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47"/>
  </bookViews>
  <sheets>
    <sheet name="Sheet1" sheetId="1" r:id="rId1"/>
    <sheet name="Sheet2" sheetId="2" r:id="rId2"/>
  </sheets>
  <definedNames>
    <definedName name="_xlnm._FilterDatabase" localSheetId="0" hidden="1">Sheet1!$A$1:$T$66</definedName>
  </definedNames>
  <calcPr calcId="144525"/>
</workbook>
</file>

<file path=xl/sharedStrings.xml><?xml version="1.0" encoding="utf-8"?>
<sst xmlns="http://schemas.openxmlformats.org/spreadsheetml/2006/main" count="849" uniqueCount="245">
  <si>
    <t>id</t>
  </si>
  <si>
    <t>名字</t>
  </si>
  <si>
    <t>传送左上角x</t>
  </si>
  <si>
    <t>传送左上角y</t>
  </si>
  <si>
    <t>传送右下角x</t>
  </si>
  <si>
    <t>传送右下角y</t>
  </si>
  <si>
    <t>地图类型</t>
  </si>
  <si>
    <t>是否显示在世界地图上</t>
  </si>
  <si>
    <t>等级下限</t>
  </si>
  <si>
    <t>等级上限</t>
  </si>
  <si>
    <t>从属暗雷</t>
  </si>
  <si>
    <t>从属暗雷名</t>
  </si>
  <si>
    <t>暗雷按钮图片普通</t>
  </si>
  <si>
    <t>暗雷按钮图片按下</t>
  </si>
  <si>
    <t>暗雷按钮图片灰色</t>
  </si>
  <si>
    <t>怪物造型</t>
  </si>
  <si>
    <t>地图怪物</t>
  </si>
  <si>
    <t>小地图缩放比例</t>
  </si>
  <si>
    <t>小地图资源路径</t>
  </si>
  <si>
    <t>小地图大小</t>
  </si>
  <si>
    <t>挂机地图背景图</t>
  </si>
  <si>
    <t>海底沉船</t>
  </si>
  <si>
    <t>true</t>
  </si>
  <si>
    <t>1601,1624,1625,1626,1627,1628,1629,1630,1631,1602,1632,1633,1634,1635,1636,1603,1637,1638</t>
  </si>
  <si>
    <t>超时空传送</t>
  </si>
  <si>
    <t>set:MainControl13 image:mapchoosenormal</t>
  </si>
  <si>
    <t>set:MainControl13 image:mapchosepushed</t>
  </si>
  <si>
    <t>set:MainControl13 image:mapchoosedisable</t>
  </si>
  <si>
    <t>22000,22003,22006</t>
  </si>
  <si>
    <t>set:xiaohaidichenchuan image:xiaohaidichenchuan</t>
  </si>
  <si>
    <t>600;564</t>
  </si>
  <si>
    <r>
      <rPr>
        <sz val="10"/>
        <rFont val="Arial"/>
        <charset val="134"/>
      </rPr>
      <t>set</t>
    </r>
    <r>
      <rPr>
        <sz val="10"/>
        <rFont val="Arial"/>
        <charset val="134"/>
      </rPr>
      <t>:guaji1 image:rongdong1</t>
    </r>
  </si>
  <si>
    <t>江南野外</t>
  </si>
  <si>
    <t>false</t>
  </si>
  <si>
    <t>0</t>
  </si>
  <si>
    <t>1010113</t>
  </si>
  <si>
    <t>22009,22012</t>
  </si>
  <si>
    <t>set:xiaojiangnanyewai image:xiaojiangnanyewai</t>
  </si>
  <si>
    <t>600;445</t>
  </si>
  <si>
    <t>set:guaji1 image:rongdong1</t>
  </si>
  <si>
    <t>大唐国境</t>
  </si>
  <si>
    <t>22015,22018</t>
  </si>
  <si>
    <t>set:xiaodatangguojing image:xiaodatangguojing</t>
  </si>
  <si>
    <t>700;668</t>
  </si>
  <si>
    <t>大雁塔</t>
  </si>
  <si>
    <t>1010116</t>
  </si>
  <si>
    <t>22021,22024,22027,22030,22033,22036</t>
  </si>
  <si>
    <t>set:xiaodayantayi image:xiaodayantayi</t>
  </si>
  <si>
    <t>800;440</t>
  </si>
  <si>
    <t>set:guaji1 image:feikuang1</t>
  </si>
  <si>
    <t>长寿郊外</t>
  </si>
  <si>
    <t>1010117</t>
  </si>
  <si>
    <t>22039,22042,22045,22048,22051,22054</t>
  </si>
  <si>
    <t>set:xiaochangshoujiaowai image:xiaochangshoujiaowai</t>
  </si>
  <si>
    <t>600;521</t>
  </si>
  <si>
    <t>海底迷宫</t>
  </si>
  <si>
    <t>1010118</t>
  </si>
  <si>
    <t>22057,22060,22063</t>
  </si>
  <si>
    <t>set:xiaohaidimigong image:xiaohaidimigong</t>
  </si>
  <si>
    <t>600;450</t>
  </si>
  <si>
    <t>地狱迷宫</t>
  </si>
  <si>
    <t>1010120</t>
  </si>
  <si>
    <t>22066,22069,22072,22075,20078,20081</t>
  </si>
  <si>
    <t>set:xiaodiyumigong image:xiaodiyumigong</t>
  </si>
  <si>
    <t>set:guaji2 image:yinbao1</t>
  </si>
  <si>
    <t>北俱芦洲</t>
  </si>
  <si>
    <t>1010121</t>
  </si>
  <si>
    <t>22084,22087,22090</t>
  </si>
  <si>
    <t>set:xiaobeijuluzhou image:xiaobeijuluzhou</t>
  </si>
  <si>
    <t>650;490</t>
  </si>
  <si>
    <t>龙窟</t>
  </si>
  <si>
    <t>1010122</t>
  </si>
  <si>
    <t>22093,22096,22102,22105,22141,22099</t>
  </si>
  <si>
    <t>set:xiaolongku image:xiaolongku</t>
  </si>
  <si>
    <t>650;377</t>
  </si>
  <si>
    <t>凤巢</t>
  </si>
  <si>
    <t>1010124</t>
  </si>
  <si>
    <t>22108,22111,22114,22117,22120,22144</t>
  </si>
  <si>
    <t>set:xiaofengchao image:xiaofengchao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</si>
  <si>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50</t>
    </r>
    <r>
      <rPr>
        <sz val="10"/>
        <rFont val="Arial"/>
        <charset val="134"/>
      </rPr>
      <t>;</t>
    </r>
    <r>
      <rPr>
        <sz val="10"/>
        <rFont val="Arial"/>
        <charset val="134"/>
      </rPr>
      <t>359</t>
    </r>
  </si>
  <si>
    <t>set:guaji1 image:xueyuan1</t>
  </si>
  <si>
    <t>子母河底</t>
  </si>
  <si>
    <t>1010134</t>
  </si>
  <si>
    <t>22123,22126,22129,22132</t>
  </si>
  <si>
    <t>set:xiaozimuhedi image:xiaozimuhedi</t>
  </si>
  <si>
    <t>650;487</t>
  </si>
  <si>
    <t>set:guaji1 image:maigu1</t>
  </si>
  <si>
    <t>无名鬼域</t>
  </si>
  <si>
    <t>1010125</t>
  </si>
  <si>
    <t>22135,22138</t>
  </si>
  <si>
    <t>set:xiaowumingguiyu image:xiaowumingguiyu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</si>
  <si>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50</t>
    </r>
    <r>
      <rPr>
        <sz val="10"/>
        <rFont val="Arial"/>
        <charset val="134"/>
      </rPr>
      <t>;47</t>
    </r>
    <r>
      <rPr>
        <sz val="10"/>
        <rFont val="Arial"/>
        <charset val="134"/>
      </rPr>
      <t>9</t>
    </r>
  </si>
  <si>
    <t>麒麟山</t>
  </si>
  <si>
    <t>1010126</t>
  </si>
  <si>
    <t>22147,22150,22153,22156,22159</t>
  </si>
  <si>
    <t>set:xiaoqilinshan image:xiaoqilinshan</t>
  </si>
  <si>
    <t>650;491</t>
  </si>
  <si>
    <t>女娲神迹</t>
  </si>
  <si>
    <t>1010128</t>
  </si>
  <si>
    <t>22162,22165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</si>
  <si>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xiaonvwashenji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xiaonvwashenji</t>
    </r>
  </si>
  <si>
    <t>650;479</t>
  </si>
  <si>
    <t>set:guaji1 image:jiaotang1</t>
  </si>
  <si>
    <t>小西天</t>
  </si>
  <si>
    <t>1010129</t>
  </si>
  <si>
    <t>22168,22169</t>
  </si>
  <si>
    <t>set:xiaoxiaoxitian image:xiaoxiaoxitian</t>
  </si>
  <si>
    <t>400;600</t>
  </si>
  <si>
    <t>小雷音寺</t>
  </si>
  <si>
    <t>1010130</t>
  </si>
  <si>
    <t>22174</t>
  </si>
  <si>
    <t>set:xiaoxiaoleiyinsi image:xiaoxiaoleiyinsi</t>
  </si>
  <si>
    <t>752;537</t>
  </si>
  <si>
    <t>蓬莱仙境</t>
  </si>
  <si>
    <t>1010133</t>
  </si>
  <si>
    <t>22177,22180</t>
  </si>
  <si>
    <t>set:xiaopenglaixianjing image:xiaopenglaixianjing</t>
  </si>
  <si>
    <t>墨家禁地</t>
  </si>
  <si>
    <t>1010135</t>
  </si>
  <si>
    <t>22183,22186,22189,22192,22195</t>
  </si>
  <si>
    <t>set:xiaomojiajindi image:xiaomojiajindi</t>
  </si>
  <si>
    <t>650;402</t>
  </si>
  <si>
    <t>遗迹一层</t>
  </si>
  <si>
    <r>
      <rPr>
        <sz val="10"/>
        <rFont val="Arial"/>
        <charset val="134"/>
      </rPr>
      <t>22036</t>
    </r>
    <r>
      <rPr>
        <sz val="10"/>
        <rFont val="Arial"/>
        <charset val="134"/>
      </rPr>
      <t>,22148</t>
    </r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</si>
  <si>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xiaoyiji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xiaoyiji</t>
    </r>
  </si>
  <si>
    <r>
      <rPr>
        <sz val="10"/>
        <rFont val="Arial"/>
        <charset val="134"/>
      </rPr>
      <t>800;4</t>
    </r>
    <r>
      <rPr>
        <sz val="10"/>
        <rFont val="Arial"/>
        <charset val="134"/>
      </rPr>
      <t>57</t>
    </r>
  </si>
  <si>
    <t>set:guaji2 image:yiji1</t>
  </si>
  <si>
    <t>遗迹二层</t>
  </si>
  <si>
    <r>
      <rPr>
        <sz val="10"/>
        <rFont val="Arial"/>
        <charset val="134"/>
      </rPr>
      <t>22039,22037</t>
    </r>
    <r>
      <rPr>
        <sz val="10"/>
        <rFont val="Arial"/>
        <charset val="134"/>
      </rPr>
      <t>,22148</t>
    </r>
  </si>
  <si>
    <t>遗迹三层</t>
  </si>
  <si>
    <r>
      <rPr>
        <sz val="10"/>
        <rFont val="Arial"/>
        <charset val="134"/>
      </rPr>
      <t>22041,22040,22038</t>
    </r>
    <r>
      <rPr>
        <sz val="10"/>
        <rFont val="Arial"/>
        <charset val="134"/>
      </rPr>
      <t>,22148</t>
    </r>
  </si>
  <si>
    <t>祭坛一层</t>
  </si>
  <si>
    <t>22042,22152</t>
  </si>
  <si>
    <t>set:xiaoaihao image:xiaoaihao</t>
  </si>
  <si>
    <t>900;514</t>
  </si>
  <si>
    <t>set:guaji1 image:jitan1</t>
  </si>
  <si>
    <t>祭坛二层</t>
  </si>
  <si>
    <t>1010142</t>
  </si>
  <si>
    <t>22045,22043,22152</t>
  </si>
  <si>
    <t>祭坛三层</t>
  </si>
  <si>
    <r>
      <rPr>
        <sz val="10"/>
        <rFont val="Arial"/>
        <charset val="134"/>
      </rPr>
      <t>22047,22046,22044</t>
    </r>
    <r>
      <rPr>
        <sz val="10"/>
        <rFont val="Arial"/>
        <charset val="134"/>
      </rPr>
      <t>,22152</t>
    </r>
  </si>
  <si>
    <t>黑岩深渊一层</t>
  </si>
  <si>
    <t>1010145</t>
  </si>
  <si>
    <r>
      <rPr>
        <sz val="10"/>
        <rFont val="Arial"/>
        <charset val="134"/>
      </rPr>
      <t>22048</t>
    </r>
    <r>
      <rPr>
        <sz val="10"/>
        <rFont val="Arial"/>
        <charset val="134"/>
      </rPr>
      <t>,22156</t>
    </r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</si>
  <si>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heishi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heishi</t>
    </r>
  </si>
  <si>
    <t>900;485</t>
  </si>
  <si>
    <t>set:guaji1 image:heishi1</t>
  </si>
  <si>
    <t>黑岩深渊二层</t>
  </si>
  <si>
    <t>1010146</t>
  </si>
  <si>
    <r>
      <rPr>
        <sz val="10"/>
        <rFont val="Arial"/>
        <charset val="134"/>
      </rPr>
      <t>22051,22049</t>
    </r>
    <r>
      <rPr>
        <sz val="10"/>
        <rFont val="Arial"/>
        <charset val="134"/>
      </rPr>
      <t>,22156</t>
    </r>
  </si>
  <si>
    <t>黑岩深渊三层</t>
  </si>
  <si>
    <t>1010147</t>
  </si>
  <si>
    <t>22053,22052,22050,22156</t>
  </si>
  <si>
    <t>雾都一层</t>
  </si>
  <si>
    <r>
      <rPr>
        <sz val="10"/>
        <rFont val="Arial"/>
        <charset val="134"/>
      </rPr>
      <t>22054</t>
    </r>
    <r>
      <rPr>
        <sz val="10"/>
        <rFont val="Arial"/>
        <charset val="134"/>
      </rPr>
      <t>,22160</t>
    </r>
  </si>
  <si>
    <t>set:guaji1 image:wudu1</t>
  </si>
  <si>
    <t>雾都二层</t>
  </si>
  <si>
    <t>1010150</t>
  </si>
  <si>
    <r>
      <rPr>
        <sz val="10"/>
        <rFont val="Arial"/>
        <charset val="134"/>
      </rPr>
      <t>22057,22055</t>
    </r>
    <r>
      <rPr>
        <sz val="10"/>
        <rFont val="Arial"/>
        <charset val="134"/>
      </rPr>
      <t>,22160</t>
    </r>
  </si>
  <si>
    <t>雾都三层</t>
  </si>
  <si>
    <r>
      <rPr>
        <sz val="10"/>
        <rFont val="Arial"/>
        <charset val="134"/>
      </rPr>
      <t>22059,22058,22056</t>
    </r>
    <r>
      <rPr>
        <sz val="10"/>
        <rFont val="Arial"/>
        <charset val="134"/>
      </rPr>
      <t>,22160</t>
    </r>
  </si>
  <si>
    <t>傲来国</t>
  </si>
  <si>
    <t>-1</t>
  </si>
  <si>
    <t>set:xiaojiajisen image:xiaojiajisen</t>
  </si>
  <si>
    <t>900;606</t>
  </si>
  <si>
    <t>宝象国</t>
  </si>
  <si>
    <t>2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</si>
  <si>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yinyue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xiaoyinyue</t>
    </r>
  </si>
  <si>
    <t>650;481</t>
  </si>
  <si>
    <t>天宫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</si>
  <si>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xukong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xukong</t>
    </r>
  </si>
  <si>
    <r>
      <rPr>
        <sz val="10"/>
        <rFont val="Arial"/>
        <charset val="134"/>
      </rPr>
      <t>8</t>
    </r>
    <r>
      <rPr>
        <sz val="10"/>
        <rFont val="Arial"/>
        <charset val="134"/>
      </rPr>
      <t>00</t>
    </r>
    <r>
      <rPr>
        <sz val="10"/>
        <rFont val="Arial"/>
        <charset val="134"/>
      </rPr>
      <t>;</t>
    </r>
    <r>
      <rPr>
        <sz val="10"/>
        <rFont val="Arial"/>
        <charset val="134"/>
      </rPr>
      <t>530</t>
    </r>
  </si>
  <si>
    <t>东海湾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</si>
  <si>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xiaoshizilukou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xiaoshizilukou</t>
    </r>
  </si>
  <si>
    <r>
      <rPr>
        <sz val="10"/>
        <rFont val="Arial"/>
        <charset val="134"/>
      </rPr>
      <t>550</t>
    </r>
    <r>
      <rPr>
        <sz val="10"/>
        <rFont val="Arial"/>
        <charset val="134"/>
      </rPr>
      <t>;</t>
    </r>
    <r>
      <rPr>
        <sz val="10"/>
        <rFont val="Arial"/>
        <charset val="134"/>
      </rPr>
      <t>550</t>
    </r>
  </si>
  <si>
    <t>西梁女国</t>
  </si>
  <si>
    <t>set:xiaoyinsong image:xiaoyinsong</t>
  </si>
  <si>
    <t>600;462</t>
  </si>
  <si>
    <t>朱紫国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</si>
  <si>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muse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muse</t>
    </r>
  </si>
  <si>
    <t>盘丝洞</t>
  </si>
  <si>
    <t>set:xiaotidao image:xiaotidao</t>
  </si>
  <si>
    <t>800;604</t>
  </si>
  <si>
    <t>花果山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</si>
  <si>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alaxi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alaxi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</si>
  <si>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00</t>
    </r>
    <r>
      <rPr>
        <sz val="10"/>
        <rFont val="Arial"/>
        <charset val="134"/>
      </rPr>
      <t>;</t>
    </r>
    <r>
      <rPr>
        <sz val="10"/>
        <rFont val="Arial"/>
        <charset val="134"/>
      </rPr>
      <t>520</t>
    </r>
  </si>
  <si>
    <t>公会</t>
  </si>
  <si>
    <t>set:xiaogonghui image:xiaogonghui</t>
  </si>
  <si>
    <r>
      <rPr>
        <sz val="10"/>
        <rFont val="Arial"/>
        <charset val="134"/>
      </rPr>
      <t>7</t>
    </r>
    <r>
      <rPr>
        <sz val="10"/>
        <rFont val="Arial"/>
        <charset val="134"/>
      </rPr>
      <t>12</t>
    </r>
    <r>
      <rPr>
        <sz val="10"/>
        <rFont val="Arial"/>
        <charset val="134"/>
      </rPr>
      <t>;4</t>
    </r>
    <r>
      <rPr>
        <sz val="10"/>
        <rFont val="Arial"/>
        <charset val="134"/>
      </rPr>
      <t>99</t>
    </r>
  </si>
  <si>
    <t>长寿村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</si>
  <si>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xiaobaofengcheng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xiaobaofengcheng</t>
    </r>
  </si>
  <si>
    <t>400;520</t>
  </si>
  <si>
    <t>长安城</t>
  </si>
  <si>
    <t>set:xiaodalaran image:xiaodalaran</t>
  </si>
  <si>
    <t>900;458</t>
  </si>
  <si>
    <t>建邺城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</si>
  <si>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aoge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xiaoaoge</t>
    </r>
  </si>
  <si>
    <t>900;450</t>
  </si>
  <si>
    <t>龙宫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</si>
  <si>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zhuri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zhuri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</si>
  <si>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50</t>
    </r>
    <r>
      <rPr>
        <sz val="10"/>
        <rFont val="Arial"/>
        <charset val="134"/>
      </rPr>
      <t>;4</t>
    </r>
    <r>
      <rPr>
        <sz val="10"/>
        <rFont val="Arial"/>
        <charset val="134"/>
      </rPr>
      <t>07</t>
    </r>
  </si>
  <si>
    <t>大唐官府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</si>
  <si>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xiaoleiting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xiaoleiting</t>
    </r>
  </si>
  <si>
    <t>600;375</t>
  </si>
  <si>
    <t>普陀山</t>
  </si>
  <si>
    <r>
      <rPr>
        <sz val="10"/>
        <rFont val="Arial"/>
        <charset val="134"/>
      </rPr>
      <t>set:xiao</t>
    </r>
    <r>
      <rPr>
        <sz val="10"/>
        <rFont val="Arial"/>
        <charset val="134"/>
      </rPr>
      <t>sangzhong</t>
    </r>
    <r>
      <rPr>
        <sz val="10"/>
        <rFont val="Arial"/>
        <charset val="134"/>
      </rPr>
      <t xml:space="preserve"> image:xiao</t>
    </r>
    <r>
      <rPr>
        <sz val="10"/>
        <rFont val="Arial"/>
        <charset val="134"/>
      </rPr>
      <t>sangzhong</t>
    </r>
  </si>
  <si>
    <t>600;442</t>
  </si>
  <si>
    <t>狮驼岭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</si>
  <si>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xiaosenjin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xiaosenjin</t>
    </r>
  </si>
  <si>
    <r>
      <rPr>
        <sz val="10"/>
        <rFont val="Arial"/>
        <charset val="134"/>
      </rPr>
      <t>7</t>
    </r>
    <r>
      <rPr>
        <sz val="10"/>
        <rFont val="Arial"/>
        <charset val="134"/>
      </rPr>
      <t>00</t>
    </r>
    <r>
      <rPr>
        <sz val="10"/>
        <rFont val="Arial"/>
        <charset val="134"/>
      </rPr>
      <t>;5</t>
    </r>
    <r>
      <rPr>
        <sz val="10"/>
        <rFont val="Arial"/>
        <charset val="134"/>
      </rPr>
      <t>37</t>
    </r>
  </si>
  <si>
    <t>方寸山</t>
  </si>
  <si>
    <r>
      <rPr>
        <sz val="10"/>
        <rFont val="Arial"/>
        <charset val="134"/>
      </rPr>
      <t>set:</t>
    </r>
    <r>
      <rPr>
        <sz val="10"/>
        <rFont val="Arial"/>
        <charset val="134"/>
      </rPr>
      <t>xiaobeijun</t>
    </r>
    <r>
      <rPr>
        <sz val="10"/>
        <rFont val="Arial"/>
        <charset val="134"/>
      </rPr>
      <t xml:space="preserve"> image:</t>
    </r>
    <r>
      <rPr>
        <sz val="10"/>
        <rFont val="Arial"/>
        <charset val="134"/>
      </rPr>
      <t>xiaobeijun</t>
    </r>
  </si>
  <si>
    <r>
      <rPr>
        <sz val="10"/>
        <rFont val="Arial"/>
        <charset val="134"/>
      </rPr>
      <t>600;</t>
    </r>
    <r>
      <rPr>
        <sz val="10"/>
        <rFont val="Arial"/>
        <charset val="134"/>
      </rPr>
      <t>534</t>
    </r>
  </si>
  <si>
    <t>阴曹地府</t>
  </si>
  <si>
    <t>set:xiaoyueguang image:xiaoyueguang</t>
  </si>
  <si>
    <t>800;594</t>
  </si>
  <si>
    <t>月宫</t>
  </si>
  <si>
    <t>600;415</t>
  </si>
  <si>
    <t>魔王寨</t>
  </si>
  <si>
    <t>set:xiaoyiji image:xiaoyiji</t>
  </si>
  <si>
    <r>
      <rPr>
        <sz val="10"/>
        <rFont val="Arial"/>
        <charset val="134"/>
      </rPr>
      <t>8</t>
    </r>
    <r>
      <rPr>
        <sz val="10"/>
        <rFont val="Arial"/>
        <charset val="134"/>
      </rPr>
      <t>00</t>
    </r>
    <r>
      <rPr>
        <sz val="10"/>
        <rFont val="Arial"/>
        <charset val="134"/>
      </rPr>
      <t>;</t>
    </r>
    <r>
      <rPr>
        <sz val="10"/>
        <rFont val="Arial"/>
        <charset val="134"/>
      </rPr>
      <t>600</t>
    </r>
  </si>
  <si>
    <t>化生寺</t>
  </si>
  <si>
    <t>set:xiaoxueyuan image:xiaoxueyuan</t>
  </si>
  <si>
    <r>
      <rPr>
        <sz val="10"/>
        <rFont val="Arial"/>
        <charset val="134"/>
      </rPr>
      <t>6</t>
    </r>
    <r>
      <rPr>
        <sz val="10"/>
        <rFont val="Arial"/>
        <charset val="134"/>
      </rPr>
      <t>00</t>
    </r>
    <r>
      <rPr>
        <sz val="10"/>
        <rFont val="Arial"/>
        <charset val="134"/>
      </rPr>
      <t>;4</t>
    </r>
    <r>
      <rPr>
        <sz val="10"/>
        <rFont val="Arial"/>
        <charset val="134"/>
      </rPr>
      <t>50</t>
    </r>
  </si>
  <si>
    <t>房屋</t>
  </si>
  <si>
    <t>庭院</t>
  </si>
  <si>
    <t>战神山</t>
  </si>
  <si>
    <t>五庄观</t>
  </si>
  <si>
    <t>set:xiaowuzhuang image:xiaowuzhuang</t>
  </si>
  <si>
    <t>679;501</t>
  </si>
  <si>
    <t>女儿村</t>
  </si>
  <si>
    <t>set:xiaonver image:xiaonver</t>
  </si>
  <si>
    <t>494;549</t>
  </si>
  <si>
    <t>神木林</t>
  </si>
  <si>
    <t>set:xiaosm image:xiaosm</t>
  </si>
  <si>
    <t>无底洞</t>
  </si>
  <si>
    <t>set:xiaowd image:xiaowd</t>
  </si>
  <si>
    <t>废弃的御花园</t>
  </si>
  <si>
    <t>乌鸡皇宫</t>
  </si>
  <si>
    <t>水路道场</t>
  </si>
  <si>
    <t>妖魔巢穴</t>
  </si>
  <si>
    <t>三清道观</t>
  </si>
  <si>
    <t>道观大殿</t>
  </si>
  <si>
    <t>九霄云外</t>
  </si>
  <si>
    <t>,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</si>
</sst>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5">
    <font>
      <sz val="10"/>
      <name val="Arial"/>
      <charset val="134"/>
    </font>
    <font>
      <sz val="10"/>
      <color theme="1"/>
      <name val="Arial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indexed="6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indexed="60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4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1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0" borderId="6" applyNumberFormat="0" applyFon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7" fillId="10" borderId="1" applyNumberFormat="0" applyAlignment="0" applyProtection="0">
      <alignment vertical="center"/>
    </xf>
    <xf numFmtId="0" fontId="19" fillId="10" borderId="5" applyNumberFormat="0" applyAlignment="0" applyProtection="0">
      <alignment vertical="center"/>
    </xf>
    <xf numFmtId="0" fontId="14" fillId="27" borderId="3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">
    <xf numFmtId="0" fontId="0" fillId="0" borderId="0" xfId="0" applyAlignment="1"/>
    <xf numFmtId="0" fontId="0" fillId="2" borderId="0" xfId="0" applyFill="1" applyAlignment="1">
      <alignment horizontal="left"/>
    </xf>
    <xf numFmtId="0" fontId="0" fillId="0" borderId="0" xfId="0" applyFont="1" applyAlignment="1"/>
    <xf numFmtId="0" fontId="0" fillId="2" borderId="0" xfId="0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0" fillId="4" borderId="0" xfId="0" applyFill="1" applyAlignment="1"/>
    <xf numFmtId="0" fontId="0" fillId="0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>
      <alignment horizontal="left" vertical="center"/>
    </xf>
    <xf numFmtId="49" fontId="0" fillId="2" borderId="0" xfId="0" applyNumberFormat="1" applyFill="1" applyAlignment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 vertical="center"/>
    </xf>
    <xf numFmtId="49" fontId="1" fillId="2" borderId="0" xfId="0" applyNumberFormat="1" applyFont="1" applyFill="1" applyAlignment="1"/>
    <xf numFmtId="0" fontId="3" fillId="3" borderId="0" xfId="0" applyFont="1" applyFill="1" applyAlignment="1">
      <alignment horizontal="left" vertical="center"/>
    </xf>
    <xf numFmtId="49" fontId="1" fillId="3" borderId="0" xfId="0" applyNumberFormat="1" applyFont="1" applyFill="1" applyAlignment="1"/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2" fillId="4" borderId="0" xfId="0" applyFont="1" applyFill="1" applyAlignment="1">
      <alignment horizontal="left" vertical="center"/>
    </xf>
    <xf numFmtId="49" fontId="0" fillId="4" borderId="0" xfId="0" applyNumberFormat="1" applyFill="1" applyAlignment="1"/>
    <xf numFmtId="0" fontId="0" fillId="0" borderId="0" xfId="0" applyAlignment="1">
      <alignment horizontal="left"/>
    </xf>
    <xf numFmtId="0" fontId="2" fillId="5" borderId="0" xfId="0" applyFont="1" applyFill="1">
      <alignment vertical="center"/>
    </xf>
    <xf numFmtId="49" fontId="0" fillId="0" borderId="0" xfId="0" applyNumberFormat="1" applyAlignment="1"/>
    <xf numFmtId="0" fontId="0" fillId="5" borderId="0" xfId="0" applyFont="1" applyFill="1">
      <alignment vertical="center"/>
    </xf>
    <xf numFmtId="0" fontId="0" fillId="0" borderId="0" xfId="0" applyFont="1" applyFill="1" applyAlignment="1">
      <alignment horizontal="left"/>
    </xf>
    <xf numFmtId="0" fontId="2" fillId="5" borderId="0" xfId="0" applyFont="1" applyFill="1" applyAlignment="1">
      <alignment vertical="center"/>
    </xf>
    <xf numFmtId="0" fontId="0" fillId="6" borderId="0" xfId="0" applyNumberFormat="1" applyFont="1" applyFill="1" applyBorder="1" applyAlignment="1" applyProtection="1"/>
    <xf numFmtId="0" fontId="0" fillId="7" borderId="0" xfId="0" applyFont="1" applyFill="1" applyAlignment="1"/>
    <xf numFmtId="0" fontId="4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49" fontId="0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49" fontId="0" fillId="2" borderId="0" xfId="0" applyNumberFormat="1" applyFont="1" applyFill="1" applyAlignment="1"/>
    <xf numFmtId="0" fontId="0" fillId="2" borderId="0" xfId="0" applyFont="1" applyFill="1" applyAlignment="1"/>
    <xf numFmtId="0" fontId="0" fillId="2" borderId="0" xfId="0" applyNumberFormat="1" applyFont="1" applyFill="1" applyAlignment="1"/>
    <xf numFmtId="0" fontId="1" fillId="2" borderId="0" xfId="0" applyNumberFormat="1" applyFont="1" applyFill="1" applyAlignment="1"/>
    <xf numFmtId="49" fontId="1" fillId="2" borderId="0" xfId="0" applyNumberFormat="1" applyFont="1" applyFill="1" applyAlignment="1">
      <alignment wrapText="1"/>
    </xf>
    <xf numFmtId="0" fontId="1" fillId="3" borderId="0" xfId="0" applyNumberFormat="1" applyFont="1" applyFill="1" applyAlignment="1"/>
    <xf numFmtId="49" fontId="0" fillId="4" borderId="0" xfId="0" applyNumberFormat="1" applyFont="1" applyFill="1" applyAlignment="1"/>
    <xf numFmtId="0" fontId="0" fillId="4" borderId="0" xfId="0" applyFont="1" applyFill="1" applyAlignment="1"/>
    <xf numFmtId="0" fontId="0" fillId="4" borderId="0" xfId="0" applyNumberFormat="1" applyFont="1" applyFill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差 2" xfId="51"/>
    <cellStyle name="常规 3" xfId="52"/>
    <cellStyle name="常规 2" xfId="53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6"/>
  <sheetViews>
    <sheetView tabSelected="1" workbookViewId="0">
      <pane xSplit="2" ySplit="1" topLeftCell="D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3.2"/>
  <cols>
    <col min="2" max="2" width="15.5740740740741" customWidth="1"/>
    <col min="3" max="3" width="22.5740740740741" customWidth="1"/>
    <col min="4" max="4" width="26.1388888888889" customWidth="1"/>
    <col min="5" max="6" width="12.287037037037" customWidth="1"/>
    <col min="8" max="8" width="16.8611111111111" customWidth="1"/>
    <col min="11" max="11" width="32.1388888888889" customWidth="1"/>
    <col min="12" max="12" width="13.4259259259259" customWidth="1"/>
    <col min="13" max="13" width="31.287037037037" customWidth="1"/>
    <col min="14" max="15" width="9.13888888888889" hidden="1" customWidth="1"/>
    <col min="16" max="16" width="26.5740740740741" customWidth="1"/>
    <col min="17" max="17" width="48.712962962963" customWidth="1"/>
    <col min="18" max="18" width="9" customWidth="1"/>
    <col min="19" max="19" width="44.4259259259259" customWidth="1"/>
    <col min="21" max="21" width="40.1388888888889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8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</row>
    <row r="2" s="3" customFormat="1" spans="1:21">
      <c r="A2" s="1">
        <v>1601</v>
      </c>
      <c r="B2" s="9" t="s">
        <v>21</v>
      </c>
      <c r="C2" s="3">
        <v>51</v>
      </c>
      <c r="D2" s="3">
        <v>92</v>
      </c>
      <c r="E2" s="3">
        <v>51</v>
      </c>
      <c r="F2" s="3">
        <v>92</v>
      </c>
      <c r="G2" s="10">
        <v>3</v>
      </c>
      <c r="H2" s="3" t="s">
        <v>22</v>
      </c>
      <c r="I2" s="29">
        <v>1</v>
      </c>
      <c r="J2" s="29">
        <f t="shared" ref="J2" si="0">I3-1</f>
        <v>14</v>
      </c>
      <c r="K2" s="30" t="s">
        <v>23</v>
      </c>
      <c r="L2" s="9" t="s">
        <v>24</v>
      </c>
      <c r="M2" s="3" t="s">
        <v>25</v>
      </c>
      <c r="N2" s="3" t="s">
        <v>26</v>
      </c>
      <c r="O2" s="3" t="s">
        <v>27</v>
      </c>
      <c r="P2" s="1">
        <v>1010112</v>
      </c>
      <c r="Q2" s="34" t="s">
        <v>28</v>
      </c>
      <c r="R2" s="3">
        <v>0.2</v>
      </c>
      <c r="S2" s="35" t="s">
        <v>29</v>
      </c>
      <c r="T2" s="36" t="s">
        <v>30</v>
      </c>
      <c r="U2" s="35" t="s">
        <v>31</v>
      </c>
    </row>
    <row r="3" s="4" customFormat="1" spans="1:21">
      <c r="A3" s="11">
        <v>1624</v>
      </c>
      <c r="B3" s="12" t="s">
        <v>32</v>
      </c>
      <c r="C3" s="4">
        <v>51</v>
      </c>
      <c r="D3" s="4">
        <v>92</v>
      </c>
      <c r="E3" s="4">
        <v>51</v>
      </c>
      <c r="F3" s="4">
        <v>92</v>
      </c>
      <c r="G3" s="13">
        <v>3</v>
      </c>
      <c r="H3" s="4" t="s">
        <v>33</v>
      </c>
      <c r="I3" s="31">
        <v>15</v>
      </c>
      <c r="J3" s="31">
        <f t="shared" ref="J3" si="1">I4-1</f>
        <v>24</v>
      </c>
      <c r="K3" s="4" t="s">
        <v>34</v>
      </c>
      <c r="L3" s="12" t="s">
        <v>24</v>
      </c>
      <c r="M3" s="4" t="s">
        <v>25</v>
      </c>
      <c r="N3" s="4" t="s">
        <v>26</v>
      </c>
      <c r="O3" s="4" t="s">
        <v>27</v>
      </c>
      <c r="P3" s="11" t="s">
        <v>35</v>
      </c>
      <c r="Q3" s="13" t="s">
        <v>36</v>
      </c>
      <c r="R3" s="4">
        <v>0.2</v>
      </c>
      <c r="S3" s="4" t="s">
        <v>37</v>
      </c>
      <c r="T3" s="37" t="s">
        <v>38</v>
      </c>
      <c r="U3" s="4" t="s">
        <v>39</v>
      </c>
    </row>
    <row r="4" s="4" customFormat="1" spans="1:21">
      <c r="A4" s="11">
        <v>1625</v>
      </c>
      <c r="B4" s="12" t="s">
        <v>40</v>
      </c>
      <c r="C4" s="4">
        <v>1</v>
      </c>
      <c r="D4" s="4">
        <v>1</v>
      </c>
      <c r="E4" s="4">
        <v>90</v>
      </c>
      <c r="F4" s="4">
        <v>90</v>
      </c>
      <c r="G4" s="13">
        <v>3</v>
      </c>
      <c r="H4" s="4" t="s">
        <v>33</v>
      </c>
      <c r="I4" s="31">
        <v>25</v>
      </c>
      <c r="J4" s="31">
        <f t="shared" ref="J4" si="2">I5-1</f>
        <v>29</v>
      </c>
      <c r="K4" s="4" t="s">
        <v>34</v>
      </c>
      <c r="L4" s="12" t="s">
        <v>24</v>
      </c>
      <c r="M4" s="4" t="s">
        <v>25</v>
      </c>
      <c r="N4" s="4" t="s">
        <v>26</v>
      </c>
      <c r="O4" s="4" t="s">
        <v>27</v>
      </c>
      <c r="P4" s="11">
        <v>1010160</v>
      </c>
      <c r="Q4" s="38" t="s">
        <v>41</v>
      </c>
      <c r="R4" s="4">
        <v>0.2</v>
      </c>
      <c r="S4" s="4" t="s">
        <v>42</v>
      </c>
      <c r="T4" s="37" t="s">
        <v>43</v>
      </c>
      <c r="U4" s="4" t="s">
        <v>39</v>
      </c>
    </row>
    <row r="5" s="3" customFormat="1" spans="1:21">
      <c r="A5" s="1">
        <v>1626</v>
      </c>
      <c r="B5" s="9" t="s">
        <v>44</v>
      </c>
      <c r="C5" s="3">
        <v>1</v>
      </c>
      <c r="D5" s="3">
        <v>1</v>
      </c>
      <c r="E5" s="3">
        <v>90</v>
      </c>
      <c r="F5" s="3">
        <v>90</v>
      </c>
      <c r="G5" s="10">
        <v>3</v>
      </c>
      <c r="H5" s="3" t="s">
        <v>33</v>
      </c>
      <c r="I5" s="29">
        <v>30</v>
      </c>
      <c r="J5" s="29">
        <f t="shared" ref="J5" si="3">I6-1</f>
        <v>32</v>
      </c>
      <c r="K5" s="3" t="s">
        <v>34</v>
      </c>
      <c r="L5" s="9" t="s">
        <v>24</v>
      </c>
      <c r="M5" s="3" t="s">
        <v>25</v>
      </c>
      <c r="N5" s="3" t="s">
        <v>26</v>
      </c>
      <c r="O5" s="3" t="s">
        <v>27</v>
      </c>
      <c r="P5" s="1" t="s">
        <v>45</v>
      </c>
      <c r="Q5" s="34" t="s">
        <v>46</v>
      </c>
      <c r="R5" s="3">
        <v>0.2</v>
      </c>
      <c r="S5" s="35" t="s">
        <v>47</v>
      </c>
      <c r="T5" s="36" t="s">
        <v>48</v>
      </c>
      <c r="U5" s="35" t="s">
        <v>49</v>
      </c>
    </row>
    <row r="6" s="3" customFormat="1" spans="1:21">
      <c r="A6" s="1">
        <v>1627</v>
      </c>
      <c r="B6" s="9" t="s">
        <v>50</v>
      </c>
      <c r="C6" s="3">
        <v>1</v>
      </c>
      <c r="D6" s="3">
        <v>1</v>
      </c>
      <c r="E6" s="3">
        <v>90</v>
      </c>
      <c r="F6" s="3">
        <v>90</v>
      </c>
      <c r="G6" s="10">
        <v>3</v>
      </c>
      <c r="H6" s="3" t="s">
        <v>33</v>
      </c>
      <c r="I6" s="29">
        <v>33</v>
      </c>
      <c r="J6" s="29">
        <f t="shared" ref="J6" si="4">I7-1</f>
        <v>35</v>
      </c>
      <c r="K6" s="3" t="s">
        <v>34</v>
      </c>
      <c r="L6" s="9" t="s">
        <v>24</v>
      </c>
      <c r="M6" s="3" t="s">
        <v>25</v>
      </c>
      <c r="N6" s="3" t="s">
        <v>26</v>
      </c>
      <c r="O6" s="3" t="s">
        <v>27</v>
      </c>
      <c r="P6" s="1" t="s">
        <v>51</v>
      </c>
      <c r="Q6" s="34" t="s">
        <v>52</v>
      </c>
      <c r="R6" s="3">
        <v>0.2</v>
      </c>
      <c r="S6" s="35" t="s">
        <v>53</v>
      </c>
      <c r="T6" s="36" t="s">
        <v>54</v>
      </c>
      <c r="U6" s="35" t="s">
        <v>49</v>
      </c>
    </row>
    <row r="7" s="3" customFormat="1" spans="1:21">
      <c r="A7" s="1">
        <v>1628</v>
      </c>
      <c r="B7" s="9" t="s">
        <v>55</v>
      </c>
      <c r="C7" s="3">
        <v>1</v>
      </c>
      <c r="D7" s="3">
        <v>1</v>
      </c>
      <c r="E7" s="3">
        <v>90</v>
      </c>
      <c r="F7" s="3">
        <v>90</v>
      </c>
      <c r="G7" s="10">
        <v>3</v>
      </c>
      <c r="H7" s="3" t="s">
        <v>33</v>
      </c>
      <c r="I7" s="29">
        <v>36</v>
      </c>
      <c r="J7" s="29">
        <f t="shared" ref="J7" si="5">I8-1</f>
        <v>39</v>
      </c>
      <c r="K7" s="3" t="s">
        <v>34</v>
      </c>
      <c r="L7" s="9" t="s">
        <v>24</v>
      </c>
      <c r="M7" s="3" t="s">
        <v>25</v>
      </c>
      <c r="N7" s="3" t="s">
        <v>26</v>
      </c>
      <c r="O7" s="3" t="s">
        <v>27</v>
      </c>
      <c r="P7" s="1" t="s">
        <v>56</v>
      </c>
      <c r="Q7" s="34" t="s">
        <v>57</v>
      </c>
      <c r="R7" s="3">
        <v>0.2</v>
      </c>
      <c r="S7" s="35" t="s">
        <v>58</v>
      </c>
      <c r="T7" s="36" t="s">
        <v>59</v>
      </c>
      <c r="U7" s="35" t="s">
        <v>49</v>
      </c>
    </row>
    <row r="8" s="3" customFormat="1" spans="1:21">
      <c r="A8" s="1">
        <v>1629</v>
      </c>
      <c r="B8" s="9" t="s">
        <v>60</v>
      </c>
      <c r="C8" s="3">
        <v>1</v>
      </c>
      <c r="D8" s="3">
        <v>1</v>
      </c>
      <c r="E8" s="3">
        <v>90</v>
      </c>
      <c r="F8" s="3">
        <v>90</v>
      </c>
      <c r="G8" s="10">
        <v>3</v>
      </c>
      <c r="H8" s="3" t="s">
        <v>33</v>
      </c>
      <c r="I8" s="29">
        <v>40</v>
      </c>
      <c r="J8" s="29">
        <f t="shared" ref="J8" si="6">I9-1</f>
        <v>42</v>
      </c>
      <c r="K8" s="3" t="s">
        <v>34</v>
      </c>
      <c r="L8" s="9" t="s">
        <v>24</v>
      </c>
      <c r="M8" s="3" t="s">
        <v>25</v>
      </c>
      <c r="N8" s="3" t="s">
        <v>26</v>
      </c>
      <c r="O8" s="3" t="s">
        <v>27</v>
      </c>
      <c r="P8" s="1" t="s">
        <v>61</v>
      </c>
      <c r="Q8" s="34" t="s">
        <v>62</v>
      </c>
      <c r="R8" s="3">
        <v>0.2</v>
      </c>
      <c r="S8" s="35" t="s">
        <v>63</v>
      </c>
      <c r="T8" s="36" t="s">
        <v>59</v>
      </c>
      <c r="U8" s="35" t="s">
        <v>64</v>
      </c>
    </row>
    <row r="9" s="3" customFormat="1" spans="1:21">
      <c r="A9" s="1">
        <v>1630</v>
      </c>
      <c r="B9" s="9" t="s">
        <v>65</v>
      </c>
      <c r="C9" s="3">
        <v>1</v>
      </c>
      <c r="D9" s="3">
        <v>1</v>
      </c>
      <c r="E9" s="3">
        <v>90</v>
      </c>
      <c r="F9" s="3">
        <v>90</v>
      </c>
      <c r="G9" s="10">
        <v>3</v>
      </c>
      <c r="H9" s="3" t="s">
        <v>33</v>
      </c>
      <c r="I9" s="29">
        <v>43</v>
      </c>
      <c r="J9" s="29">
        <f t="shared" ref="J9" si="7">I10-1</f>
        <v>45</v>
      </c>
      <c r="K9" s="3" t="s">
        <v>34</v>
      </c>
      <c r="L9" s="9" t="s">
        <v>24</v>
      </c>
      <c r="M9" s="3" t="s">
        <v>25</v>
      </c>
      <c r="N9" s="3" t="s">
        <v>26</v>
      </c>
      <c r="O9" s="3" t="s">
        <v>27</v>
      </c>
      <c r="P9" s="1" t="s">
        <v>66</v>
      </c>
      <c r="Q9" s="34" t="s">
        <v>67</v>
      </c>
      <c r="R9" s="3">
        <v>0.2</v>
      </c>
      <c r="S9" s="35" t="s">
        <v>68</v>
      </c>
      <c r="T9" s="36" t="s">
        <v>69</v>
      </c>
      <c r="U9" s="35" t="s">
        <v>64</v>
      </c>
    </row>
    <row r="10" s="3" customFormat="1" spans="1:21">
      <c r="A10" s="1">
        <v>1631</v>
      </c>
      <c r="B10" s="9" t="s">
        <v>70</v>
      </c>
      <c r="C10" s="3">
        <v>1</v>
      </c>
      <c r="D10" s="3">
        <v>1</v>
      </c>
      <c r="E10" s="3">
        <v>90</v>
      </c>
      <c r="F10" s="3">
        <v>90</v>
      </c>
      <c r="G10" s="10">
        <v>3</v>
      </c>
      <c r="H10" s="3" t="s">
        <v>33</v>
      </c>
      <c r="I10" s="29">
        <v>46</v>
      </c>
      <c r="J10" s="29">
        <f t="shared" ref="J10" si="8">I11-1</f>
        <v>49</v>
      </c>
      <c r="K10" s="3" t="s">
        <v>34</v>
      </c>
      <c r="L10" s="9" t="s">
        <v>24</v>
      </c>
      <c r="M10" s="3" t="s">
        <v>25</v>
      </c>
      <c r="N10" s="3" t="s">
        <v>26</v>
      </c>
      <c r="O10" s="3" t="s">
        <v>27</v>
      </c>
      <c r="P10" s="1" t="s">
        <v>71</v>
      </c>
      <c r="Q10" s="34" t="s">
        <v>72</v>
      </c>
      <c r="R10" s="3">
        <v>0.2</v>
      </c>
      <c r="S10" s="35" t="s">
        <v>73</v>
      </c>
      <c r="T10" s="36" t="s">
        <v>74</v>
      </c>
      <c r="U10" s="35" t="s">
        <v>64</v>
      </c>
    </row>
    <row r="11" s="3" customFormat="1" spans="1:21">
      <c r="A11" s="1">
        <v>1602</v>
      </c>
      <c r="B11" s="9" t="s">
        <v>75</v>
      </c>
      <c r="C11" s="3">
        <v>1</v>
      </c>
      <c r="D11" s="3">
        <v>1</v>
      </c>
      <c r="E11" s="3">
        <v>90</v>
      </c>
      <c r="F11" s="3">
        <v>90</v>
      </c>
      <c r="G11" s="10">
        <v>3</v>
      </c>
      <c r="H11" s="3" t="s">
        <v>33</v>
      </c>
      <c r="I11" s="29">
        <v>50</v>
      </c>
      <c r="J11" s="29">
        <f t="shared" ref="J11" si="9">I13-1</f>
        <v>52</v>
      </c>
      <c r="K11" s="3" t="s">
        <v>34</v>
      </c>
      <c r="L11" s="9" t="s">
        <v>24</v>
      </c>
      <c r="M11" s="3" t="s">
        <v>25</v>
      </c>
      <c r="N11" s="3" t="s">
        <v>26</v>
      </c>
      <c r="O11" s="3" t="s">
        <v>27</v>
      </c>
      <c r="P11" s="1" t="s">
        <v>76</v>
      </c>
      <c r="Q11" s="34" t="s">
        <v>77</v>
      </c>
      <c r="R11" s="3">
        <v>0.2</v>
      </c>
      <c r="S11" s="35" t="s">
        <v>78</v>
      </c>
      <c r="T11" s="36" t="s">
        <v>79</v>
      </c>
      <c r="U11" s="35" t="s">
        <v>80</v>
      </c>
    </row>
    <row r="12" s="5" customFormat="1" spans="1:21">
      <c r="A12" s="11">
        <v>1632</v>
      </c>
      <c r="B12" s="14" t="s">
        <v>81</v>
      </c>
      <c r="C12" s="5">
        <v>1</v>
      </c>
      <c r="D12" s="5">
        <v>1</v>
      </c>
      <c r="E12" s="5">
        <v>90</v>
      </c>
      <c r="F12" s="5">
        <v>90</v>
      </c>
      <c r="G12" s="15">
        <v>3</v>
      </c>
      <c r="H12" s="5" t="s">
        <v>33</v>
      </c>
      <c r="I12" s="32">
        <v>72</v>
      </c>
      <c r="J12" s="32">
        <f t="shared" ref="J12" si="10">I13-1</f>
        <v>52</v>
      </c>
      <c r="K12" s="5" t="s">
        <v>34</v>
      </c>
      <c r="L12" s="14" t="s">
        <v>24</v>
      </c>
      <c r="M12" s="5" t="s">
        <v>25</v>
      </c>
      <c r="N12" s="5" t="s">
        <v>26</v>
      </c>
      <c r="O12" s="5" t="s">
        <v>27</v>
      </c>
      <c r="P12" s="16" t="s">
        <v>82</v>
      </c>
      <c r="Q12" s="15" t="s">
        <v>83</v>
      </c>
      <c r="R12" s="5">
        <v>0.2</v>
      </c>
      <c r="S12" s="5" t="s">
        <v>84</v>
      </c>
      <c r="T12" s="39" t="s">
        <v>85</v>
      </c>
      <c r="U12" s="5" t="s">
        <v>86</v>
      </c>
    </row>
    <row r="13" s="3" customFormat="1" spans="1:21">
      <c r="A13" s="1">
        <v>1633</v>
      </c>
      <c r="B13" s="9" t="s">
        <v>87</v>
      </c>
      <c r="C13" s="3">
        <v>1</v>
      </c>
      <c r="D13" s="3">
        <v>1</v>
      </c>
      <c r="E13" s="3">
        <v>90</v>
      </c>
      <c r="F13" s="3">
        <v>90</v>
      </c>
      <c r="G13" s="10">
        <v>3</v>
      </c>
      <c r="H13" s="3" t="s">
        <v>33</v>
      </c>
      <c r="I13" s="29">
        <v>53</v>
      </c>
      <c r="J13" s="29">
        <f t="shared" ref="J13" si="11">I14-1</f>
        <v>55</v>
      </c>
      <c r="K13" s="3" t="s">
        <v>34</v>
      </c>
      <c r="L13" s="9" t="s">
        <v>24</v>
      </c>
      <c r="M13" s="3" t="s">
        <v>25</v>
      </c>
      <c r="N13" s="3" t="s">
        <v>26</v>
      </c>
      <c r="O13" s="3" t="s">
        <v>27</v>
      </c>
      <c r="P13" s="1" t="s">
        <v>88</v>
      </c>
      <c r="Q13" s="34" t="s">
        <v>89</v>
      </c>
      <c r="R13" s="3">
        <v>0.2</v>
      </c>
      <c r="S13" s="35" t="s">
        <v>90</v>
      </c>
      <c r="T13" s="36" t="s">
        <v>91</v>
      </c>
      <c r="U13" s="35" t="s">
        <v>80</v>
      </c>
    </row>
    <row r="14" s="4" customFormat="1" spans="1:21">
      <c r="A14" s="11">
        <v>1634</v>
      </c>
      <c r="B14" s="12" t="s">
        <v>92</v>
      </c>
      <c r="C14" s="4">
        <v>1</v>
      </c>
      <c r="D14" s="4">
        <v>1</v>
      </c>
      <c r="E14" s="4">
        <v>90</v>
      </c>
      <c r="F14" s="4">
        <v>90</v>
      </c>
      <c r="G14" s="13">
        <v>3</v>
      </c>
      <c r="H14" s="4" t="s">
        <v>33</v>
      </c>
      <c r="I14" s="31">
        <v>56</v>
      </c>
      <c r="J14" s="31">
        <f t="shared" ref="J14" si="12">I15-1</f>
        <v>59</v>
      </c>
      <c r="K14" s="4" t="s">
        <v>34</v>
      </c>
      <c r="L14" s="12" t="s">
        <v>24</v>
      </c>
      <c r="M14" s="4" t="s">
        <v>25</v>
      </c>
      <c r="N14" s="4" t="s">
        <v>26</v>
      </c>
      <c r="O14" s="4" t="s">
        <v>27</v>
      </c>
      <c r="P14" s="11" t="s">
        <v>93</v>
      </c>
      <c r="Q14" s="13" t="s">
        <v>94</v>
      </c>
      <c r="R14" s="4">
        <v>0.2</v>
      </c>
      <c r="S14" s="4" t="s">
        <v>95</v>
      </c>
      <c r="T14" s="37" t="s">
        <v>96</v>
      </c>
      <c r="U14" s="4" t="s">
        <v>80</v>
      </c>
    </row>
    <row r="15" s="3" customFormat="1" spans="1:21">
      <c r="A15" s="1">
        <v>1635</v>
      </c>
      <c r="B15" s="9" t="s">
        <v>97</v>
      </c>
      <c r="C15" s="3">
        <v>1</v>
      </c>
      <c r="D15" s="3">
        <v>1</v>
      </c>
      <c r="E15" s="3">
        <v>90</v>
      </c>
      <c r="F15" s="3">
        <v>90</v>
      </c>
      <c r="G15" s="10">
        <v>3</v>
      </c>
      <c r="H15" s="3" t="s">
        <v>33</v>
      </c>
      <c r="I15" s="29">
        <v>60</v>
      </c>
      <c r="J15" s="29">
        <f t="shared" ref="J15:J30" si="13">I16-1</f>
        <v>62</v>
      </c>
      <c r="K15" s="3" t="s">
        <v>34</v>
      </c>
      <c r="L15" s="9" t="s">
        <v>24</v>
      </c>
      <c r="M15" s="3" t="s">
        <v>25</v>
      </c>
      <c r="N15" s="3" t="s">
        <v>26</v>
      </c>
      <c r="O15" s="3" t="s">
        <v>27</v>
      </c>
      <c r="P15" s="1" t="s">
        <v>98</v>
      </c>
      <c r="Q15" s="34" t="s">
        <v>99</v>
      </c>
      <c r="R15" s="3">
        <v>0.2</v>
      </c>
      <c r="S15" s="35" t="s">
        <v>100</v>
      </c>
      <c r="T15" s="36" t="s">
        <v>101</v>
      </c>
      <c r="U15" s="35" t="s">
        <v>102</v>
      </c>
    </row>
    <row r="16" s="4" customFormat="1" spans="1:21">
      <c r="A16" s="11">
        <v>1636</v>
      </c>
      <c r="B16" s="12" t="s">
        <v>103</v>
      </c>
      <c r="C16" s="4">
        <v>1</v>
      </c>
      <c r="D16" s="4">
        <v>1</v>
      </c>
      <c r="E16" s="4">
        <v>90</v>
      </c>
      <c r="F16" s="4">
        <v>90</v>
      </c>
      <c r="G16" s="13">
        <v>3</v>
      </c>
      <c r="H16" s="4" t="s">
        <v>33</v>
      </c>
      <c r="I16" s="31">
        <v>63</v>
      </c>
      <c r="J16" s="31">
        <f t="shared" si="13"/>
        <v>65</v>
      </c>
      <c r="K16" s="4" t="s">
        <v>34</v>
      </c>
      <c r="L16" s="12" t="s">
        <v>24</v>
      </c>
      <c r="M16" s="4" t="s">
        <v>25</v>
      </c>
      <c r="N16" s="4" t="s">
        <v>26</v>
      </c>
      <c r="O16" s="4" t="s">
        <v>27</v>
      </c>
      <c r="P16" s="11" t="s">
        <v>104</v>
      </c>
      <c r="Q16" s="13" t="s">
        <v>105</v>
      </c>
      <c r="R16" s="4">
        <v>0.2</v>
      </c>
      <c r="S16" s="4" t="s">
        <v>106</v>
      </c>
      <c r="T16" s="37" t="s">
        <v>107</v>
      </c>
      <c r="U16" s="4" t="s">
        <v>102</v>
      </c>
    </row>
    <row r="17" s="4" customFormat="1" spans="1:21">
      <c r="A17" s="16">
        <v>1603</v>
      </c>
      <c r="B17" s="12" t="s">
        <v>108</v>
      </c>
      <c r="C17" s="4">
        <v>1</v>
      </c>
      <c r="D17" s="4">
        <v>1</v>
      </c>
      <c r="E17" s="4">
        <v>90</v>
      </c>
      <c r="F17" s="4">
        <v>90</v>
      </c>
      <c r="G17" s="13">
        <v>3</v>
      </c>
      <c r="H17" s="4" t="s">
        <v>33</v>
      </c>
      <c r="I17" s="31">
        <v>66</v>
      </c>
      <c r="J17" s="31">
        <f t="shared" si="13"/>
        <v>69</v>
      </c>
      <c r="K17" s="4" t="s">
        <v>34</v>
      </c>
      <c r="L17" s="12" t="s">
        <v>24</v>
      </c>
      <c r="M17" s="4" t="s">
        <v>25</v>
      </c>
      <c r="N17" s="4" t="s">
        <v>26</v>
      </c>
      <c r="O17" s="4" t="s">
        <v>27</v>
      </c>
      <c r="P17" s="11" t="s">
        <v>109</v>
      </c>
      <c r="Q17" s="13" t="s">
        <v>110</v>
      </c>
      <c r="R17" s="4">
        <v>0.2</v>
      </c>
      <c r="S17" s="4" t="s">
        <v>111</v>
      </c>
      <c r="T17" s="37" t="s">
        <v>112</v>
      </c>
      <c r="U17" s="4" t="s">
        <v>102</v>
      </c>
    </row>
    <row r="18" s="5" customFormat="1" spans="1:21">
      <c r="A18" s="16">
        <v>1637</v>
      </c>
      <c r="B18" s="14" t="s">
        <v>113</v>
      </c>
      <c r="C18" s="5">
        <v>1</v>
      </c>
      <c r="D18" s="5">
        <v>1</v>
      </c>
      <c r="E18" s="5">
        <v>90</v>
      </c>
      <c r="F18" s="5">
        <v>90</v>
      </c>
      <c r="G18" s="15">
        <v>3</v>
      </c>
      <c r="H18" s="5" t="s">
        <v>33</v>
      </c>
      <c r="I18" s="32">
        <v>70</v>
      </c>
      <c r="J18" s="32">
        <v>73</v>
      </c>
      <c r="K18" s="5" t="s">
        <v>34</v>
      </c>
      <c r="L18" s="14" t="s">
        <v>24</v>
      </c>
      <c r="M18" s="5" t="s">
        <v>25</v>
      </c>
      <c r="N18" s="5" t="s">
        <v>26</v>
      </c>
      <c r="O18" s="5" t="s">
        <v>27</v>
      </c>
      <c r="P18" s="16" t="s">
        <v>114</v>
      </c>
      <c r="Q18" s="15" t="s">
        <v>115</v>
      </c>
      <c r="R18" s="5">
        <v>0.2</v>
      </c>
      <c r="S18" s="5" t="s">
        <v>116</v>
      </c>
      <c r="T18" s="39" t="s">
        <v>85</v>
      </c>
      <c r="U18" s="5" t="s">
        <v>86</v>
      </c>
    </row>
    <row r="19" s="5" customFormat="1" spans="1:21">
      <c r="A19" s="16">
        <v>1638</v>
      </c>
      <c r="B19" s="14" t="s">
        <v>117</v>
      </c>
      <c r="C19" s="5">
        <v>1</v>
      </c>
      <c r="D19" s="5">
        <v>1</v>
      </c>
      <c r="E19" s="5">
        <v>90</v>
      </c>
      <c r="F19" s="5">
        <v>90</v>
      </c>
      <c r="G19" s="15">
        <v>3</v>
      </c>
      <c r="H19" s="5" t="s">
        <v>33</v>
      </c>
      <c r="I19" s="32">
        <v>74</v>
      </c>
      <c r="J19" s="32">
        <f t="shared" si="13"/>
        <v>75</v>
      </c>
      <c r="K19" s="5" t="s">
        <v>34</v>
      </c>
      <c r="L19" s="14" t="s">
        <v>24</v>
      </c>
      <c r="M19" s="5" t="s">
        <v>25</v>
      </c>
      <c r="N19" s="5" t="s">
        <v>26</v>
      </c>
      <c r="O19" s="5" t="s">
        <v>27</v>
      </c>
      <c r="P19" s="16" t="s">
        <v>118</v>
      </c>
      <c r="Q19" s="15" t="s">
        <v>119</v>
      </c>
      <c r="R19" s="5">
        <v>0.2</v>
      </c>
      <c r="S19" s="5" t="s">
        <v>120</v>
      </c>
      <c r="T19" s="39" t="s">
        <v>121</v>
      </c>
      <c r="U19" s="5" t="s">
        <v>86</v>
      </c>
    </row>
    <row r="20" s="6" customFormat="1" spans="1:21">
      <c r="A20" s="17">
        <v>1639</v>
      </c>
      <c r="B20" s="18" t="s">
        <v>122</v>
      </c>
      <c r="C20" s="6">
        <v>1</v>
      </c>
      <c r="D20" s="6">
        <v>1</v>
      </c>
      <c r="E20" s="6">
        <v>90</v>
      </c>
      <c r="F20" s="6">
        <v>90</v>
      </c>
      <c r="G20" s="19">
        <v>3</v>
      </c>
      <c r="H20" s="6" t="s">
        <v>33</v>
      </c>
      <c r="I20" s="33">
        <v>76</v>
      </c>
      <c r="J20" s="33">
        <f t="shared" si="13"/>
        <v>77</v>
      </c>
      <c r="K20" s="6" t="s">
        <v>34</v>
      </c>
      <c r="L20" s="18" t="s">
        <v>24</v>
      </c>
      <c r="M20" s="6" t="s">
        <v>25</v>
      </c>
      <c r="N20" s="6" t="s">
        <v>26</v>
      </c>
      <c r="O20" s="6" t="s">
        <v>27</v>
      </c>
      <c r="P20" s="17">
        <v>1010138</v>
      </c>
      <c r="Q20" s="40" t="s">
        <v>123</v>
      </c>
      <c r="R20" s="6">
        <v>0.2</v>
      </c>
      <c r="S20" s="41" t="s">
        <v>124</v>
      </c>
      <c r="T20" s="42" t="s">
        <v>125</v>
      </c>
      <c r="U20" s="41" t="s">
        <v>126</v>
      </c>
    </row>
    <row r="21" s="6" customFormat="1" spans="1:21">
      <c r="A21" s="17">
        <v>1640</v>
      </c>
      <c r="B21" s="18" t="s">
        <v>127</v>
      </c>
      <c r="C21" s="6">
        <v>1</v>
      </c>
      <c r="D21" s="6">
        <v>1</v>
      </c>
      <c r="E21" s="6">
        <v>90</v>
      </c>
      <c r="F21" s="6">
        <v>90</v>
      </c>
      <c r="G21" s="19">
        <v>3</v>
      </c>
      <c r="H21" s="6" t="s">
        <v>33</v>
      </c>
      <c r="I21" s="33">
        <v>78</v>
      </c>
      <c r="J21" s="33">
        <f t="shared" si="13"/>
        <v>79</v>
      </c>
      <c r="K21" s="6" t="s">
        <v>34</v>
      </c>
      <c r="L21" s="18" t="s">
        <v>24</v>
      </c>
      <c r="M21" s="6" t="s">
        <v>25</v>
      </c>
      <c r="N21" s="6" t="s">
        <v>26</v>
      </c>
      <c r="O21" s="6" t="s">
        <v>27</v>
      </c>
      <c r="P21" s="17">
        <v>1010176</v>
      </c>
      <c r="Q21" s="40" t="s">
        <v>128</v>
      </c>
      <c r="R21" s="6">
        <v>0.2</v>
      </c>
      <c r="S21" s="41" t="s">
        <v>124</v>
      </c>
      <c r="T21" s="42" t="s">
        <v>125</v>
      </c>
      <c r="U21" s="41" t="s">
        <v>126</v>
      </c>
    </row>
    <row r="22" s="6" customFormat="1" spans="1:21">
      <c r="A22" s="17">
        <v>1641</v>
      </c>
      <c r="B22" s="18" t="s">
        <v>129</v>
      </c>
      <c r="C22" s="6">
        <v>1</v>
      </c>
      <c r="D22" s="6">
        <v>1</v>
      </c>
      <c r="E22" s="6">
        <v>90</v>
      </c>
      <c r="F22" s="6">
        <v>90</v>
      </c>
      <c r="G22" s="19">
        <v>3</v>
      </c>
      <c r="H22" s="6" t="s">
        <v>33</v>
      </c>
      <c r="I22" s="33">
        <v>80</v>
      </c>
      <c r="J22" s="33">
        <f t="shared" si="13"/>
        <v>81</v>
      </c>
      <c r="K22" s="6" t="s">
        <v>34</v>
      </c>
      <c r="L22" s="18" t="s">
        <v>24</v>
      </c>
      <c r="M22" s="6" t="s">
        <v>25</v>
      </c>
      <c r="N22" s="6" t="s">
        <v>26</v>
      </c>
      <c r="O22" s="6" t="s">
        <v>27</v>
      </c>
      <c r="P22" s="17">
        <v>1010171</v>
      </c>
      <c r="Q22" s="40" t="s">
        <v>130</v>
      </c>
      <c r="R22" s="6">
        <v>0.2</v>
      </c>
      <c r="S22" s="41" t="s">
        <v>124</v>
      </c>
      <c r="T22" s="42" t="s">
        <v>125</v>
      </c>
      <c r="U22" s="41" t="s">
        <v>126</v>
      </c>
    </row>
    <row r="23" s="6" customFormat="1" spans="1:21">
      <c r="A23" s="17">
        <v>1604</v>
      </c>
      <c r="B23" s="18" t="s">
        <v>131</v>
      </c>
      <c r="C23" s="6">
        <v>1</v>
      </c>
      <c r="D23" s="6">
        <v>1</v>
      </c>
      <c r="E23" s="6">
        <v>90</v>
      </c>
      <c r="F23" s="6">
        <v>90</v>
      </c>
      <c r="G23" s="19">
        <v>3</v>
      </c>
      <c r="H23" s="6" t="s">
        <v>33</v>
      </c>
      <c r="I23" s="33">
        <v>82</v>
      </c>
      <c r="J23" s="33">
        <f t="shared" si="13"/>
        <v>83</v>
      </c>
      <c r="K23" s="6" t="s">
        <v>34</v>
      </c>
      <c r="L23" s="18" t="s">
        <v>24</v>
      </c>
      <c r="M23" s="6" t="s">
        <v>25</v>
      </c>
      <c r="N23" s="6" t="s">
        <v>26</v>
      </c>
      <c r="O23" s="6" t="s">
        <v>27</v>
      </c>
      <c r="P23" s="17">
        <v>1010143</v>
      </c>
      <c r="Q23" s="40" t="s">
        <v>132</v>
      </c>
      <c r="R23" s="6">
        <v>0.2</v>
      </c>
      <c r="S23" s="6" t="s">
        <v>133</v>
      </c>
      <c r="T23" s="42" t="s">
        <v>134</v>
      </c>
      <c r="U23" s="41" t="s">
        <v>135</v>
      </c>
    </row>
    <row r="24" s="6" customFormat="1" spans="1:21">
      <c r="A24" s="17">
        <v>1642</v>
      </c>
      <c r="B24" s="18" t="s">
        <v>136</v>
      </c>
      <c r="C24" s="6">
        <v>1</v>
      </c>
      <c r="D24" s="6">
        <v>1</v>
      </c>
      <c r="E24" s="6">
        <v>90</v>
      </c>
      <c r="F24" s="6">
        <v>90</v>
      </c>
      <c r="G24" s="19">
        <v>3</v>
      </c>
      <c r="H24" s="6" t="s">
        <v>33</v>
      </c>
      <c r="I24" s="33">
        <v>84</v>
      </c>
      <c r="J24" s="33">
        <f t="shared" si="13"/>
        <v>85</v>
      </c>
      <c r="K24" s="6" t="s">
        <v>34</v>
      </c>
      <c r="L24" s="18" t="s">
        <v>24</v>
      </c>
      <c r="M24" s="6" t="s">
        <v>25</v>
      </c>
      <c r="N24" s="6" t="s">
        <v>26</v>
      </c>
      <c r="O24" s="6" t="s">
        <v>27</v>
      </c>
      <c r="P24" s="17" t="s">
        <v>137</v>
      </c>
      <c r="Q24" s="40" t="s">
        <v>138</v>
      </c>
      <c r="R24" s="6">
        <v>0.2</v>
      </c>
      <c r="S24" s="6" t="s">
        <v>133</v>
      </c>
      <c r="T24" s="42" t="s">
        <v>134</v>
      </c>
      <c r="U24" s="41" t="s">
        <v>135</v>
      </c>
    </row>
    <row r="25" s="6" customFormat="1" spans="1:21">
      <c r="A25" s="17">
        <v>1643</v>
      </c>
      <c r="B25" s="18" t="s">
        <v>139</v>
      </c>
      <c r="C25" s="6">
        <v>1</v>
      </c>
      <c r="D25" s="6">
        <v>1</v>
      </c>
      <c r="E25" s="6">
        <v>90</v>
      </c>
      <c r="F25" s="6">
        <v>90</v>
      </c>
      <c r="G25" s="19">
        <v>3</v>
      </c>
      <c r="H25" s="6" t="s">
        <v>33</v>
      </c>
      <c r="I25" s="33">
        <v>86</v>
      </c>
      <c r="J25" s="33">
        <f t="shared" si="13"/>
        <v>87</v>
      </c>
      <c r="K25" s="6" t="s">
        <v>34</v>
      </c>
      <c r="L25" s="18" t="s">
        <v>24</v>
      </c>
      <c r="M25" s="6" t="s">
        <v>25</v>
      </c>
      <c r="N25" s="6" t="s">
        <v>26</v>
      </c>
      <c r="O25" s="6" t="s">
        <v>27</v>
      </c>
      <c r="P25" s="17">
        <v>1010149</v>
      </c>
      <c r="Q25" s="40" t="s">
        <v>140</v>
      </c>
      <c r="R25" s="6">
        <v>0.2</v>
      </c>
      <c r="S25" s="6" t="s">
        <v>133</v>
      </c>
      <c r="T25" s="42" t="s">
        <v>134</v>
      </c>
      <c r="U25" s="41" t="s">
        <v>135</v>
      </c>
    </row>
    <row r="26" s="6" customFormat="1" spans="1:21">
      <c r="A26" s="17">
        <v>1644</v>
      </c>
      <c r="B26" s="18" t="s">
        <v>141</v>
      </c>
      <c r="C26" s="6">
        <v>1</v>
      </c>
      <c r="D26" s="6">
        <v>1</v>
      </c>
      <c r="E26" s="6">
        <v>90</v>
      </c>
      <c r="F26" s="6">
        <v>90</v>
      </c>
      <c r="G26" s="19">
        <v>3</v>
      </c>
      <c r="H26" s="6" t="s">
        <v>33</v>
      </c>
      <c r="I26" s="33">
        <v>88</v>
      </c>
      <c r="J26" s="33">
        <f t="shared" si="13"/>
        <v>89</v>
      </c>
      <c r="K26" s="6" t="s">
        <v>34</v>
      </c>
      <c r="L26" s="18" t="s">
        <v>24</v>
      </c>
      <c r="M26" s="6" t="s">
        <v>25</v>
      </c>
      <c r="N26" s="6" t="s">
        <v>26</v>
      </c>
      <c r="O26" s="6" t="s">
        <v>27</v>
      </c>
      <c r="P26" s="17" t="s">
        <v>142</v>
      </c>
      <c r="Q26" s="40" t="s">
        <v>143</v>
      </c>
      <c r="R26" s="6">
        <v>0.2</v>
      </c>
      <c r="S26" s="41" t="s">
        <v>144</v>
      </c>
      <c r="T26" s="42" t="s">
        <v>145</v>
      </c>
      <c r="U26" s="41" t="s">
        <v>146</v>
      </c>
    </row>
    <row r="27" s="6" customFormat="1" spans="1:21">
      <c r="A27" s="17">
        <v>1645</v>
      </c>
      <c r="B27" s="18" t="s">
        <v>147</v>
      </c>
      <c r="C27" s="6">
        <v>1</v>
      </c>
      <c r="D27" s="6">
        <v>1</v>
      </c>
      <c r="E27" s="6">
        <v>90</v>
      </c>
      <c r="F27" s="6">
        <v>90</v>
      </c>
      <c r="G27" s="19">
        <v>3</v>
      </c>
      <c r="H27" s="6" t="s">
        <v>33</v>
      </c>
      <c r="I27" s="33">
        <v>90</v>
      </c>
      <c r="J27" s="33">
        <f t="shared" si="13"/>
        <v>91</v>
      </c>
      <c r="K27" s="6" t="s">
        <v>34</v>
      </c>
      <c r="L27" s="18" t="s">
        <v>24</v>
      </c>
      <c r="M27" s="6" t="s">
        <v>25</v>
      </c>
      <c r="N27" s="6" t="s">
        <v>26</v>
      </c>
      <c r="O27" s="6" t="s">
        <v>27</v>
      </c>
      <c r="P27" s="17" t="s">
        <v>148</v>
      </c>
      <c r="Q27" s="40" t="s">
        <v>149</v>
      </c>
      <c r="R27" s="6">
        <v>0.2</v>
      </c>
      <c r="S27" s="41" t="s">
        <v>144</v>
      </c>
      <c r="T27" s="42" t="s">
        <v>145</v>
      </c>
      <c r="U27" s="41" t="s">
        <v>146</v>
      </c>
    </row>
    <row r="28" s="6" customFormat="1" spans="1:21">
      <c r="A28" s="17">
        <v>1646</v>
      </c>
      <c r="B28" s="18" t="s">
        <v>150</v>
      </c>
      <c r="C28" s="6">
        <v>1</v>
      </c>
      <c r="D28" s="6">
        <v>1</v>
      </c>
      <c r="E28" s="6">
        <v>90</v>
      </c>
      <c r="F28" s="6">
        <v>90</v>
      </c>
      <c r="G28" s="19">
        <v>3</v>
      </c>
      <c r="H28" s="6" t="s">
        <v>33</v>
      </c>
      <c r="I28" s="33">
        <v>92</v>
      </c>
      <c r="J28" s="33">
        <f t="shared" si="13"/>
        <v>93</v>
      </c>
      <c r="K28" s="6" t="s">
        <v>34</v>
      </c>
      <c r="L28" s="18" t="s">
        <v>24</v>
      </c>
      <c r="M28" s="6" t="s">
        <v>25</v>
      </c>
      <c r="N28" s="6" t="s">
        <v>26</v>
      </c>
      <c r="O28" s="6" t="s">
        <v>27</v>
      </c>
      <c r="P28" s="17" t="s">
        <v>151</v>
      </c>
      <c r="Q28" s="40" t="s">
        <v>152</v>
      </c>
      <c r="R28" s="6">
        <v>0.2</v>
      </c>
      <c r="S28" s="41" t="s">
        <v>144</v>
      </c>
      <c r="T28" s="42" t="s">
        <v>145</v>
      </c>
      <c r="U28" s="41" t="s">
        <v>146</v>
      </c>
    </row>
    <row r="29" s="6" customFormat="1" spans="1:21">
      <c r="A29" s="17">
        <v>1647</v>
      </c>
      <c r="B29" s="18" t="s">
        <v>153</v>
      </c>
      <c r="C29" s="6">
        <v>1</v>
      </c>
      <c r="D29" s="6">
        <v>1</v>
      </c>
      <c r="E29" s="6">
        <v>90</v>
      </c>
      <c r="F29" s="6">
        <v>90</v>
      </c>
      <c r="G29" s="19">
        <v>3</v>
      </c>
      <c r="H29" s="6" t="s">
        <v>33</v>
      </c>
      <c r="I29" s="33">
        <v>94</v>
      </c>
      <c r="J29" s="33">
        <f t="shared" si="13"/>
        <v>95</v>
      </c>
      <c r="K29" s="6" t="s">
        <v>34</v>
      </c>
      <c r="L29" s="18" t="s">
        <v>24</v>
      </c>
      <c r="M29" s="6" t="s">
        <v>25</v>
      </c>
      <c r="N29" s="6" t="s">
        <v>26</v>
      </c>
      <c r="O29" s="6" t="s">
        <v>27</v>
      </c>
      <c r="P29" s="17">
        <v>1010174</v>
      </c>
      <c r="Q29" s="40" t="s">
        <v>154</v>
      </c>
      <c r="R29" s="6">
        <v>0.2</v>
      </c>
      <c r="S29" s="6" t="s">
        <v>133</v>
      </c>
      <c r="T29" s="42" t="s">
        <v>134</v>
      </c>
      <c r="U29" s="41" t="s">
        <v>155</v>
      </c>
    </row>
    <row r="30" s="6" customFormat="1" spans="1:21">
      <c r="A30" s="17">
        <v>1648</v>
      </c>
      <c r="B30" s="18" t="s">
        <v>156</v>
      </c>
      <c r="C30" s="6">
        <v>1</v>
      </c>
      <c r="D30" s="6">
        <v>1</v>
      </c>
      <c r="E30" s="6">
        <v>90</v>
      </c>
      <c r="F30" s="6">
        <v>90</v>
      </c>
      <c r="G30" s="19">
        <v>3</v>
      </c>
      <c r="H30" s="6" t="s">
        <v>33</v>
      </c>
      <c r="I30" s="33">
        <v>96</v>
      </c>
      <c r="J30" s="33">
        <f t="shared" si="13"/>
        <v>97</v>
      </c>
      <c r="K30" s="6" t="s">
        <v>34</v>
      </c>
      <c r="L30" s="18" t="s">
        <v>24</v>
      </c>
      <c r="M30" s="6" t="s">
        <v>25</v>
      </c>
      <c r="N30" s="6" t="s">
        <v>26</v>
      </c>
      <c r="O30" s="6" t="s">
        <v>27</v>
      </c>
      <c r="P30" s="17" t="s">
        <v>157</v>
      </c>
      <c r="Q30" s="40" t="s">
        <v>158</v>
      </c>
      <c r="R30" s="6">
        <v>0.2</v>
      </c>
      <c r="S30" s="6" t="s">
        <v>133</v>
      </c>
      <c r="T30" s="42" t="s">
        <v>134</v>
      </c>
      <c r="U30" s="41" t="s">
        <v>155</v>
      </c>
    </row>
    <row r="31" s="6" customFormat="1" spans="1:21">
      <c r="A31" s="17">
        <v>1649</v>
      </c>
      <c r="B31" s="18" t="s">
        <v>159</v>
      </c>
      <c r="C31" s="6">
        <v>1</v>
      </c>
      <c r="D31" s="6">
        <v>1</v>
      </c>
      <c r="E31" s="6">
        <v>90</v>
      </c>
      <c r="F31" s="6">
        <v>90</v>
      </c>
      <c r="G31" s="19">
        <v>3</v>
      </c>
      <c r="H31" s="6" t="s">
        <v>33</v>
      </c>
      <c r="I31" s="33">
        <v>98</v>
      </c>
      <c r="J31" s="33">
        <v>99</v>
      </c>
      <c r="K31" s="6" t="s">
        <v>34</v>
      </c>
      <c r="L31" s="18" t="s">
        <v>24</v>
      </c>
      <c r="M31" s="6" t="s">
        <v>25</v>
      </c>
      <c r="N31" s="6" t="s">
        <v>26</v>
      </c>
      <c r="O31" s="6" t="s">
        <v>27</v>
      </c>
      <c r="P31" s="17">
        <v>1010175</v>
      </c>
      <c r="Q31" s="40" t="s">
        <v>160</v>
      </c>
      <c r="R31" s="6">
        <v>0.2</v>
      </c>
      <c r="S31" s="6" t="s">
        <v>133</v>
      </c>
      <c r="T31" s="42" t="s">
        <v>134</v>
      </c>
      <c r="U31" s="41" t="s">
        <v>155</v>
      </c>
    </row>
    <row r="32" spans="1:20">
      <c r="A32" s="20">
        <v>1605</v>
      </c>
      <c r="B32" s="21" t="s">
        <v>161</v>
      </c>
      <c r="C32">
        <v>77</v>
      </c>
      <c r="D32">
        <v>85</v>
      </c>
      <c r="E32">
        <v>77</v>
      </c>
      <c r="F32">
        <v>85</v>
      </c>
      <c r="G32" s="22">
        <v>2</v>
      </c>
      <c r="H32" t="s">
        <v>22</v>
      </c>
      <c r="I32" t="s">
        <v>162</v>
      </c>
      <c r="J32" t="s">
        <v>162</v>
      </c>
      <c r="K32" t="s">
        <v>34</v>
      </c>
      <c r="L32" t="s">
        <v>34</v>
      </c>
      <c r="M32" t="s">
        <v>25</v>
      </c>
      <c r="N32" t="s">
        <v>26</v>
      </c>
      <c r="O32" t="s">
        <v>27</v>
      </c>
      <c r="P32" t="s">
        <v>34</v>
      </c>
      <c r="Q32" s="30"/>
      <c r="R32" s="3">
        <v>0.2</v>
      </c>
      <c r="S32" s="35" t="s">
        <v>163</v>
      </c>
      <c r="T32" s="36" t="s">
        <v>164</v>
      </c>
    </row>
    <row r="33" spans="1:20">
      <c r="A33" s="20">
        <v>1606</v>
      </c>
      <c r="B33" s="21" t="s">
        <v>165</v>
      </c>
      <c r="C33">
        <v>53</v>
      </c>
      <c r="D33">
        <v>32</v>
      </c>
      <c r="E33">
        <v>53</v>
      </c>
      <c r="F33">
        <v>32</v>
      </c>
      <c r="G33" t="s">
        <v>166</v>
      </c>
      <c r="H33" t="s">
        <v>22</v>
      </c>
      <c r="I33" t="s">
        <v>162</v>
      </c>
      <c r="J33" t="s">
        <v>162</v>
      </c>
      <c r="K33" t="s">
        <v>34</v>
      </c>
      <c r="L33" t="s">
        <v>34</v>
      </c>
      <c r="M33" t="s">
        <v>25</v>
      </c>
      <c r="N33" t="s">
        <v>26</v>
      </c>
      <c r="O33" t="s">
        <v>27</v>
      </c>
      <c r="P33" t="s">
        <v>34</v>
      </c>
      <c r="Q33" s="30"/>
      <c r="R33" s="3">
        <v>0.2</v>
      </c>
      <c r="S33" s="35" t="s">
        <v>167</v>
      </c>
      <c r="T33" s="36" t="s">
        <v>168</v>
      </c>
    </row>
    <row r="34" spans="1:20">
      <c r="A34" s="20">
        <v>1607</v>
      </c>
      <c r="B34" s="21" t="s">
        <v>169</v>
      </c>
      <c r="C34">
        <v>213</v>
      </c>
      <c r="D34">
        <v>221</v>
      </c>
      <c r="E34">
        <v>213</v>
      </c>
      <c r="F34">
        <v>221</v>
      </c>
      <c r="G34" t="s">
        <v>166</v>
      </c>
      <c r="H34" t="s">
        <v>22</v>
      </c>
      <c r="I34" t="s">
        <v>162</v>
      </c>
      <c r="J34" t="s">
        <v>162</v>
      </c>
      <c r="K34" t="s">
        <v>34</v>
      </c>
      <c r="L34" t="s">
        <v>34</v>
      </c>
      <c r="M34" t="s">
        <v>25</v>
      </c>
      <c r="N34" t="s">
        <v>26</v>
      </c>
      <c r="O34" t="s">
        <v>27</v>
      </c>
      <c r="P34" t="s">
        <v>34</v>
      </c>
      <c r="Q34" s="30"/>
      <c r="R34" s="3">
        <v>0.2</v>
      </c>
      <c r="S34" s="35" t="s">
        <v>170</v>
      </c>
      <c r="T34" s="36" t="s">
        <v>171</v>
      </c>
    </row>
    <row r="35" spans="1:20">
      <c r="A35" s="20">
        <v>1608</v>
      </c>
      <c r="B35" s="21" t="s">
        <v>172</v>
      </c>
      <c r="C35">
        <v>14</v>
      </c>
      <c r="D35">
        <v>59</v>
      </c>
      <c r="E35">
        <v>14</v>
      </c>
      <c r="F35">
        <v>59</v>
      </c>
      <c r="G35" t="s">
        <v>166</v>
      </c>
      <c r="H35" t="s">
        <v>22</v>
      </c>
      <c r="I35" t="s">
        <v>162</v>
      </c>
      <c r="J35" t="s">
        <v>162</v>
      </c>
      <c r="K35" t="s">
        <v>34</v>
      </c>
      <c r="L35" t="s">
        <v>34</v>
      </c>
      <c r="M35" t="s">
        <v>25</v>
      </c>
      <c r="N35" t="s">
        <v>26</v>
      </c>
      <c r="O35" t="s">
        <v>27</v>
      </c>
      <c r="P35" t="s">
        <v>34</v>
      </c>
      <c r="Q35" s="30"/>
      <c r="R35" s="3">
        <v>0.2</v>
      </c>
      <c r="S35" s="35" t="s">
        <v>173</v>
      </c>
      <c r="T35" s="36" t="s">
        <v>174</v>
      </c>
    </row>
    <row r="36" spans="1:20">
      <c r="A36" s="20">
        <v>1609</v>
      </c>
      <c r="B36" s="21" t="s">
        <v>175</v>
      </c>
      <c r="C36">
        <v>132</v>
      </c>
      <c r="D36">
        <v>162</v>
      </c>
      <c r="E36">
        <v>132</v>
      </c>
      <c r="F36">
        <v>162</v>
      </c>
      <c r="G36" t="s">
        <v>166</v>
      </c>
      <c r="H36" t="s">
        <v>22</v>
      </c>
      <c r="I36" t="s">
        <v>162</v>
      </c>
      <c r="J36" t="s">
        <v>162</v>
      </c>
      <c r="K36" t="s">
        <v>34</v>
      </c>
      <c r="L36" t="s">
        <v>34</v>
      </c>
      <c r="M36" t="s">
        <v>25</v>
      </c>
      <c r="N36" t="s">
        <v>26</v>
      </c>
      <c r="O36" t="s">
        <v>27</v>
      </c>
      <c r="P36" t="s">
        <v>34</v>
      </c>
      <c r="Q36" s="30"/>
      <c r="R36" s="3">
        <v>0.2</v>
      </c>
      <c r="S36" s="3" t="s">
        <v>176</v>
      </c>
      <c r="T36" s="36" t="s">
        <v>177</v>
      </c>
    </row>
    <row r="37" spans="1:20">
      <c r="A37" s="20">
        <v>1610</v>
      </c>
      <c r="B37" s="21" t="s">
        <v>178</v>
      </c>
      <c r="C37" s="2">
        <v>150</v>
      </c>
      <c r="D37">
        <v>61</v>
      </c>
      <c r="E37">
        <v>150</v>
      </c>
      <c r="F37">
        <v>61</v>
      </c>
      <c r="G37" t="s">
        <v>166</v>
      </c>
      <c r="H37" t="s">
        <v>22</v>
      </c>
      <c r="I37" t="s">
        <v>162</v>
      </c>
      <c r="J37" t="s">
        <v>162</v>
      </c>
      <c r="K37" t="s">
        <v>34</v>
      </c>
      <c r="L37" t="s">
        <v>34</v>
      </c>
      <c r="M37" t="s">
        <v>25</v>
      </c>
      <c r="N37" t="s">
        <v>26</v>
      </c>
      <c r="O37" t="s">
        <v>27</v>
      </c>
      <c r="P37" t="s">
        <v>34</v>
      </c>
      <c r="Q37" s="30"/>
      <c r="R37" s="3">
        <v>0.2</v>
      </c>
      <c r="S37" s="35" t="s">
        <v>179</v>
      </c>
      <c r="T37" s="36" t="s">
        <v>121</v>
      </c>
    </row>
    <row r="38" spans="1:20">
      <c r="A38" s="20">
        <v>1611</v>
      </c>
      <c r="B38" s="21" t="s">
        <v>180</v>
      </c>
      <c r="C38" s="2">
        <v>200</v>
      </c>
      <c r="D38">
        <v>55</v>
      </c>
      <c r="E38">
        <v>200</v>
      </c>
      <c r="F38">
        <v>55</v>
      </c>
      <c r="G38" t="s">
        <v>166</v>
      </c>
      <c r="H38" t="s">
        <v>22</v>
      </c>
      <c r="I38" t="s">
        <v>162</v>
      </c>
      <c r="J38" t="s">
        <v>162</v>
      </c>
      <c r="K38" t="s">
        <v>34</v>
      </c>
      <c r="L38" t="s">
        <v>34</v>
      </c>
      <c r="M38" t="s">
        <v>25</v>
      </c>
      <c r="N38" t="s">
        <v>26</v>
      </c>
      <c r="O38" t="s">
        <v>27</v>
      </c>
      <c r="P38" t="s">
        <v>34</v>
      </c>
      <c r="Q38" s="30"/>
      <c r="R38" s="3">
        <v>0.2</v>
      </c>
      <c r="S38" s="35" t="s">
        <v>181</v>
      </c>
      <c r="T38" s="36" t="s">
        <v>182</v>
      </c>
    </row>
    <row r="39" spans="1:20">
      <c r="A39" s="20">
        <v>1612</v>
      </c>
      <c r="B39" s="21" t="s">
        <v>183</v>
      </c>
      <c r="C39">
        <v>16</v>
      </c>
      <c r="D39">
        <v>187</v>
      </c>
      <c r="E39">
        <v>16</v>
      </c>
      <c r="F39">
        <v>187</v>
      </c>
      <c r="G39" t="s">
        <v>166</v>
      </c>
      <c r="H39" t="s">
        <v>22</v>
      </c>
      <c r="I39" t="s">
        <v>162</v>
      </c>
      <c r="J39" t="s">
        <v>162</v>
      </c>
      <c r="K39" t="s">
        <v>34</v>
      </c>
      <c r="L39" t="s">
        <v>34</v>
      </c>
      <c r="M39" t="s">
        <v>25</v>
      </c>
      <c r="N39" t="s">
        <v>26</v>
      </c>
      <c r="O39" t="s">
        <v>27</v>
      </c>
      <c r="P39" t="s">
        <v>34</v>
      </c>
      <c r="Q39" s="30"/>
      <c r="R39" s="3">
        <v>0.2</v>
      </c>
      <c r="S39" s="35" t="s">
        <v>184</v>
      </c>
      <c r="T39" s="36" t="s">
        <v>185</v>
      </c>
    </row>
    <row r="40" spans="1:20">
      <c r="A40" s="20">
        <v>1613</v>
      </c>
      <c r="B40" s="23" t="s">
        <v>186</v>
      </c>
      <c r="C40">
        <v>40</v>
      </c>
      <c r="D40">
        <v>29</v>
      </c>
      <c r="E40">
        <v>59</v>
      </c>
      <c r="F40">
        <v>43</v>
      </c>
      <c r="G40" t="s">
        <v>166</v>
      </c>
      <c r="H40" t="s">
        <v>22</v>
      </c>
      <c r="I40" t="s">
        <v>162</v>
      </c>
      <c r="J40" t="s">
        <v>162</v>
      </c>
      <c r="K40" t="s">
        <v>34</v>
      </c>
      <c r="L40" t="s">
        <v>34</v>
      </c>
      <c r="M40" t="s">
        <v>25</v>
      </c>
      <c r="N40" t="s">
        <v>26</v>
      </c>
      <c r="O40" t="s">
        <v>27</v>
      </c>
      <c r="P40" t="s">
        <v>34</v>
      </c>
      <c r="Q40" s="30"/>
      <c r="R40" s="3">
        <v>0.2</v>
      </c>
      <c r="S40" s="35" t="s">
        <v>187</v>
      </c>
      <c r="T40" s="36" t="s">
        <v>188</v>
      </c>
    </row>
    <row r="41" spans="1:20">
      <c r="A41" s="20">
        <v>1614</v>
      </c>
      <c r="B41" s="21" t="s">
        <v>189</v>
      </c>
      <c r="C41">
        <v>118</v>
      </c>
      <c r="D41">
        <v>267</v>
      </c>
      <c r="E41">
        <v>118</v>
      </c>
      <c r="F41">
        <v>267</v>
      </c>
      <c r="G41" t="s">
        <v>166</v>
      </c>
      <c r="H41" t="s">
        <v>22</v>
      </c>
      <c r="I41" t="s">
        <v>162</v>
      </c>
      <c r="J41" t="s">
        <v>162</v>
      </c>
      <c r="K41" t="s">
        <v>34</v>
      </c>
      <c r="L41" t="s">
        <v>34</v>
      </c>
      <c r="M41" t="s">
        <v>25</v>
      </c>
      <c r="N41" t="s">
        <v>26</v>
      </c>
      <c r="O41" t="s">
        <v>27</v>
      </c>
      <c r="P41" t="s">
        <v>34</v>
      </c>
      <c r="Q41" s="30"/>
      <c r="R41" s="3">
        <v>0.2</v>
      </c>
      <c r="S41" s="35" t="s">
        <v>190</v>
      </c>
      <c r="T41" s="36" t="s">
        <v>191</v>
      </c>
    </row>
    <row r="42" spans="1:20">
      <c r="A42" s="20">
        <v>1615</v>
      </c>
      <c r="B42" s="21" t="s">
        <v>192</v>
      </c>
      <c r="C42">
        <v>243</v>
      </c>
      <c r="D42">
        <v>196</v>
      </c>
      <c r="E42">
        <v>243</v>
      </c>
      <c r="F42">
        <v>196</v>
      </c>
      <c r="G42" t="s">
        <v>166</v>
      </c>
      <c r="H42" t="s">
        <v>22</v>
      </c>
      <c r="I42" t="s">
        <v>162</v>
      </c>
      <c r="J42" t="s">
        <v>162</v>
      </c>
      <c r="K42" t="s">
        <v>34</v>
      </c>
      <c r="L42" t="s">
        <v>34</v>
      </c>
      <c r="M42" t="s">
        <v>25</v>
      </c>
      <c r="N42" t="s">
        <v>26</v>
      </c>
      <c r="O42" t="s">
        <v>27</v>
      </c>
      <c r="P42" t="s">
        <v>34</v>
      </c>
      <c r="Q42" s="30"/>
      <c r="R42" s="3">
        <v>0.2</v>
      </c>
      <c r="S42" s="35" t="s">
        <v>193</v>
      </c>
      <c r="T42" s="36" t="s">
        <v>194</v>
      </c>
    </row>
    <row r="43" spans="1:20">
      <c r="A43" s="20">
        <v>1616</v>
      </c>
      <c r="B43" s="21" t="s">
        <v>195</v>
      </c>
      <c r="C43">
        <v>64</v>
      </c>
      <c r="D43">
        <v>208</v>
      </c>
      <c r="E43">
        <v>64</v>
      </c>
      <c r="F43">
        <v>208</v>
      </c>
      <c r="G43" t="s">
        <v>166</v>
      </c>
      <c r="H43" t="s">
        <v>22</v>
      </c>
      <c r="I43" t="s">
        <v>162</v>
      </c>
      <c r="J43" t="s">
        <v>162</v>
      </c>
      <c r="K43" t="s">
        <v>34</v>
      </c>
      <c r="L43" t="s">
        <v>34</v>
      </c>
      <c r="M43" t="s">
        <v>25</v>
      </c>
      <c r="N43" t="s">
        <v>26</v>
      </c>
      <c r="O43" t="s">
        <v>27</v>
      </c>
      <c r="P43" t="s">
        <v>34</v>
      </c>
      <c r="Q43" s="30"/>
      <c r="R43" s="3">
        <v>0.2</v>
      </c>
      <c r="S43" s="35" t="s">
        <v>196</v>
      </c>
      <c r="T43" s="36" t="s">
        <v>197</v>
      </c>
    </row>
    <row r="44" spans="1:20">
      <c r="A44" s="20">
        <v>1617</v>
      </c>
      <c r="B44" s="21" t="s">
        <v>198</v>
      </c>
      <c r="C44">
        <v>96</v>
      </c>
      <c r="D44">
        <v>126</v>
      </c>
      <c r="E44">
        <v>96</v>
      </c>
      <c r="F44">
        <v>126</v>
      </c>
      <c r="G44" s="20">
        <v>2</v>
      </c>
      <c r="H44" t="s">
        <v>22</v>
      </c>
      <c r="I44" t="s">
        <v>162</v>
      </c>
      <c r="J44" t="s">
        <v>162</v>
      </c>
      <c r="K44" t="s">
        <v>34</v>
      </c>
      <c r="L44" t="s">
        <v>34</v>
      </c>
      <c r="M44" t="s">
        <v>25</v>
      </c>
      <c r="N44" t="s">
        <v>26</v>
      </c>
      <c r="O44" t="s">
        <v>27</v>
      </c>
      <c r="P44" t="s">
        <v>34</v>
      </c>
      <c r="Q44" s="30"/>
      <c r="R44" s="3">
        <v>0.2</v>
      </c>
      <c r="S44" s="35" t="s">
        <v>199</v>
      </c>
      <c r="T44" s="36" t="s">
        <v>200</v>
      </c>
    </row>
    <row r="45" ht="13.5" customHeight="1" spans="1:20">
      <c r="A45" s="20">
        <v>1618</v>
      </c>
      <c r="B45" s="21" t="s">
        <v>201</v>
      </c>
      <c r="C45">
        <v>126</v>
      </c>
      <c r="D45">
        <v>126</v>
      </c>
      <c r="E45">
        <v>126</v>
      </c>
      <c r="F45">
        <v>126</v>
      </c>
      <c r="G45" t="s">
        <v>166</v>
      </c>
      <c r="H45" t="s">
        <v>22</v>
      </c>
      <c r="I45" t="s">
        <v>162</v>
      </c>
      <c r="J45" t="s">
        <v>162</v>
      </c>
      <c r="K45" t="s">
        <v>34</v>
      </c>
      <c r="L45" t="s">
        <v>34</v>
      </c>
      <c r="M45" t="s">
        <v>25</v>
      </c>
      <c r="N45" t="s">
        <v>26</v>
      </c>
      <c r="O45" t="s">
        <v>27</v>
      </c>
      <c r="P45" t="s">
        <v>34</v>
      </c>
      <c r="Q45" s="30"/>
      <c r="R45" s="3">
        <v>0.2</v>
      </c>
      <c r="S45" s="35" t="s">
        <v>202</v>
      </c>
      <c r="T45" s="36" t="s">
        <v>203</v>
      </c>
    </row>
    <row r="46" spans="1:20">
      <c r="A46" s="20">
        <v>1619</v>
      </c>
      <c r="B46" s="21" t="s">
        <v>204</v>
      </c>
      <c r="C46">
        <v>22</v>
      </c>
      <c r="D46">
        <v>40</v>
      </c>
      <c r="E46">
        <v>22</v>
      </c>
      <c r="F46">
        <v>40</v>
      </c>
      <c r="G46" t="s">
        <v>166</v>
      </c>
      <c r="H46" t="s">
        <v>22</v>
      </c>
      <c r="I46" t="s">
        <v>162</v>
      </c>
      <c r="J46" t="s">
        <v>162</v>
      </c>
      <c r="K46" t="s">
        <v>34</v>
      </c>
      <c r="L46" t="s">
        <v>34</v>
      </c>
      <c r="M46" t="s">
        <v>25</v>
      </c>
      <c r="N46" t="s">
        <v>26</v>
      </c>
      <c r="O46" t="s">
        <v>27</v>
      </c>
      <c r="P46" t="s">
        <v>34</v>
      </c>
      <c r="Q46" s="30"/>
      <c r="R46" s="3">
        <v>0.2</v>
      </c>
      <c r="S46" s="35" t="s">
        <v>205</v>
      </c>
      <c r="T46" s="36" t="s">
        <v>206</v>
      </c>
    </row>
    <row r="47" spans="1:20">
      <c r="A47" s="20">
        <v>1620</v>
      </c>
      <c r="B47" s="21" t="s">
        <v>207</v>
      </c>
      <c r="C47">
        <v>107</v>
      </c>
      <c r="D47">
        <v>149</v>
      </c>
      <c r="E47">
        <v>107</v>
      </c>
      <c r="F47">
        <v>149</v>
      </c>
      <c r="G47" t="s">
        <v>166</v>
      </c>
      <c r="H47" t="s">
        <v>22</v>
      </c>
      <c r="I47" t="s">
        <v>162</v>
      </c>
      <c r="J47" t="s">
        <v>162</v>
      </c>
      <c r="K47" t="s">
        <v>34</v>
      </c>
      <c r="L47" t="s">
        <v>34</v>
      </c>
      <c r="M47" t="s">
        <v>25</v>
      </c>
      <c r="N47" t="s">
        <v>26</v>
      </c>
      <c r="O47" t="s">
        <v>27</v>
      </c>
      <c r="P47" t="s">
        <v>34</v>
      </c>
      <c r="Q47" s="30"/>
      <c r="R47" s="3">
        <v>0.2</v>
      </c>
      <c r="S47" s="35" t="s">
        <v>208</v>
      </c>
      <c r="T47" s="36" t="s">
        <v>209</v>
      </c>
    </row>
    <row r="48" spans="1:20">
      <c r="A48" s="20">
        <v>1621</v>
      </c>
      <c r="B48" s="21" t="s">
        <v>210</v>
      </c>
      <c r="C48">
        <v>106</v>
      </c>
      <c r="D48">
        <v>92</v>
      </c>
      <c r="E48">
        <v>106</v>
      </c>
      <c r="F48">
        <v>92</v>
      </c>
      <c r="G48" t="s">
        <v>166</v>
      </c>
      <c r="H48" t="s">
        <v>22</v>
      </c>
      <c r="I48" t="s">
        <v>162</v>
      </c>
      <c r="J48" t="s">
        <v>162</v>
      </c>
      <c r="K48" t="s">
        <v>34</v>
      </c>
      <c r="L48" t="s">
        <v>34</v>
      </c>
      <c r="M48" t="s">
        <v>25</v>
      </c>
      <c r="N48" t="s">
        <v>26</v>
      </c>
      <c r="O48" t="s">
        <v>27</v>
      </c>
      <c r="P48" t="s">
        <v>34</v>
      </c>
      <c r="Q48" s="30"/>
      <c r="R48" s="3">
        <v>0.2</v>
      </c>
      <c r="S48" s="35" t="s">
        <v>211</v>
      </c>
      <c r="T48" s="36" t="s">
        <v>212</v>
      </c>
    </row>
    <row r="49" spans="1:20">
      <c r="A49" s="20">
        <v>1622</v>
      </c>
      <c r="B49" s="21" t="s">
        <v>213</v>
      </c>
      <c r="C49">
        <v>60</v>
      </c>
      <c r="D49">
        <v>117</v>
      </c>
      <c r="E49">
        <v>60</v>
      </c>
      <c r="F49">
        <v>117</v>
      </c>
      <c r="G49" t="s">
        <v>166</v>
      </c>
      <c r="H49" t="s">
        <v>22</v>
      </c>
      <c r="I49" t="s">
        <v>162</v>
      </c>
      <c r="J49" t="s">
        <v>162</v>
      </c>
      <c r="K49" t="s">
        <v>34</v>
      </c>
      <c r="L49" t="s">
        <v>34</v>
      </c>
      <c r="M49" t="s">
        <v>25</v>
      </c>
      <c r="N49" t="s">
        <v>26</v>
      </c>
      <c r="O49" t="s">
        <v>27</v>
      </c>
      <c r="P49" t="s">
        <v>34</v>
      </c>
      <c r="Q49" s="30"/>
      <c r="R49" s="3">
        <v>0.2</v>
      </c>
      <c r="S49" s="3" t="s">
        <v>214</v>
      </c>
      <c r="T49" s="36" t="s">
        <v>215</v>
      </c>
    </row>
    <row r="50" spans="1:20">
      <c r="A50" s="20">
        <v>1690</v>
      </c>
      <c r="B50" s="21" t="s">
        <v>216</v>
      </c>
      <c r="C50">
        <v>36</v>
      </c>
      <c r="D50">
        <v>71</v>
      </c>
      <c r="E50">
        <v>36</v>
      </c>
      <c r="F50">
        <v>71</v>
      </c>
      <c r="G50" t="s">
        <v>166</v>
      </c>
      <c r="H50" t="s">
        <v>22</v>
      </c>
      <c r="I50" t="s">
        <v>162</v>
      </c>
      <c r="J50" t="s">
        <v>162</v>
      </c>
      <c r="K50" t="s">
        <v>34</v>
      </c>
      <c r="L50" t="s">
        <v>34</v>
      </c>
      <c r="M50" t="s">
        <v>25</v>
      </c>
      <c r="N50" t="s">
        <v>26</v>
      </c>
      <c r="O50" t="s">
        <v>27</v>
      </c>
      <c r="P50" t="s">
        <v>34</v>
      </c>
      <c r="Q50" s="30"/>
      <c r="R50" s="3">
        <v>0.2</v>
      </c>
      <c r="S50" s="35" t="s">
        <v>187</v>
      </c>
      <c r="T50" s="36" t="s">
        <v>217</v>
      </c>
    </row>
    <row r="51" spans="1:20">
      <c r="A51" s="20">
        <v>1691</v>
      </c>
      <c r="B51" s="21" t="s">
        <v>218</v>
      </c>
      <c r="C51">
        <v>92</v>
      </c>
      <c r="D51">
        <v>61</v>
      </c>
      <c r="E51">
        <v>92</v>
      </c>
      <c r="F51">
        <v>61</v>
      </c>
      <c r="G51" t="s">
        <v>166</v>
      </c>
      <c r="H51" t="s">
        <v>22</v>
      </c>
      <c r="I51" t="s">
        <v>162</v>
      </c>
      <c r="J51" t="s">
        <v>162</v>
      </c>
      <c r="K51" t="s">
        <v>34</v>
      </c>
      <c r="L51" t="s">
        <v>34</v>
      </c>
      <c r="M51" t="s">
        <v>25</v>
      </c>
      <c r="N51" t="s">
        <v>26</v>
      </c>
      <c r="O51" t="s">
        <v>27</v>
      </c>
      <c r="P51" t="s">
        <v>34</v>
      </c>
      <c r="Q51" s="30"/>
      <c r="R51" s="3">
        <v>0.2</v>
      </c>
      <c r="S51" s="35" t="s">
        <v>219</v>
      </c>
      <c r="T51" s="36" t="s">
        <v>220</v>
      </c>
    </row>
    <row r="52" spans="1:20">
      <c r="A52" s="20">
        <v>1692</v>
      </c>
      <c r="B52" s="21" t="s">
        <v>221</v>
      </c>
      <c r="C52">
        <v>33</v>
      </c>
      <c r="D52">
        <v>137</v>
      </c>
      <c r="E52">
        <v>33</v>
      </c>
      <c r="F52">
        <v>137</v>
      </c>
      <c r="G52" t="s">
        <v>166</v>
      </c>
      <c r="H52" t="s">
        <v>22</v>
      </c>
      <c r="I52" t="s">
        <v>162</v>
      </c>
      <c r="J52" t="s">
        <v>162</v>
      </c>
      <c r="K52" t="s">
        <v>34</v>
      </c>
      <c r="L52" t="s">
        <v>34</v>
      </c>
      <c r="M52" t="s">
        <v>25</v>
      </c>
      <c r="N52" t="s">
        <v>26</v>
      </c>
      <c r="O52" t="s">
        <v>27</v>
      </c>
      <c r="P52" t="s">
        <v>34</v>
      </c>
      <c r="Q52" s="30"/>
      <c r="R52" s="3">
        <v>0.2</v>
      </c>
      <c r="S52" s="35" t="s">
        <v>222</v>
      </c>
      <c r="T52" s="36" t="s">
        <v>223</v>
      </c>
    </row>
    <row r="53" s="7" customFormat="1" spans="1:20">
      <c r="A53" s="24">
        <v>8888</v>
      </c>
      <c r="B53" s="25" t="s">
        <v>224</v>
      </c>
      <c r="C53" s="26">
        <v>40</v>
      </c>
      <c r="D53" s="26">
        <v>64</v>
      </c>
      <c r="E53" s="26">
        <v>40</v>
      </c>
      <c r="F53" s="26">
        <v>64</v>
      </c>
      <c r="G53" s="7" t="s">
        <v>166</v>
      </c>
      <c r="H53" s="27" t="s">
        <v>33</v>
      </c>
      <c r="I53" s="7" t="s">
        <v>162</v>
      </c>
      <c r="J53" s="7" t="s">
        <v>162</v>
      </c>
      <c r="K53" s="7" t="s">
        <v>34</v>
      </c>
      <c r="L53" s="7" t="s">
        <v>34</v>
      </c>
      <c r="M53" s="7" t="s">
        <v>25</v>
      </c>
      <c r="N53" s="7" t="s">
        <v>26</v>
      </c>
      <c r="O53" s="7" t="s">
        <v>27</v>
      </c>
      <c r="P53" s="7" t="s">
        <v>34</v>
      </c>
      <c r="Q53" s="30"/>
      <c r="R53" s="35"/>
      <c r="S53" s="35"/>
      <c r="T53" s="36"/>
    </row>
    <row r="54" s="7" customFormat="1" spans="1:20">
      <c r="A54" s="24">
        <v>6666</v>
      </c>
      <c r="B54" s="25" t="s">
        <v>225</v>
      </c>
      <c r="C54" s="26">
        <v>12</v>
      </c>
      <c r="D54" s="26">
        <v>100</v>
      </c>
      <c r="E54" s="26">
        <v>12</v>
      </c>
      <c r="F54" s="26">
        <v>100</v>
      </c>
      <c r="G54" s="7" t="s">
        <v>166</v>
      </c>
      <c r="H54" s="27" t="s">
        <v>33</v>
      </c>
      <c r="I54" s="7" t="s">
        <v>162</v>
      </c>
      <c r="J54" s="7" t="s">
        <v>162</v>
      </c>
      <c r="K54" s="7" t="s">
        <v>34</v>
      </c>
      <c r="L54" s="7" t="s">
        <v>34</v>
      </c>
      <c r="M54" s="7" t="s">
        <v>25</v>
      </c>
      <c r="N54" s="7" t="s">
        <v>26</v>
      </c>
      <c r="O54" s="7" t="s">
        <v>27</v>
      </c>
      <c r="P54" s="7" t="s">
        <v>34</v>
      </c>
      <c r="Q54" s="30"/>
      <c r="R54" s="35"/>
      <c r="S54" s="35"/>
      <c r="T54" s="36"/>
    </row>
    <row r="55" s="7" customFormat="1" spans="1:20">
      <c r="A55" s="24">
        <v>2300</v>
      </c>
      <c r="B55" s="25" t="s">
        <v>226</v>
      </c>
      <c r="C55" s="26">
        <v>12</v>
      </c>
      <c r="D55" s="26">
        <v>100</v>
      </c>
      <c r="E55" s="26">
        <v>12</v>
      </c>
      <c r="F55" s="26">
        <v>100</v>
      </c>
      <c r="G55" s="7" t="s">
        <v>166</v>
      </c>
      <c r="H55" s="27" t="s">
        <v>33</v>
      </c>
      <c r="I55" s="7" t="s">
        <v>162</v>
      </c>
      <c r="J55" s="7" t="s">
        <v>162</v>
      </c>
      <c r="K55" s="7" t="s">
        <v>34</v>
      </c>
      <c r="L55" s="7" t="s">
        <v>34</v>
      </c>
      <c r="M55" s="7" t="s">
        <v>25</v>
      </c>
      <c r="N55" s="7" t="s">
        <v>26</v>
      </c>
      <c r="O55" s="7" t="s">
        <v>27</v>
      </c>
      <c r="P55" s="7" t="s">
        <v>34</v>
      </c>
      <c r="Q55" s="30"/>
      <c r="R55" s="35"/>
      <c r="S55" s="35"/>
      <c r="T55" s="36"/>
    </row>
    <row r="56" customFormat="1" ht="14.4" spans="1:20">
      <c r="A56" s="20">
        <v>2205</v>
      </c>
      <c r="B56" s="28" t="s">
        <v>227</v>
      </c>
      <c r="C56">
        <v>11</v>
      </c>
      <c r="D56">
        <v>109</v>
      </c>
      <c r="E56">
        <v>11</v>
      </c>
      <c r="F56">
        <v>109</v>
      </c>
      <c r="G56" t="s">
        <v>166</v>
      </c>
      <c r="H56" s="3" t="s">
        <v>33</v>
      </c>
      <c r="I56" t="s">
        <v>162</v>
      </c>
      <c r="J56" t="s">
        <v>162</v>
      </c>
      <c r="K56" t="s">
        <v>34</v>
      </c>
      <c r="L56" t="s">
        <v>34</v>
      </c>
      <c r="M56" t="s">
        <v>25</v>
      </c>
      <c r="N56" t="s">
        <v>26</v>
      </c>
      <c r="O56" t="s">
        <v>27</v>
      </c>
      <c r="P56" t="s">
        <v>34</v>
      </c>
      <c r="Q56" s="30"/>
      <c r="R56" s="3">
        <v>0.2</v>
      </c>
      <c r="S56" s="35" t="s">
        <v>228</v>
      </c>
      <c r="T56" s="36" t="s">
        <v>229</v>
      </c>
    </row>
    <row r="57" customFormat="1" ht="14.4" spans="1:20">
      <c r="A57" s="20">
        <v>2206</v>
      </c>
      <c r="B57" s="28" t="s">
        <v>230</v>
      </c>
      <c r="C57">
        <v>11</v>
      </c>
      <c r="D57">
        <v>109</v>
      </c>
      <c r="E57">
        <v>11</v>
      </c>
      <c r="F57">
        <v>109</v>
      </c>
      <c r="G57" t="s">
        <v>166</v>
      </c>
      <c r="H57" s="3" t="s">
        <v>33</v>
      </c>
      <c r="I57" t="s">
        <v>162</v>
      </c>
      <c r="J57" t="s">
        <v>162</v>
      </c>
      <c r="K57" t="s">
        <v>34</v>
      </c>
      <c r="L57" t="s">
        <v>34</v>
      </c>
      <c r="M57" t="s">
        <v>25</v>
      </c>
      <c r="N57" t="s">
        <v>26</v>
      </c>
      <c r="O57" t="s">
        <v>27</v>
      </c>
      <c r="P57" t="s">
        <v>34</v>
      </c>
      <c r="Q57" s="30"/>
      <c r="R57" s="3">
        <v>0.2</v>
      </c>
      <c r="S57" s="35" t="s">
        <v>231</v>
      </c>
      <c r="T57" s="36" t="s">
        <v>232</v>
      </c>
    </row>
    <row r="58" customFormat="1" ht="14.4" spans="1:20">
      <c r="A58" s="20">
        <v>2207</v>
      </c>
      <c r="B58" s="28" t="s">
        <v>233</v>
      </c>
      <c r="C58">
        <v>30</v>
      </c>
      <c r="D58">
        <v>43</v>
      </c>
      <c r="E58">
        <v>30</v>
      </c>
      <c r="F58">
        <v>43</v>
      </c>
      <c r="G58" t="s">
        <v>166</v>
      </c>
      <c r="H58" s="3" t="s">
        <v>33</v>
      </c>
      <c r="I58" t="s">
        <v>162</v>
      </c>
      <c r="J58" t="s">
        <v>162</v>
      </c>
      <c r="K58" t="s">
        <v>34</v>
      </c>
      <c r="L58" t="s">
        <v>34</v>
      </c>
      <c r="M58" t="s">
        <v>25</v>
      </c>
      <c r="N58" t="s">
        <v>26</v>
      </c>
      <c r="O58" t="s">
        <v>27</v>
      </c>
      <c r="P58" t="s">
        <v>34</v>
      </c>
      <c r="Q58" s="30"/>
      <c r="R58" s="3">
        <v>0.2</v>
      </c>
      <c r="S58" s="35" t="s">
        <v>234</v>
      </c>
      <c r="T58" s="36" t="s">
        <v>232</v>
      </c>
    </row>
    <row r="59" customFormat="1" ht="14.4" spans="1:20">
      <c r="A59" s="20">
        <v>2208</v>
      </c>
      <c r="B59" s="28" t="s">
        <v>235</v>
      </c>
      <c r="C59">
        <v>24</v>
      </c>
      <c r="D59">
        <v>32</v>
      </c>
      <c r="E59">
        <v>24</v>
      </c>
      <c r="F59">
        <v>32</v>
      </c>
      <c r="G59" t="s">
        <v>166</v>
      </c>
      <c r="H59" s="3" t="s">
        <v>33</v>
      </c>
      <c r="I59" t="s">
        <v>162</v>
      </c>
      <c r="J59" t="s">
        <v>162</v>
      </c>
      <c r="K59" t="s">
        <v>34</v>
      </c>
      <c r="L59" t="s">
        <v>34</v>
      </c>
      <c r="M59" t="s">
        <v>25</v>
      </c>
      <c r="N59" t="s">
        <v>26</v>
      </c>
      <c r="O59" t="s">
        <v>27</v>
      </c>
      <c r="P59" t="s">
        <v>34</v>
      </c>
      <c r="Q59" s="30"/>
      <c r="R59" s="3">
        <v>0.2</v>
      </c>
      <c r="S59" s="35" t="s">
        <v>236</v>
      </c>
      <c r="T59" s="36" t="s">
        <v>232</v>
      </c>
    </row>
    <row r="60" customFormat="1" ht="14.4" spans="1:20">
      <c r="A60" s="20">
        <v>2210</v>
      </c>
      <c r="B60" s="28" t="s">
        <v>237</v>
      </c>
      <c r="C60">
        <v>123</v>
      </c>
      <c r="D60">
        <v>64</v>
      </c>
      <c r="E60">
        <v>123</v>
      </c>
      <c r="F60">
        <v>64</v>
      </c>
      <c r="G60" t="s">
        <v>166</v>
      </c>
      <c r="H60" s="3" t="s">
        <v>33</v>
      </c>
      <c r="I60" t="s">
        <v>162</v>
      </c>
      <c r="J60" t="s">
        <v>162</v>
      </c>
      <c r="K60" t="s">
        <v>34</v>
      </c>
      <c r="L60" t="s">
        <v>34</v>
      </c>
      <c r="M60" t="s">
        <v>25</v>
      </c>
      <c r="N60" t="s">
        <v>26</v>
      </c>
      <c r="O60" t="s">
        <v>27</v>
      </c>
      <c r="P60" t="s">
        <v>34</v>
      </c>
      <c r="Q60" s="30"/>
      <c r="R60" s="3">
        <v>0.2</v>
      </c>
      <c r="S60" s="35" t="s">
        <v>228</v>
      </c>
      <c r="T60" s="36" t="s">
        <v>229</v>
      </c>
    </row>
    <row r="61" customFormat="1" ht="14.4" spans="1:20">
      <c r="A61" s="20">
        <v>2211</v>
      </c>
      <c r="B61" s="28" t="s">
        <v>238</v>
      </c>
      <c r="C61">
        <v>53</v>
      </c>
      <c r="D61">
        <v>99</v>
      </c>
      <c r="E61">
        <v>53</v>
      </c>
      <c r="F61">
        <v>99</v>
      </c>
      <c r="G61" t="s">
        <v>166</v>
      </c>
      <c r="H61" s="3" t="s">
        <v>33</v>
      </c>
      <c r="I61" t="s">
        <v>162</v>
      </c>
      <c r="J61" t="s">
        <v>162</v>
      </c>
      <c r="K61" t="s">
        <v>34</v>
      </c>
      <c r="L61" t="s">
        <v>34</v>
      </c>
      <c r="M61" t="s">
        <v>25</v>
      </c>
      <c r="N61" t="s">
        <v>26</v>
      </c>
      <c r="O61" t="s">
        <v>27</v>
      </c>
      <c r="P61" t="s">
        <v>34</v>
      </c>
      <c r="Q61" s="30"/>
      <c r="R61" s="3">
        <v>0.2</v>
      </c>
      <c r="S61" s="35" t="s">
        <v>228</v>
      </c>
      <c r="T61" s="36" t="s">
        <v>229</v>
      </c>
    </row>
    <row r="62" customFormat="1" ht="14.4" spans="1:20">
      <c r="A62" s="20">
        <v>2212</v>
      </c>
      <c r="B62" s="28" t="s">
        <v>239</v>
      </c>
      <c r="C62">
        <v>50</v>
      </c>
      <c r="D62">
        <v>90</v>
      </c>
      <c r="E62">
        <v>50</v>
      </c>
      <c r="F62">
        <v>90</v>
      </c>
      <c r="G62" t="s">
        <v>166</v>
      </c>
      <c r="H62" s="3" t="s">
        <v>33</v>
      </c>
      <c r="I62" t="s">
        <v>162</v>
      </c>
      <c r="J62" t="s">
        <v>162</v>
      </c>
      <c r="K62" t="s">
        <v>34</v>
      </c>
      <c r="L62" t="s">
        <v>34</v>
      </c>
      <c r="M62" t="s">
        <v>25</v>
      </c>
      <c r="N62" t="s">
        <v>26</v>
      </c>
      <c r="O62" t="s">
        <v>27</v>
      </c>
      <c r="P62" t="s">
        <v>34</v>
      </c>
      <c r="Q62" s="30"/>
      <c r="R62" s="3">
        <v>0.2</v>
      </c>
      <c r="S62" s="35" t="s">
        <v>228</v>
      </c>
      <c r="T62" s="36" t="s">
        <v>229</v>
      </c>
    </row>
    <row r="63" customFormat="1" ht="14.4" spans="1:20">
      <c r="A63" s="20">
        <v>2213</v>
      </c>
      <c r="B63" s="28" t="s">
        <v>240</v>
      </c>
      <c r="C63">
        <v>53</v>
      </c>
      <c r="D63">
        <v>99</v>
      </c>
      <c r="E63">
        <v>53</v>
      </c>
      <c r="F63">
        <v>99</v>
      </c>
      <c r="G63" t="s">
        <v>166</v>
      </c>
      <c r="H63" s="3" t="s">
        <v>33</v>
      </c>
      <c r="I63" t="s">
        <v>162</v>
      </c>
      <c r="J63" t="s">
        <v>162</v>
      </c>
      <c r="K63" t="s">
        <v>34</v>
      </c>
      <c r="L63" t="s">
        <v>34</v>
      </c>
      <c r="M63" t="s">
        <v>25</v>
      </c>
      <c r="N63" t="s">
        <v>26</v>
      </c>
      <c r="O63" t="s">
        <v>27</v>
      </c>
      <c r="P63" t="s">
        <v>34</v>
      </c>
      <c r="Q63" s="30"/>
      <c r="R63" s="3">
        <v>0.2</v>
      </c>
      <c r="S63" s="35" t="s">
        <v>228</v>
      </c>
      <c r="T63" s="36" t="s">
        <v>229</v>
      </c>
    </row>
    <row r="64" customFormat="1" ht="14.4" spans="1:20">
      <c r="A64" s="20">
        <v>2214</v>
      </c>
      <c r="B64" s="28" t="s">
        <v>241</v>
      </c>
      <c r="C64">
        <v>53</v>
      </c>
      <c r="D64">
        <v>99</v>
      </c>
      <c r="E64">
        <v>53</v>
      </c>
      <c r="F64">
        <v>99</v>
      </c>
      <c r="G64" t="s">
        <v>166</v>
      </c>
      <c r="H64" s="3" t="s">
        <v>33</v>
      </c>
      <c r="I64" t="s">
        <v>162</v>
      </c>
      <c r="J64" t="s">
        <v>162</v>
      </c>
      <c r="K64" t="s">
        <v>34</v>
      </c>
      <c r="L64" t="s">
        <v>34</v>
      </c>
      <c r="M64" t="s">
        <v>25</v>
      </c>
      <c r="N64" t="s">
        <v>26</v>
      </c>
      <c r="O64" t="s">
        <v>27</v>
      </c>
      <c r="P64" t="s">
        <v>34</v>
      </c>
      <c r="Q64" s="30"/>
      <c r="R64" s="3">
        <v>0.2</v>
      </c>
      <c r="S64" s="35" t="s">
        <v>228</v>
      </c>
      <c r="T64" s="36" t="s">
        <v>229</v>
      </c>
    </row>
    <row r="65" customFormat="1" ht="14.4" spans="1:20">
      <c r="A65" s="20">
        <v>2215</v>
      </c>
      <c r="B65" s="28" t="s">
        <v>242</v>
      </c>
      <c r="C65">
        <v>53</v>
      </c>
      <c r="D65">
        <v>99</v>
      </c>
      <c r="E65">
        <v>53</v>
      </c>
      <c r="F65">
        <v>99</v>
      </c>
      <c r="G65" t="s">
        <v>166</v>
      </c>
      <c r="H65" s="3" t="s">
        <v>33</v>
      </c>
      <c r="I65" t="s">
        <v>162</v>
      </c>
      <c r="J65" t="s">
        <v>162</v>
      </c>
      <c r="K65" t="s">
        <v>34</v>
      </c>
      <c r="L65" t="s">
        <v>34</v>
      </c>
      <c r="M65" t="s">
        <v>25</v>
      </c>
      <c r="N65" t="s">
        <v>26</v>
      </c>
      <c r="O65" t="s">
        <v>27</v>
      </c>
      <c r="P65" t="s">
        <v>34</v>
      </c>
      <c r="Q65" s="30"/>
      <c r="R65" s="3">
        <v>0.2</v>
      </c>
      <c r="S65" s="35" t="s">
        <v>228</v>
      </c>
      <c r="T65" s="36" t="s">
        <v>229</v>
      </c>
    </row>
    <row r="66" customFormat="1" ht="14.4" spans="1:20">
      <c r="A66" s="20">
        <v>2216</v>
      </c>
      <c r="B66" s="28" t="s">
        <v>243</v>
      </c>
      <c r="C66" s="28">
        <v>41</v>
      </c>
      <c r="D66" s="28">
        <v>260</v>
      </c>
      <c r="E66" s="28">
        <v>41</v>
      </c>
      <c r="F66" s="28">
        <v>260</v>
      </c>
      <c r="G66" t="s">
        <v>166</v>
      </c>
      <c r="H66" s="3" t="s">
        <v>33</v>
      </c>
      <c r="I66" t="s">
        <v>162</v>
      </c>
      <c r="J66" t="s">
        <v>162</v>
      </c>
      <c r="K66" t="s">
        <v>34</v>
      </c>
      <c r="L66" t="s">
        <v>34</v>
      </c>
      <c r="M66" t="s">
        <v>25</v>
      </c>
      <c r="N66" t="s">
        <v>26</v>
      </c>
      <c r="O66" t="s">
        <v>27</v>
      </c>
      <c r="P66" t="s">
        <v>34</v>
      </c>
      <c r="Q66" s="30"/>
      <c r="R66" s="3">
        <v>0.2</v>
      </c>
      <c r="S66" s="35" t="s">
        <v>228</v>
      </c>
      <c r="T66" s="36" t="s">
        <v>229</v>
      </c>
    </row>
  </sheetData>
  <autoFilter ref="A1:T66">
    <extLst/>
  </autoFilter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workbookViewId="0">
      <selection activeCell="E23" sqref="A23:E30"/>
    </sheetView>
  </sheetViews>
  <sheetFormatPr defaultColWidth="9" defaultRowHeight="13.2" outlineLevelCol="2"/>
  <sheetData>
    <row r="1" spans="1:3">
      <c r="A1" s="1">
        <v>1601</v>
      </c>
      <c r="B1" s="2" t="s">
        <v>244</v>
      </c>
      <c r="C1" t="str">
        <f>A1&amp;B1</f>
        <v>1601,</v>
      </c>
    </row>
    <row r="2" spans="1:3">
      <c r="A2" s="1">
        <v>1624</v>
      </c>
      <c r="B2" s="2" t="s">
        <v>244</v>
      </c>
      <c r="C2" t="str">
        <f>C1&amp;A2&amp;B2</f>
        <v>1601,1624,</v>
      </c>
    </row>
    <row r="3" spans="1:3">
      <c r="A3" s="1">
        <v>1625</v>
      </c>
      <c r="B3" s="2" t="s">
        <v>244</v>
      </c>
      <c r="C3" t="str">
        <f t="shared" ref="C3" si="0">C2&amp;A3&amp;B3</f>
        <v>1601,1624,1625,</v>
      </c>
    </row>
    <row r="4" spans="1:3">
      <c r="A4" s="1">
        <v>1626</v>
      </c>
      <c r="B4" s="2" t="s">
        <v>244</v>
      </c>
      <c r="C4" t="str">
        <f t="shared" ref="C4" si="1">C3&amp;A4&amp;B4</f>
        <v>1601,1624,1625,1626,</v>
      </c>
    </row>
    <row r="5" spans="1:3">
      <c r="A5" s="1">
        <v>1627</v>
      </c>
      <c r="B5" s="2" t="s">
        <v>244</v>
      </c>
      <c r="C5" t="str">
        <f t="shared" ref="C5" si="2">C4&amp;A5&amp;B5</f>
        <v>1601,1624,1625,1626,1627,</v>
      </c>
    </row>
    <row r="6" spans="1:3">
      <c r="A6" s="1">
        <v>1628</v>
      </c>
      <c r="B6" s="2" t="s">
        <v>244</v>
      </c>
      <c r="C6" t="str">
        <f t="shared" ref="C6" si="3">C5&amp;A6&amp;B6</f>
        <v>1601,1624,1625,1626,1627,1628,</v>
      </c>
    </row>
    <row r="7" spans="1:3">
      <c r="A7" s="1">
        <v>1629</v>
      </c>
      <c r="B7" s="2" t="s">
        <v>244</v>
      </c>
      <c r="C7" t="str">
        <f t="shared" ref="C7" si="4">C6&amp;A7&amp;B7</f>
        <v>1601,1624,1625,1626,1627,1628,1629,</v>
      </c>
    </row>
    <row r="8" spans="1:3">
      <c r="A8" s="1">
        <v>1630</v>
      </c>
      <c r="B8" s="2" t="s">
        <v>244</v>
      </c>
      <c r="C8" t="str">
        <f t="shared" ref="C8:C30" si="5">C7&amp;A8&amp;B8</f>
        <v>1601,1624,1625,1626,1627,1628,1629,1630,</v>
      </c>
    </row>
    <row r="9" spans="1:3">
      <c r="A9" s="1">
        <v>1631</v>
      </c>
      <c r="B9" s="2" t="s">
        <v>244</v>
      </c>
      <c r="C9" t="str">
        <f t="shared" si="5"/>
        <v>1601,1624,1625,1626,1627,1628,1629,1630,1631,</v>
      </c>
    </row>
    <row r="10" spans="1:3">
      <c r="A10" s="1">
        <v>1602</v>
      </c>
      <c r="B10" s="2" t="s">
        <v>244</v>
      </c>
      <c r="C10" t="str">
        <f t="shared" si="5"/>
        <v>1601,1624,1625,1626,1627,1628,1629,1630,1631,1602,</v>
      </c>
    </row>
    <row r="11" spans="1:3">
      <c r="A11" s="1">
        <v>1632</v>
      </c>
      <c r="B11" s="2" t="s">
        <v>244</v>
      </c>
      <c r="C11" t="str">
        <f t="shared" si="5"/>
        <v>1601,1624,1625,1626,1627,1628,1629,1630,1631,1602,1632,</v>
      </c>
    </row>
    <row r="12" spans="1:3">
      <c r="A12" s="1">
        <v>1633</v>
      </c>
      <c r="B12" s="2" t="s">
        <v>244</v>
      </c>
      <c r="C12" t="str">
        <f t="shared" si="5"/>
        <v>1601,1624,1625,1626,1627,1628,1629,1630,1631,1602,1632,1633,</v>
      </c>
    </row>
    <row r="13" spans="1:3">
      <c r="A13" s="1">
        <v>1634</v>
      </c>
      <c r="B13" s="2" t="s">
        <v>244</v>
      </c>
      <c r="C13" t="str">
        <f t="shared" si="5"/>
        <v>1601,1624,1625,1626,1627,1628,1629,1630,1631,1602,1632,1633,1634,</v>
      </c>
    </row>
    <row r="14" spans="1:3">
      <c r="A14" s="1">
        <v>1635</v>
      </c>
      <c r="B14" s="2" t="s">
        <v>244</v>
      </c>
      <c r="C14" t="str">
        <f t="shared" si="5"/>
        <v>1601,1624,1625,1626,1627,1628,1629,1630,1631,1602,1632,1633,1634,1635,</v>
      </c>
    </row>
    <row r="15" spans="1:3">
      <c r="A15" s="1">
        <v>1636</v>
      </c>
      <c r="B15" s="2" t="s">
        <v>244</v>
      </c>
      <c r="C15" t="str">
        <f t="shared" si="5"/>
        <v>1601,1624,1625,1626,1627,1628,1629,1630,1631,1602,1632,1633,1634,1635,1636,</v>
      </c>
    </row>
    <row r="16" spans="1:3">
      <c r="A16" s="1">
        <v>1603</v>
      </c>
      <c r="B16" s="2" t="s">
        <v>244</v>
      </c>
      <c r="C16" t="str">
        <f t="shared" si="5"/>
        <v>1601,1624,1625,1626,1627,1628,1629,1630,1631,1602,1632,1633,1634,1635,1636,1603,</v>
      </c>
    </row>
    <row r="17" spans="1:3">
      <c r="A17" s="1">
        <v>1637</v>
      </c>
      <c r="B17" s="2" t="s">
        <v>244</v>
      </c>
      <c r="C17" t="str">
        <f t="shared" si="5"/>
        <v>1601,1624,1625,1626,1627,1628,1629,1630,1631,1602,1632,1633,1634,1635,1636,1603,1637,</v>
      </c>
    </row>
    <row r="18" spans="1:3">
      <c r="A18" s="1">
        <v>1638</v>
      </c>
      <c r="B18" s="2" t="s">
        <v>244</v>
      </c>
      <c r="C18" t="str">
        <f t="shared" si="5"/>
        <v>1601,1624,1625,1626,1627,1628,1629,1630,1631,1602,1632,1633,1634,1635,1636,1603,1637,1638,</v>
      </c>
    </row>
    <row r="19" spans="1:3">
      <c r="A19" s="1">
        <v>1639</v>
      </c>
      <c r="B19" s="2" t="s">
        <v>244</v>
      </c>
      <c r="C19" t="str">
        <f t="shared" si="5"/>
        <v>1601,1624,1625,1626,1627,1628,1629,1630,1631,1602,1632,1633,1634,1635,1636,1603,1637,1638,1639,</v>
      </c>
    </row>
    <row r="20" spans="1:3">
      <c r="A20" s="1">
        <v>1640</v>
      </c>
      <c r="B20" s="2" t="s">
        <v>244</v>
      </c>
      <c r="C20" t="str">
        <f t="shared" si="5"/>
        <v>1601,1624,1625,1626,1627,1628,1629,1630,1631,1602,1632,1633,1634,1635,1636,1603,1637,1638,1639,1640,</v>
      </c>
    </row>
    <row r="21" spans="1:3">
      <c r="A21" s="1">
        <v>1641</v>
      </c>
      <c r="B21" s="2" t="s">
        <v>244</v>
      </c>
      <c r="C21" t="str">
        <f t="shared" si="5"/>
        <v>1601,1624,1625,1626,1627,1628,1629,1630,1631,1602,1632,1633,1634,1635,1636,1603,1637,1638,1639,1640,1641,</v>
      </c>
    </row>
    <row r="22" spans="1:3">
      <c r="A22" s="1">
        <v>1604</v>
      </c>
      <c r="B22" s="2" t="s">
        <v>244</v>
      </c>
      <c r="C22" t="str">
        <f t="shared" si="5"/>
        <v>1601,1624,1625,1626,1627,1628,1629,1630,1631,1602,1632,1633,1634,1635,1636,1603,1637,1638,1639,1640,1641,1604,</v>
      </c>
    </row>
    <row r="23" spans="1:3">
      <c r="A23" s="1">
        <v>1642</v>
      </c>
      <c r="B23" s="2" t="s">
        <v>244</v>
      </c>
      <c r="C23" t="str">
        <f t="shared" si="5"/>
        <v>1601,1624,1625,1626,1627,1628,1629,1630,1631,1602,1632,1633,1634,1635,1636,1603,1637,1638,1639,1640,1641,1604,1642,</v>
      </c>
    </row>
    <row r="24" spans="1:3">
      <c r="A24" s="1">
        <v>1643</v>
      </c>
      <c r="B24" s="2" t="s">
        <v>244</v>
      </c>
      <c r="C24" t="str">
        <f t="shared" si="5"/>
        <v>1601,1624,1625,1626,1627,1628,1629,1630,1631,1602,1632,1633,1634,1635,1636,1603,1637,1638,1639,1640,1641,1604,1642,1643,</v>
      </c>
    </row>
    <row r="25" spans="1:3">
      <c r="A25" s="1">
        <v>1644</v>
      </c>
      <c r="B25" s="2" t="s">
        <v>244</v>
      </c>
      <c r="C25" t="str">
        <f t="shared" si="5"/>
        <v>1601,1624,1625,1626,1627,1628,1629,1630,1631,1602,1632,1633,1634,1635,1636,1603,1637,1638,1639,1640,1641,1604,1642,1643,1644,</v>
      </c>
    </row>
    <row r="26" spans="1:3">
      <c r="A26" s="1">
        <v>1645</v>
      </c>
      <c r="B26" s="2" t="s">
        <v>244</v>
      </c>
      <c r="C26" t="str">
        <f t="shared" si="5"/>
        <v>1601,1624,1625,1626,1627,1628,1629,1630,1631,1602,1632,1633,1634,1635,1636,1603,1637,1638,1639,1640,1641,1604,1642,1643,1644,1645,</v>
      </c>
    </row>
    <row r="27" spans="1:3">
      <c r="A27" s="1">
        <v>1646</v>
      </c>
      <c r="B27" s="2" t="s">
        <v>244</v>
      </c>
      <c r="C27" t="str">
        <f t="shared" si="5"/>
        <v>1601,1624,1625,1626,1627,1628,1629,1630,1631,1602,1632,1633,1634,1635,1636,1603,1637,1638,1639,1640,1641,1604,1642,1643,1644,1645,1646,</v>
      </c>
    </row>
    <row r="28" spans="1:3">
      <c r="A28" s="1">
        <v>1647</v>
      </c>
      <c r="B28" s="2" t="s">
        <v>244</v>
      </c>
      <c r="C28" t="str">
        <f t="shared" si="5"/>
        <v>1601,1624,1625,1626,1627,1628,1629,1630,1631,1602,1632,1633,1634,1635,1636,1603,1637,1638,1639,1640,1641,1604,1642,1643,1644,1645,1646,1647,</v>
      </c>
    </row>
    <row r="29" spans="1:3">
      <c r="A29" s="1">
        <v>1648</v>
      </c>
      <c r="B29" s="2" t="s">
        <v>244</v>
      </c>
      <c r="C29" t="str">
        <f t="shared" si="5"/>
        <v>1601,1624,1625,1626,1627,1628,1629,1630,1631,1602,1632,1633,1634,1635,1636,1603,1637,1638,1639,1640,1641,1604,1642,1643,1644,1645,1646,1647,1648,</v>
      </c>
    </row>
    <row r="30" spans="1:3">
      <c r="A30" s="1">
        <v>1649</v>
      </c>
      <c r="B30" s="2" t="s">
        <v>244</v>
      </c>
      <c r="C30" t="str">
        <f t="shared" si="5"/>
        <v>1601,1624,1625,1626,1627,1628,1629,1630,1631,1602,1632,1633,1634,1635,1636,1603,1637,1638,1639,1640,1641,1604,1642,1643,1644,1645,1646,1647,1648,1649,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2015-04-27T16:20:00Z</dcterms:created>
  <dcterms:modified xsi:type="dcterms:W3CDTF">2020-12-23T08:49:09Z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