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definedNames>
    <definedName name="_xlnm._FilterDatabase" localSheetId="0" hidden="1">Sheet1!$A$1:$AY$524</definedName>
  </definedNames>
  <calcPr calcId="144525" concurrentCalc="0"/>
</workbook>
</file>

<file path=xl/comments1.xml><?xml version="1.0" encoding="utf-8"?>
<comments xmlns="http://schemas.openxmlformats.org/spreadsheetml/2006/main">
  <authors>
    <author>admin</author>
    <author>Microsoft</author>
    <author>user</author>
  </authors>
  <commentList>
    <comment ref="C1" authorId="0">
      <text>
        <r>
          <rPr>
            <sz val="9"/>
            <rFont val="宋体"/>
            <charset val="134"/>
          </rPr>
          <t>admin:
战斗中NPC状态信息界面中中BUFF显示的简单描述，不要过长</t>
        </r>
      </text>
    </comment>
    <comment ref="E1" authorId="1">
      <text>
        <r>
          <rPr>
            <sz val="9"/>
            <rFont val="宋体"/>
            <charset val="134"/>
          </rPr>
          <t>1 物理普攻
2 使用技能
3 使用物品
4 防御
5 保护
6 召唤宠物
7 召还宠物
8 捕捉
9 逃跑
10 休息
11 特技
12 瞬时召唤
13 瞬时逃跑
19 大招</t>
        </r>
      </text>
    </comment>
    <comment ref="H1" authorId="0">
      <text>
        <r>
          <rPr>
            <sz val="9"/>
            <rFont val="宋体"/>
            <charset val="134"/>
          </rPr>
          <t xml:space="preserve">-1 不清除  
0 出战斗清除（下线也清除）  
1 下线清除  
2 下线不清除（如果有计时，继续计时）  
3 下线不清除（如果有计时，封存计时）
4 放技能清除（普攻不清除，出战斗也清除） 
5 放技能清除（普攻也清除，出战斗也清除） 
8 战斗内受伤清除（出战斗也清除）  
9 战斗内死亡清除（出战斗也清除）  
</t>
        </r>
      </text>
    </comment>
    <comment ref="U1" authorId="0">
      <text>
        <r>
          <rPr>
            <sz val="9"/>
            <rFont val="宋体"/>
            <charset val="134"/>
          </rPr>
          <t xml:space="preserve">0顶替
1合并，属性叠加回合数刷新
2保留某某属性高的 回合数刷新
3后来的加不上
</t>
        </r>
      </text>
    </comment>
    <comment ref="W1" authorId="2">
      <text>
        <r>
          <rPr>
            <sz val="9"/>
            <rFont val="宋体"/>
            <charset val="134"/>
          </rPr>
          <t>user:
1.战斗
2.观战
4.观看录像
8.播放CG</t>
        </r>
      </text>
    </comment>
    <comment ref="AC1" authorId="0">
      <text>
        <r>
          <rPr>
            <sz val="9"/>
            <rFont val="宋体"/>
            <charset val="134"/>
          </rPr>
          <t>Administrator:
1=模型半透（隐身）
2=模型抖动（混乱）
多个逗号隔开</t>
        </r>
      </text>
    </comment>
  </commentList>
</comments>
</file>

<file path=xl/sharedStrings.xml><?xml version="1.0" encoding="utf-8"?>
<sst xmlns="http://schemas.openxmlformats.org/spreadsheetml/2006/main" count="3579" uniqueCount="1205">
  <si>
    <t>Buff编号</t>
  </si>
  <si>
    <r>
      <rPr>
        <sz val="10"/>
        <rFont val="Arial"/>
        <charset val="134"/>
      </rPr>
      <t>Buff</t>
    </r>
    <r>
      <rPr>
        <sz val="10"/>
        <rFont val="宋体"/>
        <charset val="134"/>
      </rPr>
      <t>名称</t>
    </r>
  </si>
  <si>
    <r>
      <rPr>
        <sz val="10"/>
        <rFont val="Arial"/>
        <charset val="134"/>
      </rPr>
      <t>Buff</t>
    </r>
    <r>
      <rPr>
        <sz val="10"/>
        <rFont val="宋体"/>
        <charset val="134"/>
      </rPr>
      <t>简述</t>
    </r>
  </si>
  <si>
    <t>classname</t>
  </si>
  <si>
    <r>
      <rPr>
        <sz val="10"/>
        <rFont val="Arial"/>
        <charset val="134"/>
      </rPr>
      <t>限制动作</t>
    </r>
  </si>
  <si>
    <r>
      <rPr>
        <sz val="10"/>
        <rFont val="Arial"/>
        <charset val="134"/>
      </rPr>
      <t>时间</t>
    </r>
  </si>
  <si>
    <r>
      <rPr>
        <sz val="10"/>
        <rFont val="Arial"/>
        <charset val="134"/>
      </rPr>
      <t>量</t>
    </r>
  </si>
  <si>
    <r>
      <rPr>
        <sz val="10"/>
        <rFont val="Arial"/>
        <charset val="134"/>
      </rPr>
      <t>清除方式</t>
    </r>
  </si>
  <si>
    <r>
      <rPr>
        <sz val="10"/>
        <rFont val="Arial"/>
        <charset val="134"/>
      </rPr>
      <t>保存到硬盘</t>
    </r>
  </si>
  <si>
    <r>
      <rPr>
        <sz val="10"/>
        <rFont val="Arial"/>
        <charset val="134"/>
      </rPr>
      <t>下线保存时间</t>
    </r>
  </si>
  <si>
    <r>
      <rPr>
        <sz val="10"/>
        <rFont val="宋体"/>
        <charset val="134"/>
      </rPr>
      <t>策划备注类型</t>
    </r>
  </si>
  <si>
    <r>
      <rPr>
        <sz val="10"/>
        <rFont val="Arial"/>
        <charset val="134"/>
      </rPr>
      <t>Buff</t>
    </r>
    <r>
      <rPr>
        <sz val="10"/>
        <rFont val="宋体"/>
        <charset val="134"/>
      </rPr>
      <t>类型</t>
    </r>
  </si>
  <si>
    <r>
      <rPr>
        <sz val="10"/>
        <rFont val="Arial"/>
        <charset val="134"/>
      </rPr>
      <t>针对类型</t>
    </r>
  </si>
  <si>
    <r>
      <rPr>
        <sz val="10"/>
        <rFont val="宋体"/>
        <charset val="134"/>
      </rPr>
      <t>是否发给客户端</t>
    </r>
  </si>
  <si>
    <r>
      <rPr>
        <sz val="10"/>
        <rFont val="Arial"/>
        <charset val="134"/>
      </rPr>
      <t>广播类型</t>
    </r>
  </si>
  <si>
    <r>
      <rPr>
        <sz val="10"/>
        <rFont val="Arial"/>
        <charset val="134"/>
      </rPr>
      <t>发战斗脚本</t>
    </r>
  </si>
  <si>
    <r>
      <rPr>
        <sz val="10"/>
        <rFont val="宋体"/>
        <charset val="134"/>
      </rPr>
      <t>效果</t>
    </r>
  </si>
  <si>
    <r>
      <rPr>
        <sz val="10"/>
        <rFont val="宋体"/>
        <charset val="134"/>
      </rPr>
      <t>一次性</t>
    </r>
    <r>
      <rPr>
        <sz val="10"/>
        <rFont val="Arial"/>
        <charset val="134"/>
      </rPr>
      <t>BUFF</t>
    </r>
  </si>
  <si>
    <r>
      <rPr>
        <sz val="10"/>
        <rFont val="宋体"/>
        <charset val="134"/>
      </rPr>
      <t>一次性</t>
    </r>
    <r>
      <rPr>
        <sz val="10"/>
        <rFont val="Arial"/>
        <charset val="134"/>
      </rPr>
      <t>BUFF</t>
    </r>
    <r>
      <rPr>
        <sz val="10"/>
        <rFont val="宋体"/>
        <charset val="134"/>
      </rPr>
      <t>效果值</t>
    </r>
  </si>
  <si>
    <r>
      <rPr>
        <sz val="10"/>
        <rFont val="Arial"/>
        <charset val="134"/>
      </rPr>
      <t>计数</t>
    </r>
  </si>
  <si>
    <r>
      <rPr>
        <sz val="10"/>
        <rFont val="Arial"/>
        <charset val="134"/>
      </rPr>
      <t>自身覆盖类型</t>
    </r>
  </si>
  <si>
    <r>
      <rPr>
        <sz val="10"/>
        <rFont val="Arial"/>
        <charset val="134"/>
      </rPr>
      <t>覆盖属性</t>
    </r>
  </si>
  <si>
    <r>
      <rPr>
        <sz val="10"/>
        <rFont val="Arial"/>
        <charset val="134"/>
      </rPr>
      <t>场景状态ID</t>
    </r>
  </si>
  <si>
    <r>
      <rPr>
        <sz val="10"/>
        <rFont val="宋体"/>
        <charset val="134"/>
      </rPr>
      <t>战斗内是否显示</t>
    </r>
  </si>
  <si>
    <r>
      <rPr>
        <sz val="10"/>
        <rFont val="Arial"/>
        <charset val="134"/>
      </rPr>
      <t>Tips</t>
    </r>
    <r>
      <rPr>
        <sz val="10"/>
        <rFont val="Arial"/>
        <charset val="134"/>
      </rPr>
      <t>描述</t>
    </r>
  </si>
  <si>
    <r>
      <rPr>
        <sz val="10"/>
        <rFont val="Arial"/>
        <charset val="134"/>
      </rPr>
      <t>Buff</t>
    </r>
    <r>
      <rPr>
        <sz val="10"/>
        <rFont val="Arial"/>
        <charset val="134"/>
      </rPr>
      <t>显示名</t>
    </r>
  </si>
  <si>
    <r>
      <rPr>
        <sz val="10"/>
        <rFont val="Arial"/>
        <charset val="134"/>
      </rPr>
      <t>图标id</t>
    </r>
  </si>
  <si>
    <r>
      <rPr>
        <sz val="10"/>
        <rFont val="Arial"/>
        <charset val="134"/>
      </rPr>
      <t>特效</t>
    </r>
  </si>
  <si>
    <r>
      <rPr>
        <sz val="10"/>
        <rFont val="宋体"/>
        <charset val="134"/>
      </rPr>
      <t>特殊表现</t>
    </r>
  </si>
  <si>
    <r>
      <rPr>
        <sz val="10"/>
        <rFont val="Arial"/>
        <charset val="134"/>
      </rPr>
      <t>特效优先级</t>
    </r>
  </si>
  <si>
    <r>
      <rPr>
        <sz val="10"/>
        <rFont val="Arial"/>
        <charset val="134"/>
      </rPr>
      <t>文字特效</t>
    </r>
  </si>
  <si>
    <r>
      <rPr>
        <sz val="10"/>
        <rFont val="Arial"/>
        <charset val="134"/>
      </rPr>
      <t>文字特效优先级</t>
    </r>
  </si>
  <si>
    <r>
      <rPr>
        <sz val="11"/>
        <color rgb="FF3F3F76"/>
        <rFont val="宋体"/>
        <charset val="134"/>
      </rPr>
      <t>武器Buff</t>
    </r>
  </si>
  <si>
    <t>武器Buff</t>
  </si>
  <si>
    <t>fire.pb.buff.continual.EquipmentBuff</t>
  </si>
  <si>
    <t>false</t>
  </si>
  <si>
    <t>0</t>
  </si>
  <si>
    <t>饰品Buff</t>
  </si>
  <si>
    <t>铠甲Buff</t>
  </si>
  <si>
    <t>腰带Buff</t>
  </si>
  <si>
    <t>靴子Buff</t>
  </si>
  <si>
    <t>头饰Buff</t>
  </si>
  <si>
    <t>不遇普通暗雷状态</t>
  </si>
  <si>
    <t>fire.pb.buff.continual.ConstantlyBuff</t>
  </si>
  <si>
    <t>效果：可在低于自身等级的地图上避免遭遇暗雷战斗，效果可持续30分钟，下线会失效。【可使用显性药解除该效果，杂货店有售】</t>
  </si>
  <si>
    <t>隐身药</t>
  </si>
  <si>
    <r>
      <rPr>
        <sz val="11"/>
        <color rgb="FF3F3F76"/>
        <rFont val="宋体"/>
        <charset val="134"/>
      </rPr>
      <t>战斗结束后自动补充满当前生命</t>
    </r>
  </si>
  <si>
    <t>战斗结束后自动补充满当前生命</t>
  </si>
  <si>
    <t>true</t>
  </si>
  <si>
    <t>效果：每场战斗结束后，可自动补充满角色的生命，生命储备：$parameter1$</t>
  </si>
  <si>
    <t>生命储备</t>
  </si>
  <si>
    <t>战斗结束后自动补充满当前法力</t>
  </si>
  <si>
    <t>效果：每场战斗结束后，可自动补充满角色的魔法，魔法储备：$parameter1$</t>
  </si>
  <si>
    <t>魔法储备</t>
  </si>
  <si>
    <t>光环效果</t>
  </si>
  <si>
    <t>效果：在$parameter1$影响下，该位置$parameter2$</t>
  </si>
  <si>
    <t>光环</t>
  </si>
  <si>
    <r>
      <rPr>
        <sz val="11"/>
        <color rgb="FF3F3F76"/>
        <rFont val="宋体"/>
        <charset val="134"/>
      </rPr>
      <t>先发速度</t>
    </r>
  </si>
  <si>
    <t>先发速度</t>
  </si>
  <si>
    <t>效果：在回合出手排序前的速度改变BUFF</t>
  </si>
  <si>
    <t>死亡</t>
  </si>
  <si>
    <t>1;2;3;4;5;6;7;8;9;11;12;13;</t>
  </si>
  <si>
    <t>效果：战斗中死亡，只有人物才能有，死亡状态下指令无效</t>
  </si>
  <si>
    <t>技能效果</t>
  </si>
  <si>
    <t>效果：技能效果</t>
  </si>
  <si>
    <r>
      <rPr>
        <sz val="11"/>
        <color rgb="FF3F3F76"/>
        <rFont val="宋体"/>
        <charset val="134"/>
      </rPr>
      <t>被动-辅助技能效果</t>
    </r>
  </si>
  <si>
    <t>被动-辅助技能效果</t>
  </si>
  <si>
    <t>效果：提升辅助技能效果回合数</t>
  </si>
  <si>
    <t>提升辅助效果</t>
  </si>
  <si>
    <t>智慧试炼会试状态</t>
  </si>
  <si>
    <t>效果：你正在参与智慧试炼会试答题</t>
  </si>
  <si>
    <r>
      <rPr>
        <sz val="11"/>
        <color rgb="FF3F3F76"/>
        <rFont val="宋体"/>
        <charset val="134"/>
      </rPr>
      <t>乱敏速度</t>
    </r>
  </si>
  <si>
    <t>乱敏速度</t>
  </si>
  <si>
    <t>效果：乱敏速度</t>
  </si>
  <si>
    <t>擂台PK保护BUFF</t>
  </si>
  <si>
    <t>公会BOSS间隔时间</t>
  </si>
  <si>
    <t>摆摊</t>
  </si>
  <si>
    <t>fire.pb.buff.continual.NullBuff</t>
  </si>
  <si>
    <t>战斗状态</t>
  </si>
  <si>
    <t>观战</t>
  </si>
  <si>
    <t>队伍中</t>
  </si>
  <si>
    <t>队长</t>
  </si>
  <si>
    <t>效果：队长奖励增加10%</t>
  </si>
  <si>
    <t>队员</t>
  </si>
  <si>
    <t>归队队员状态</t>
  </si>
  <si>
    <t>暂离队员状态</t>
  </si>
  <si>
    <t>归队中队员</t>
  </si>
  <si>
    <t>离线队员</t>
  </si>
  <si>
    <t>剧情动画演示状态</t>
  </si>
  <si>
    <t>fire.pb.buff.continual.PlayCGBuff</t>
  </si>
  <si>
    <t>ROLL点状态</t>
  </si>
  <si>
    <t>日常副本中状态</t>
  </si>
  <si>
    <t>播放录像</t>
  </si>
  <si>
    <t>没点卡</t>
  </si>
  <si>
    <t>在公会战场中</t>
  </si>
  <si>
    <t>跨服状态</t>
  </si>
  <si>
    <r>
      <rPr>
        <sz val="10"/>
        <rFont val="Arial"/>
        <charset val="134"/>
      </rPr>
      <t>暴击</t>
    </r>
  </si>
  <si>
    <r>
      <rPr>
        <sz val="10"/>
        <rFont val="宋体"/>
        <charset val="134"/>
      </rPr>
      <t>其他</t>
    </r>
  </si>
  <si>
    <t>phycruelrate_value=0.11</t>
  </si>
  <si>
    <t>物理攻击时暴击概率增加11%。</t>
  </si>
  <si>
    <r>
      <rPr>
        <sz val="10"/>
        <rFont val="Arial"/>
        <charset val="134"/>
      </rPr>
      <t>连击</t>
    </r>
  </si>
  <si>
    <t>comborate_value=0.4;physicrevise_value=-0.2;phycombolimit_value=1</t>
  </si>
  <si>
    <t>普通物理攻击时，有40%概率追加一次攻击，拥有此技能物理伤害结果会降低20%。</t>
  </si>
  <si>
    <t>强劲</t>
  </si>
  <si>
    <r>
      <rPr>
        <sz val="10"/>
        <rFont val="宋体"/>
        <charset val="134"/>
      </rPr>
      <t>提升少量的物理攻击力，如果对方有铁甲或高级铁甲技能，物理伤害结果会减少</t>
    </r>
    <r>
      <rPr>
        <sz val="10"/>
        <rFont val="Arial"/>
        <charset val="134"/>
      </rPr>
      <t>25%</t>
    </r>
    <r>
      <rPr>
        <sz val="10"/>
        <rFont val="宋体"/>
        <charset val="134"/>
      </rPr>
      <t>。</t>
    </r>
  </si>
  <si>
    <t>穿刺</t>
  </si>
  <si>
    <t>phynodefrate_value=1;phynodefdegree_value=0.075</t>
  </si>
  <si>
    <t>物理攻击时忽视对方一定的物理防御。</t>
  </si>
  <si>
    <r>
      <rPr>
        <sz val="10"/>
        <rFont val="Arial"/>
        <charset val="134"/>
      </rPr>
      <t>偷袭</t>
    </r>
  </si>
  <si>
    <t>onfanzhenrate_value=9.99;onfanjinum_value=9.99;physicrevise_value=0.06</t>
  </si>
  <si>
    <t>物理攻击不会受到反击和反弹，并提高6%的物理伤害结果。</t>
  </si>
  <si>
    <r>
      <rPr>
        <sz val="10"/>
        <rFont val="Arial"/>
        <charset val="134"/>
      </rPr>
      <t>法术暴击</t>
    </r>
  </si>
  <si>
    <t>magiccruel_value=0.1</t>
  </si>
  <si>
    <t>法术攻击时暴击概率增加10%。</t>
  </si>
  <si>
    <r>
      <rPr>
        <sz val="10"/>
        <rFont val="Arial"/>
        <charset val="134"/>
      </rPr>
      <t>法术连击</t>
    </r>
  </si>
  <si>
    <t>magicdouble_value=0.22;magiccombo_value=0.25;magiccombolimit=1</t>
  </si>
  <si>
    <t>法术攻击时，有22%概率追加一次攻击，伤害是正常伤害的50%。</t>
  </si>
  <si>
    <r>
      <rPr>
        <sz val="10"/>
        <rFont val="Arial"/>
        <charset val="134"/>
      </rPr>
      <t>法术波动</t>
    </r>
  </si>
  <si>
    <t>fashubodong_value=0.15</t>
  </si>
  <si>
    <t>每次法术攻击伤害结果在82%至118%之间浮动。</t>
  </si>
  <si>
    <t>法术增强</t>
  </si>
  <si>
    <t>magicrevise_value=0.09</t>
  </si>
  <si>
    <t>对敌人的法术伤害结果提高9%。</t>
  </si>
  <si>
    <t>法术穿刺</t>
  </si>
  <si>
    <t>magicnodefrate_value=1;magicnodefdegree_value=0.04</t>
  </si>
  <si>
    <t>法术攻击时忽视对方少量的法术防御。</t>
  </si>
  <si>
    <r>
      <rPr>
        <sz val="10"/>
        <rFont val="Arial"/>
        <charset val="134"/>
      </rPr>
      <t>冥思</t>
    </r>
  </si>
  <si>
    <t>fire.pb.buff.continual.RoundBuff</t>
  </si>
  <si>
    <r>
      <rPr>
        <sz val="10"/>
        <rFont val="宋体"/>
        <charset val="134"/>
      </rPr>
      <t>战斗中</t>
    </r>
    <r>
      <rPr>
        <sz val="10"/>
        <rFont val="Arial"/>
        <charset val="134"/>
      </rPr>
      <t>hot</t>
    </r>
  </si>
  <si>
    <t>战斗中，每回合结束时回复等级*0.4的魔法。</t>
  </si>
  <si>
    <r>
      <rPr>
        <sz val="10"/>
        <rFont val="Arial"/>
        <charset val="134"/>
      </rPr>
      <t>吸血</t>
    </r>
  </si>
  <si>
    <r>
      <rPr>
        <sz val="10"/>
        <rFont val="Arial"/>
        <charset val="134"/>
      </rPr>
      <t>xixuerate_value=1;xixuedegree_value=0.2</t>
    </r>
    <r>
      <rPr>
        <sz val="10"/>
        <rFont val="Arial"/>
        <charset val="134"/>
      </rPr>
      <t>2</t>
    </r>
  </si>
  <si>
    <t>物理攻击时，吸收对方所掉生命的22%。</t>
  </si>
  <si>
    <r>
      <rPr>
        <sz val="10"/>
        <rFont val="Arial"/>
        <charset val="134"/>
      </rPr>
      <t>回春</t>
    </r>
  </si>
  <si>
    <t>战斗中，每回合自动回复等级*0.9的生命。</t>
  </si>
  <si>
    <r>
      <rPr>
        <sz val="10"/>
        <rFont val="Arial"/>
        <charset val="134"/>
      </rPr>
      <t>凤凰之心</t>
    </r>
  </si>
  <si>
    <t>reviverate_value=0.18;revivedegree_value=0.6</t>
  </si>
  <si>
    <t>死亡时，有18%概率触发涅槃效果，自动复活，剩余生命为最大生命的60%。</t>
  </si>
  <si>
    <r>
      <rPr>
        <sz val="10"/>
        <rFont val="Arial"/>
        <charset val="134"/>
      </rPr>
      <t>格挡</t>
    </r>
  </si>
  <si>
    <t>blockrate_value=0.17</t>
  </si>
  <si>
    <t>受到物理伤害时的格挡几率提高17%。</t>
  </si>
  <si>
    <r>
      <rPr>
        <sz val="10"/>
        <rFont val="Arial"/>
        <charset val="134"/>
      </rPr>
      <t>反弹</t>
    </r>
  </si>
  <si>
    <t>fanzhenrate_value=0.33;fanzhendegree_value=0.25</t>
  </si>
  <si>
    <t>受到物理攻击时有33%概率进行反弹，反弹伤害结果等于自己受到伤害的25%。</t>
  </si>
  <si>
    <t>神祇</t>
  </si>
  <si>
    <t>fire.pb.buff.continual.GodBuff</t>
  </si>
  <si>
    <t>回合开始时，解除所有异常状态。</t>
  </si>
  <si>
    <r>
      <rPr>
        <sz val="10"/>
        <rFont val="Arial"/>
        <charset val="134"/>
      </rPr>
      <t>反击</t>
    </r>
  </si>
  <si>
    <t>fanjirate_value=0.19;fanjidegree_value=0.25</t>
  </si>
  <si>
    <t>受到普通物理攻击时有22%概率自动反击，反击的伤害是正常伤害的75%。</t>
  </si>
  <si>
    <t>灵动</t>
  </si>
  <si>
    <r>
      <rPr>
        <sz val="10"/>
        <rFont val="Arial"/>
        <charset val="134"/>
      </rPr>
      <t>speed_percent=0.1</t>
    </r>
    <r>
      <rPr>
        <sz val="10"/>
        <rFont val="Arial"/>
        <charset val="134"/>
      </rPr>
      <t>1</t>
    </r>
  </si>
  <si>
    <t>自身速度增加11%。</t>
  </si>
  <si>
    <t>刚毅</t>
  </si>
  <si>
    <r>
      <rPr>
        <sz val="10"/>
        <rFont val="Arial"/>
        <charset val="134"/>
      </rPr>
      <t>maxhp_percent=0.1</t>
    </r>
    <r>
      <rPr>
        <sz val="10"/>
        <rFont val="Arial"/>
        <charset val="134"/>
      </rPr>
      <t>1</t>
    </r>
  </si>
  <si>
    <t>自身生命上限提升11%。</t>
  </si>
  <si>
    <t>铁甲</t>
  </si>
  <si>
    <t>提升等级*0.9的物理防御，但法术伤害结果会降低11%。</t>
  </si>
  <si>
    <t>敌法</t>
  </si>
  <si>
    <t>提升等级*0.9的法术防御，但物理伤害结果会降低11%。</t>
  </si>
  <si>
    <t>坚韧</t>
  </si>
  <si>
    <t>phyoncruelrate_value=0.11</t>
  </si>
  <si>
    <t>被物理攻击时，被暴击概率降低11%。</t>
  </si>
  <si>
    <r>
      <rPr>
        <sz val="10"/>
        <rFont val="Arial"/>
        <charset val="134"/>
      </rPr>
      <t>迟钝</t>
    </r>
  </si>
  <si>
    <r>
      <rPr>
        <sz val="10"/>
        <rFont val="Arial"/>
        <charset val="134"/>
      </rPr>
      <t>speed_percent=-0.1</t>
    </r>
    <r>
      <rPr>
        <sz val="10"/>
        <rFont val="Arial"/>
        <charset val="134"/>
      </rPr>
      <t>1</t>
    </r>
  </si>
  <si>
    <t>减少自身速度的11%。</t>
  </si>
  <si>
    <r>
      <rPr>
        <sz val="10"/>
        <rFont val="宋体"/>
        <charset val="134"/>
      </rPr>
      <t>火元素吸收</t>
    </r>
  </si>
  <si>
    <r>
      <rPr>
        <sz val="10"/>
        <rFont val="Arial"/>
        <charset val="134"/>
      </rPr>
      <t>fireabsorb_value=0.</t>
    </r>
    <r>
      <rPr>
        <sz val="10"/>
        <rFont val="Arial"/>
        <charset val="134"/>
      </rPr>
      <t>28</t>
    </r>
    <r>
      <rPr>
        <sz val="10"/>
        <rFont val="Arial"/>
        <charset val="134"/>
      </rPr>
      <t>;fireabsorbdegree_value=1</t>
    </r>
  </si>
  <si>
    <t>有28%概率吸收火元素法术伤害，回复对应的生命。</t>
  </si>
  <si>
    <r>
      <rPr>
        <sz val="10"/>
        <rFont val="宋体"/>
        <charset val="134"/>
      </rPr>
      <t>水元素吸收</t>
    </r>
  </si>
  <si>
    <r>
      <rPr>
        <sz val="10"/>
        <rFont val="Arial"/>
        <charset val="134"/>
      </rPr>
      <t>waterabsorb_value=0.</t>
    </r>
    <r>
      <rPr>
        <sz val="10"/>
        <rFont val="Arial"/>
        <charset val="134"/>
      </rPr>
      <t>28</t>
    </r>
    <r>
      <rPr>
        <sz val="10"/>
        <rFont val="Arial"/>
        <charset val="134"/>
      </rPr>
      <t>;waterabsorbdegree_value=1</t>
    </r>
  </si>
  <si>
    <t>有28%概率吸收水元素法术伤害，回复对应的生命。</t>
  </si>
  <si>
    <r>
      <rPr>
        <sz val="10"/>
        <rFont val="宋体"/>
        <charset val="134"/>
      </rPr>
      <t>土元素吸收</t>
    </r>
  </si>
  <si>
    <r>
      <rPr>
        <sz val="10"/>
        <rFont val="Arial"/>
        <charset val="134"/>
      </rPr>
      <t>stoneabsorb_value=0.</t>
    </r>
    <r>
      <rPr>
        <sz val="10"/>
        <rFont val="Arial"/>
        <charset val="134"/>
      </rPr>
      <t>28</t>
    </r>
    <r>
      <rPr>
        <sz val="10"/>
        <rFont val="Arial"/>
        <charset val="134"/>
      </rPr>
      <t>;stoneabsorbdegree_value=1</t>
    </r>
  </si>
  <si>
    <t>有28%概率吸收土元素法术伤害，回复对应的生命。</t>
  </si>
  <si>
    <r>
      <rPr>
        <sz val="10"/>
        <rFont val="宋体"/>
        <charset val="134"/>
      </rPr>
      <t>雷元素吸收</t>
    </r>
  </si>
  <si>
    <r>
      <rPr>
        <sz val="10"/>
        <rFont val="Arial"/>
        <charset val="134"/>
      </rPr>
      <t>thunderabsorb_value=0.</t>
    </r>
    <r>
      <rPr>
        <sz val="10"/>
        <rFont val="Arial"/>
        <charset val="134"/>
      </rPr>
      <t>28</t>
    </r>
    <r>
      <rPr>
        <sz val="10"/>
        <rFont val="Arial"/>
        <charset val="134"/>
      </rPr>
      <t>;thunderabsorbdegree_value=1</t>
    </r>
  </si>
  <si>
    <t>有28%概率吸收雷元素法术伤害，回复对应的生命。</t>
  </si>
  <si>
    <r>
      <rPr>
        <sz val="10"/>
        <rFont val="Arial"/>
        <charset val="134"/>
      </rPr>
      <t>不死亡魂</t>
    </r>
  </si>
  <si>
    <t>onpoisonrate_value=9.99;ondeadjingurate_value=9.99</t>
  </si>
  <si>
    <t>死亡5回合后自动复活，不受任何状态影响，也不能使用主动技能和药品回复生命。若有凤凰之心技能不触发该效果。</t>
  </si>
  <si>
    <r>
      <rPr>
        <sz val="10"/>
        <rFont val="Arial"/>
        <charset val="134"/>
      </rPr>
      <t>驱魔</t>
    </r>
  </si>
  <si>
    <t>敌方拥有不死亡魂术单位的物理、法术伤害效果增加50%，并能将其打飞出战场外。</t>
  </si>
  <si>
    <r>
      <rPr>
        <sz val="10"/>
        <rFont val="Arial"/>
        <charset val="134"/>
      </rPr>
      <t>潜行</t>
    </r>
  </si>
  <si>
    <t>自动附加隐身状态2至3回合，隐身状态下物理攻击能力会降低20%，且无法使用技能。</t>
  </si>
  <si>
    <r>
      <rPr>
        <sz val="10"/>
        <rFont val="Arial"/>
        <charset val="134"/>
      </rPr>
      <t>夜枭感知</t>
    </r>
  </si>
  <si>
    <t>能探知并攻击敌方隐身状态的单位。</t>
  </si>
  <si>
    <r>
      <rPr>
        <sz val="10"/>
        <rFont val="Arial"/>
        <charset val="134"/>
      </rPr>
      <t>永恒</t>
    </r>
  </si>
  <si>
    <t>受到的增益状态持续回合数加倍。</t>
  </si>
  <si>
    <t>清心</t>
  </si>
  <si>
    <r>
      <rPr>
        <sz val="10"/>
        <rFont val="Arial"/>
        <charset val="134"/>
      </rPr>
      <t>physicrevise_value=-0.</t>
    </r>
    <r>
      <rPr>
        <sz val="10"/>
        <rFont val="Arial"/>
        <charset val="134"/>
      </rPr>
      <t>18</t>
    </r>
  </si>
  <si>
    <t>可以抵御控制类异常状态，但自己的物理伤害结果也会降低18%。</t>
  </si>
  <si>
    <r>
      <rPr>
        <sz val="10"/>
        <rFont val="Arial"/>
        <charset val="134"/>
      </rPr>
      <t>瘟疫</t>
    </r>
  </si>
  <si>
    <r>
      <rPr>
        <sz val="10"/>
        <rFont val="Arial"/>
        <charset val="134"/>
      </rPr>
      <t>poisonrate_value=0.1</t>
    </r>
    <r>
      <rPr>
        <sz val="10"/>
        <rFont val="Arial"/>
        <charset val="134"/>
      </rPr>
      <t>6</t>
    </r>
    <r>
      <rPr>
        <sz val="10"/>
        <rFont val="Arial"/>
        <charset val="134"/>
      </rPr>
      <t>;poisonxue_value=0.1;poisonlan_value=0.05;poisonhuihe_value=3</t>
    </r>
  </si>
  <si>
    <t>普通物理攻击有16%概率使目标中毒，中毒状态下每回合损失10%生命和5%魔法（物理攻击中毒单位时有15%几率被感染）。</t>
  </si>
  <si>
    <r>
      <rPr>
        <sz val="10"/>
        <rFont val="Arial"/>
        <charset val="134"/>
      </rPr>
      <t>追击</t>
    </r>
  </si>
  <si>
    <r>
      <rPr>
        <sz val="10"/>
        <rFont val="Arial"/>
        <charset val="134"/>
      </rPr>
      <t>zhuijirate_value=0.33</t>
    </r>
    <r>
      <rPr>
        <sz val="10"/>
        <rFont val="Arial"/>
        <charset val="134"/>
      </rPr>
      <t>;zhuijidegree_value=0.</t>
    </r>
    <r>
      <rPr>
        <sz val="10"/>
        <rFont val="Arial"/>
        <charset val="134"/>
      </rPr>
      <t>7</t>
    </r>
    <r>
      <rPr>
        <sz val="10"/>
        <rFont val="Arial"/>
        <charset val="134"/>
      </rPr>
      <t>5;zhuijinum_value=1</t>
    </r>
  </si>
  <si>
    <t>普通物理攻击杀死对方时，有33%概率对敌方其他目标追加一次攻击，伤害是正常伤害的75%。</t>
  </si>
  <si>
    <r>
      <rPr>
        <sz val="10"/>
        <rFont val="Arial"/>
        <charset val="134"/>
      </rPr>
      <t>溅射</t>
    </r>
  </si>
  <si>
    <t>splashrate_value=0.15;splashdegree_value=0.2;splashnum_value=2</t>
  </si>
  <si>
    <t>普通物理攻击时有15%概率对目标周围的两个敌方单位造成溅射伤害，溅射伤害为主体伤害的20%。</t>
  </si>
  <si>
    <r>
      <rPr>
        <sz val="10"/>
        <rFont val="Arial"/>
        <charset val="134"/>
      </rPr>
      <t>高级暴击</t>
    </r>
  </si>
  <si>
    <r>
      <rPr>
        <sz val="10"/>
        <rFont val="Arial"/>
        <charset val="134"/>
      </rPr>
      <t>phycruelrate_value=0.2</t>
    </r>
    <r>
      <rPr>
        <sz val="10"/>
        <rFont val="Arial"/>
        <charset val="134"/>
      </rPr>
      <t>2</t>
    </r>
  </si>
  <si>
    <t>物理攻击时暴击概率增加22%。</t>
  </si>
  <si>
    <r>
      <rPr>
        <sz val="10"/>
        <rFont val="Arial"/>
        <charset val="134"/>
      </rPr>
      <t>高级连击</t>
    </r>
  </si>
  <si>
    <t>comborate_value=0.50;physicrevise_value=-0.17;phycombolimit_value=1</t>
  </si>
  <si>
    <t>普通物理攻击时，有50%概率追加一次攻击，拥有此技能物理伤害结果会降低17%。</t>
  </si>
  <si>
    <r>
      <rPr>
        <sz val="10"/>
        <rFont val="Arial"/>
        <charset val="134"/>
      </rPr>
      <t>高级强劲</t>
    </r>
  </si>
  <si>
    <r>
      <rPr>
        <sz val="10"/>
        <rFont val="宋体"/>
        <charset val="134"/>
      </rPr>
      <t>提升大量的物理攻击力，如果对方有铁甲或高级铁甲技能，物理伤害结果会减少</t>
    </r>
    <r>
      <rPr>
        <sz val="10"/>
        <rFont val="Arial"/>
        <charset val="134"/>
      </rPr>
      <t>25%</t>
    </r>
    <r>
      <rPr>
        <sz val="10"/>
        <rFont val="宋体"/>
        <charset val="134"/>
      </rPr>
      <t>。</t>
    </r>
  </si>
  <si>
    <t>高级穿刺</t>
  </si>
  <si>
    <t>phynodefrate_value=1;phynodefdegree_value=0.15</t>
  </si>
  <si>
    <t>物理攻击时忽视对方大量的物理防御。</t>
  </si>
  <si>
    <r>
      <rPr>
        <sz val="10"/>
        <rFont val="Arial"/>
        <charset val="134"/>
      </rPr>
      <t>高级偷袭</t>
    </r>
  </si>
  <si>
    <t>onfanzhenrate_value=9.99;onfanjinum_value=9.99;physicrevise_value=0.11</t>
  </si>
  <si>
    <t>物理攻击不会受到反击和反震，并提高11%的物理伤害结果。</t>
  </si>
  <si>
    <r>
      <rPr>
        <sz val="10"/>
        <rFont val="Arial"/>
        <charset val="134"/>
      </rPr>
      <t>高级法术暴击</t>
    </r>
  </si>
  <si>
    <t>magiccruel_value=0.15</t>
  </si>
  <si>
    <t>法术攻击时暴击概率增加15%。</t>
  </si>
  <si>
    <r>
      <rPr>
        <sz val="10"/>
        <rFont val="Arial"/>
        <charset val="134"/>
      </rPr>
      <t>高级法术连击</t>
    </r>
  </si>
  <si>
    <t>magicdouble_value=0.33;magiccombo_value=0.5;magiccombolimit=1</t>
  </si>
  <si>
    <t>法术攻击时，有33%概率追加一次攻击，伤害是第一次的50%。</t>
  </si>
  <si>
    <r>
      <rPr>
        <sz val="10"/>
        <rFont val="Arial"/>
        <charset val="134"/>
      </rPr>
      <t>高级法术波动</t>
    </r>
  </si>
  <si>
    <t>fashubodong_value=0.25</t>
  </si>
  <si>
    <t>每次法术攻击伤害结果在52%至148%之间浮动。</t>
  </si>
  <si>
    <t>高级法术增强</t>
  </si>
  <si>
    <r>
      <rPr>
        <sz val="10"/>
        <rFont val="Arial"/>
        <charset val="134"/>
      </rPr>
      <t>magicrevise_value=0.</t>
    </r>
    <r>
      <rPr>
        <sz val="10"/>
        <rFont val="Arial"/>
        <charset val="134"/>
      </rPr>
      <t>18</t>
    </r>
  </si>
  <si>
    <t>对敌人的法术伤害结果提高18%。</t>
  </si>
  <si>
    <t>高级法术穿刺</t>
  </si>
  <si>
    <t>magicnodefrate_value=1;magicnodefdegree_value=0.08</t>
  </si>
  <si>
    <t>法术攻击时忽视对方一定的法术防御。</t>
  </si>
  <si>
    <t>高级冥思</t>
  </si>
  <si>
    <t>战斗中，每回合结束时回复等级*0.6的魔法。</t>
  </si>
  <si>
    <r>
      <rPr>
        <sz val="10"/>
        <rFont val="Arial"/>
        <charset val="134"/>
      </rPr>
      <t>高级吸血</t>
    </r>
  </si>
  <si>
    <t>xixuerate_value=1;xixuedegree_value=0.33</t>
  </si>
  <si>
    <t>物理攻击时，吸收对方所掉生命的33%。</t>
  </si>
  <si>
    <r>
      <rPr>
        <sz val="10"/>
        <rFont val="Arial"/>
        <charset val="134"/>
      </rPr>
      <t>高级回春</t>
    </r>
  </si>
  <si>
    <t>战斗中，每回合自动回复等级*1.6的生命。</t>
  </si>
  <si>
    <r>
      <rPr>
        <sz val="10"/>
        <rFont val="Arial"/>
        <charset val="134"/>
      </rPr>
      <t>高级凤凰之心</t>
    </r>
  </si>
  <si>
    <t>reviverate_value=0.28;revivedegree_value=1</t>
  </si>
  <si>
    <t>当死亡时，有28%概率触发涅槃效果，自动满血复活。</t>
  </si>
  <si>
    <r>
      <rPr>
        <sz val="10"/>
        <rFont val="Arial"/>
        <charset val="134"/>
      </rPr>
      <t>高级格挡</t>
    </r>
  </si>
  <si>
    <t>blockrate_value=0.27</t>
  </si>
  <si>
    <t>受到物理伤害时的格挡几率提高27%</t>
  </si>
  <si>
    <r>
      <rPr>
        <sz val="10"/>
        <rFont val="Arial"/>
        <charset val="134"/>
      </rPr>
      <t>高级反弹</t>
    </r>
  </si>
  <si>
    <t>fanzhenrate_value=0.33;fanzhendegree_value=0.5</t>
  </si>
  <si>
    <t>受到物理攻击时有33%概率进行反弹，反弹伤害结果等于自己受到伤害的50%。</t>
  </si>
  <si>
    <t>高级神祇</t>
  </si>
  <si>
    <t>不受所有负面状态影响，包括毒、控制等。</t>
  </si>
  <si>
    <r>
      <rPr>
        <sz val="10"/>
        <rFont val="Arial"/>
        <charset val="134"/>
      </rPr>
      <t>高级反击</t>
    </r>
  </si>
  <si>
    <t>fanjirate_value=0.3;fanjidegree_value=0.5</t>
  </si>
  <si>
    <t>受到普通物理攻击时有33%概率自动反击，反击的伤害为正常伤害的100%。</t>
  </si>
  <si>
    <t>高级灵动</t>
  </si>
  <si>
    <r>
      <rPr>
        <sz val="10"/>
        <rFont val="Arial"/>
        <charset val="134"/>
      </rPr>
      <t>speed_percent=0.2</t>
    </r>
    <r>
      <rPr>
        <sz val="10"/>
        <rFont val="Arial"/>
        <charset val="134"/>
      </rPr>
      <t>2</t>
    </r>
  </si>
  <si>
    <t>自身速度增加22%。</t>
  </si>
  <si>
    <t>高级刚毅</t>
  </si>
  <si>
    <r>
      <rPr>
        <sz val="10"/>
        <rFont val="Arial"/>
        <charset val="134"/>
      </rPr>
      <t>maxhp_percent=0.2</t>
    </r>
    <r>
      <rPr>
        <sz val="10"/>
        <rFont val="Arial"/>
        <charset val="134"/>
      </rPr>
      <t>2</t>
    </r>
  </si>
  <si>
    <t>自身生命上限提升22%。</t>
  </si>
  <si>
    <t>高级铁甲</t>
  </si>
  <si>
    <t>提升等级*1.3的物理防御，但法术伤害结果会降低11%。</t>
  </si>
  <si>
    <t>高级敌法</t>
  </si>
  <si>
    <t>提升等级*1.3的法术防御，但物理伤害结果会降低11%。</t>
  </si>
  <si>
    <t>高级坚韧</t>
  </si>
  <si>
    <t>phyoncruelrate_value=0.22</t>
  </si>
  <si>
    <t>被物理攻击时，被暴击概率降低22%。</t>
  </si>
  <si>
    <r>
      <rPr>
        <sz val="10"/>
        <rFont val="Arial"/>
        <charset val="134"/>
      </rPr>
      <t>高级迟钝</t>
    </r>
  </si>
  <si>
    <r>
      <rPr>
        <sz val="10"/>
        <rFont val="Arial"/>
        <charset val="134"/>
      </rPr>
      <t>speed_percent=-0.2</t>
    </r>
    <r>
      <rPr>
        <sz val="10"/>
        <rFont val="Arial"/>
        <charset val="134"/>
      </rPr>
      <t>2</t>
    </r>
    <r>
      <rPr>
        <sz val="10"/>
        <rFont val="Arial"/>
        <charset val="134"/>
      </rPr>
      <t>;maxhp_percent=0.05</t>
    </r>
  </si>
  <si>
    <t>减少自身速度的22%，同时增加5%的生命。</t>
  </si>
  <si>
    <r>
      <rPr>
        <sz val="10"/>
        <rFont val="宋体"/>
        <charset val="134"/>
      </rPr>
      <t>高级火元素吸收</t>
    </r>
  </si>
  <si>
    <t>fireabsorb_value=0.33;fireabsorbdegree_value=1</t>
  </si>
  <si>
    <t>有48%概率吸收火元素法术伤害，回复对应的生命。</t>
  </si>
  <si>
    <r>
      <rPr>
        <sz val="10"/>
        <rFont val="宋体"/>
        <charset val="134"/>
      </rPr>
      <t>高级水元素吸收</t>
    </r>
  </si>
  <si>
    <t>waterabsorb_value=0.33;waterabsorbdegree_value=1</t>
  </si>
  <si>
    <t>有48%概率吸收水元素法术伤害，回复对应的生命。</t>
  </si>
  <si>
    <r>
      <rPr>
        <sz val="10"/>
        <rFont val="宋体"/>
        <charset val="134"/>
      </rPr>
      <t>高级土元素吸收</t>
    </r>
  </si>
  <si>
    <t>stoneabsorb_value=0.33;stoneabsorbdegree_value=1</t>
  </si>
  <si>
    <t>有48%概率吸收土元素法术伤害，回复对应的生命。</t>
  </si>
  <si>
    <r>
      <rPr>
        <sz val="10"/>
        <rFont val="宋体"/>
        <charset val="134"/>
      </rPr>
      <t>高级雷元素吸收</t>
    </r>
  </si>
  <si>
    <t>thunderabsorb_value=0.33;thunderabsorbdegree_value=1</t>
  </si>
  <si>
    <t>有48%概率吸收雷元素法术伤害，回复对应的生命。</t>
  </si>
  <si>
    <r>
      <rPr>
        <sz val="10"/>
        <rFont val="Arial"/>
        <charset val="134"/>
      </rPr>
      <t>高级不死亡魂</t>
    </r>
  </si>
  <si>
    <t>死亡5回合后自动复活，不受异常状态影响。若有凤凰之心技能不触发该效果。</t>
  </si>
  <si>
    <r>
      <rPr>
        <sz val="10"/>
        <rFont val="Arial"/>
        <charset val="134"/>
      </rPr>
      <t>高级驱魔</t>
    </r>
  </si>
  <si>
    <t>对敌方拥有不死亡魂术单位的物理、法术伤害效果增加100%，并能将其打飞出场外。</t>
  </si>
  <si>
    <r>
      <rPr>
        <sz val="10"/>
        <rFont val="Arial"/>
        <charset val="134"/>
      </rPr>
      <t>高级潜行</t>
    </r>
  </si>
  <si>
    <t>自动附加隐身状态3至5回合，隐身状态下物理伤害结果会降低15%，且无法使用技能。</t>
  </si>
  <si>
    <r>
      <rPr>
        <sz val="10"/>
        <rFont val="Arial"/>
        <charset val="134"/>
      </rPr>
      <t>高级夜枭感知</t>
    </r>
  </si>
  <si>
    <t>blockrate_value=0.07</t>
  </si>
  <si>
    <t>能探知并攻击敌方隐身状态的单位，受到物理伤害时的格挡几率提高7%。</t>
  </si>
  <si>
    <r>
      <rPr>
        <sz val="10"/>
        <rFont val="Arial"/>
        <charset val="134"/>
      </rPr>
      <t>高级永恒</t>
    </r>
  </si>
  <si>
    <t>受到的增益状态持续回合数增加为原来的3倍。</t>
  </si>
  <si>
    <t>高级清心</t>
  </si>
  <si>
    <r>
      <rPr>
        <sz val="10"/>
        <rFont val="Arial"/>
        <charset val="134"/>
      </rPr>
      <t>blockrate_value=0.07;physicrevise_value=-0.</t>
    </r>
    <r>
      <rPr>
        <sz val="10"/>
        <rFont val="Arial"/>
        <charset val="134"/>
      </rPr>
      <t>18</t>
    </r>
  </si>
  <si>
    <t>可以抵御控制类异常状态，受到物理伤害时的格挡几率提高7%，但自己的物理伤害结果也会降低18%。</t>
  </si>
  <si>
    <r>
      <rPr>
        <sz val="10"/>
        <rFont val="Arial"/>
        <charset val="134"/>
      </rPr>
      <t>高级瘟疫</t>
    </r>
  </si>
  <si>
    <r>
      <rPr>
        <sz val="10"/>
        <rFont val="Arial"/>
        <charset val="134"/>
      </rPr>
      <t>poisonrate_value=0.</t>
    </r>
    <r>
      <rPr>
        <sz val="10"/>
        <rFont val="Arial"/>
        <charset val="134"/>
      </rPr>
      <t>2</t>
    </r>
    <r>
      <rPr>
        <sz val="10"/>
        <rFont val="Arial"/>
        <charset val="134"/>
      </rPr>
      <t>2;poisonxue_value=0.1;poisonlan_value=0.05;poisonhuihe_value=3;onpoisonrate_value=9.99</t>
    </r>
  </si>
  <si>
    <t>普通物理攻击有22%概率使目标中毒，中毒状态下每回合损失10%生命和5%魔法，拥有高级瘟疫技能的宠物对毒免疫（物理攻击中毒单位有15%几率被感染）</t>
  </si>
  <si>
    <r>
      <rPr>
        <sz val="10"/>
        <rFont val="Arial"/>
        <charset val="134"/>
      </rPr>
      <t>高级追击</t>
    </r>
  </si>
  <si>
    <t>zhuijirate_value=0.45;zhuijidegree_value=1;zhuijinum_value=1</t>
  </si>
  <si>
    <t>普通物理攻击杀死对方时，有45%概率对敌方其他目标追加一次攻击，伤害是正常伤害的100%。</t>
  </si>
  <si>
    <r>
      <rPr>
        <sz val="10"/>
        <rFont val="Arial"/>
        <charset val="134"/>
      </rPr>
      <t>高级溅射</t>
    </r>
  </si>
  <si>
    <t>splashrate_value=0.2;splashdegree_value=0.3;splashnum_value=2</t>
  </si>
  <si>
    <t>普通物理攻击时有20%概率对目标周围的两个敌方单位造成溅射伤害，溅射伤害为主体伤害的30%。</t>
  </si>
  <si>
    <t>超级暴击</t>
  </si>
  <si>
    <t>phycruelrate_value=0.33</t>
  </si>
  <si>
    <r>
      <rPr>
        <sz val="10"/>
        <rFont val="宋体"/>
        <charset val="134"/>
      </rPr>
      <t>物理攻击时暴击概率增加</t>
    </r>
    <r>
      <rPr>
        <sz val="10"/>
        <rFont val="Arial"/>
        <charset val="134"/>
      </rPr>
      <t>33%</t>
    </r>
    <r>
      <rPr>
        <sz val="10"/>
        <rFont val="宋体"/>
        <charset val="134"/>
      </rPr>
      <t>。</t>
    </r>
  </si>
  <si>
    <t>超级连击</t>
  </si>
  <si>
    <t>comborate_value=0.60;physicrevise_value=-0.10;phycombolimit_value=1</t>
  </si>
  <si>
    <r>
      <rPr>
        <sz val="10"/>
        <rFont val="宋体"/>
        <charset val="134"/>
      </rPr>
      <t>普通物理攻击时，有</t>
    </r>
    <r>
      <rPr>
        <sz val="10"/>
        <rFont val="Arial"/>
        <charset val="134"/>
      </rPr>
      <t>60%</t>
    </r>
    <r>
      <rPr>
        <sz val="10"/>
        <rFont val="宋体"/>
        <charset val="134"/>
      </rPr>
      <t>概率追加一次攻击，拥有此技能物理伤害结果会降低</t>
    </r>
    <r>
      <rPr>
        <sz val="10"/>
        <rFont val="Arial"/>
        <charset val="134"/>
      </rPr>
      <t>17%</t>
    </r>
    <r>
      <rPr>
        <sz val="10"/>
        <rFont val="宋体"/>
        <charset val="134"/>
      </rPr>
      <t>。</t>
    </r>
  </si>
  <si>
    <t>超级强劲</t>
  </si>
  <si>
    <r>
      <rPr>
        <sz val="10"/>
        <rFont val="宋体"/>
        <charset val="134"/>
      </rPr>
      <t>提升超量的物理攻击力，如果对方有铁甲或高级铁甲技能，物理伤害结果会减少</t>
    </r>
    <r>
      <rPr>
        <sz val="10"/>
        <rFont val="Arial"/>
        <charset val="134"/>
      </rPr>
      <t>20%</t>
    </r>
    <r>
      <rPr>
        <sz val="10"/>
        <rFont val="宋体"/>
        <charset val="134"/>
      </rPr>
      <t>。</t>
    </r>
  </si>
  <si>
    <t>超级穿刺</t>
  </si>
  <si>
    <t>phynodefrate_value=1;phynodefdegree_value=0.25</t>
  </si>
  <si>
    <t>超级偷袭</t>
  </si>
  <si>
    <t>onfanzhenrate_value=9.99;onfanjinum_value=9.99;physicrevise_value=0.20</t>
  </si>
  <si>
    <r>
      <rPr>
        <sz val="10"/>
        <rFont val="宋体"/>
        <charset val="134"/>
      </rPr>
      <t>物理攻击不会受到反击和反震，并提高</t>
    </r>
    <r>
      <rPr>
        <sz val="10"/>
        <rFont val="Arial"/>
        <charset val="134"/>
      </rPr>
      <t>20%</t>
    </r>
    <r>
      <rPr>
        <sz val="10"/>
        <rFont val="宋体"/>
        <charset val="134"/>
      </rPr>
      <t>的物理伤害结果。</t>
    </r>
  </si>
  <si>
    <t>超级法术暴击</t>
  </si>
  <si>
    <t>magiccruel_value=0.30</t>
  </si>
  <si>
    <r>
      <rPr>
        <sz val="10"/>
        <rFont val="宋体"/>
        <charset val="134"/>
      </rPr>
      <t>法术攻击时暴击概率增加</t>
    </r>
    <r>
      <rPr>
        <sz val="10"/>
        <rFont val="Arial"/>
        <charset val="134"/>
      </rPr>
      <t>20%</t>
    </r>
    <r>
      <rPr>
        <sz val="10"/>
        <rFont val="宋体"/>
        <charset val="134"/>
      </rPr>
      <t>。</t>
    </r>
  </si>
  <si>
    <t>超级法术连击</t>
  </si>
  <si>
    <t>magicdouble_value=0.40;magiccombo_value=0.7;magiccombolimit=1</t>
  </si>
  <si>
    <r>
      <rPr>
        <sz val="10"/>
        <rFont val="宋体"/>
        <charset val="134"/>
      </rPr>
      <t>法术攻击时，有4</t>
    </r>
    <r>
      <rPr>
        <sz val="10"/>
        <rFont val="Arial"/>
        <charset val="134"/>
      </rPr>
      <t>0%</t>
    </r>
    <r>
      <rPr>
        <sz val="10"/>
        <rFont val="宋体"/>
        <charset val="134"/>
      </rPr>
      <t>概率追加一次攻击，伤害是第一次的7</t>
    </r>
    <r>
      <rPr>
        <sz val="10"/>
        <rFont val="Arial"/>
        <charset val="134"/>
      </rPr>
      <t>0%</t>
    </r>
    <r>
      <rPr>
        <sz val="10"/>
        <rFont val="宋体"/>
        <charset val="134"/>
      </rPr>
      <t>。</t>
    </r>
  </si>
  <si>
    <t>超级法术波动</t>
  </si>
  <si>
    <t>fashubodong_value=0.35</t>
  </si>
  <si>
    <r>
      <rPr>
        <sz val="10"/>
        <rFont val="宋体"/>
        <charset val="134"/>
      </rPr>
      <t>每次法术攻击伤害结果在</t>
    </r>
    <r>
      <rPr>
        <sz val="10"/>
        <rFont val="Arial"/>
        <charset val="134"/>
      </rPr>
      <t>72%</t>
    </r>
    <r>
      <rPr>
        <sz val="10"/>
        <rFont val="宋体"/>
        <charset val="134"/>
      </rPr>
      <t>至</t>
    </r>
    <r>
      <rPr>
        <sz val="10"/>
        <rFont val="Arial"/>
        <charset val="134"/>
      </rPr>
      <t>168%</t>
    </r>
    <r>
      <rPr>
        <sz val="10"/>
        <rFont val="宋体"/>
        <charset val="134"/>
      </rPr>
      <t>之间浮动。</t>
    </r>
  </si>
  <si>
    <t>超级魔之心</t>
  </si>
  <si>
    <t>magicrevise_value=0.25</t>
  </si>
  <si>
    <r>
      <rPr>
        <sz val="10"/>
        <rFont val="宋体"/>
        <charset val="134"/>
      </rPr>
      <t>对敌人的法术伤害结果提高</t>
    </r>
    <r>
      <rPr>
        <sz val="10"/>
        <rFont val="Arial"/>
        <charset val="134"/>
      </rPr>
      <t>25%</t>
    </r>
    <r>
      <rPr>
        <sz val="10"/>
        <rFont val="宋体"/>
        <charset val="134"/>
      </rPr>
      <t>。</t>
    </r>
  </si>
  <si>
    <t>超级法术穿刺</t>
  </si>
  <si>
    <t>magicnodefrate_value=1;magicnodefdegree_value=0.12</t>
  </si>
  <si>
    <t>超级吸血</t>
  </si>
  <si>
    <t>xixuerate_value=1;xixuedegree_value=0.42</t>
  </si>
  <si>
    <r>
      <rPr>
        <sz val="10"/>
        <rFont val="宋体"/>
        <charset val="134"/>
      </rPr>
      <t>物理攻击时，吸收对方所掉生命的</t>
    </r>
    <r>
      <rPr>
        <sz val="10"/>
        <rFont val="Arial"/>
        <charset val="134"/>
      </rPr>
      <t>42%</t>
    </r>
    <r>
      <rPr>
        <sz val="10"/>
        <rFont val="宋体"/>
        <charset val="134"/>
      </rPr>
      <t>。</t>
    </r>
  </si>
  <si>
    <t>超级凤凰之心</t>
  </si>
  <si>
    <t>reviverate_value=0.45;revivedegree_value=1</t>
  </si>
  <si>
    <r>
      <rPr>
        <sz val="10"/>
        <rFont val="宋体"/>
        <charset val="134"/>
      </rPr>
      <t>当死亡时，有45</t>
    </r>
    <r>
      <rPr>
        <sz val="10"/>
        <rFont val="Arial"/>
        <charset val="134"/>
      </rPr>
      <t>%</t>
    </r>
    <r>
      <rPr>
        <sz val="10"/>
        <rFont val="宋体"/>
        <charset val="134"/>
      </rPr>
      <t>概率触发涅槃效果，自动满血复活。</t>
    </r>
  </si>
  <si>
    <t>超级格挡</t>
  </si>
  <si>
    <t>blockrate_value=0.35</t>
  </si>
  <si>
    <r>
      <rPr>
        <sz val="10"/>
        <rFont val="宋体"/>
        <charset val="134"/>
      </rPr>
      <t>受到物理伤害时的格挡几率提高</t>
    </r>
    <r>
      <rPr>
        <sz val="10"/>
        <rFont val="Arial"/>
        <charset val="134"/>
      </rPr>
      <t>35%</t>
    </r>
  </si>
  <si>
    <t>超级反弹</t>
  </si>
  <si>
    <t>fanzhenrate_value=0.43;fanzhendegree_value=0.7</t>
  </si>
  <si>
    <r>
      <rPr>
        <sz val="10"/>
        <rFont val="宋体"/>
        <charset val="134"/>
      </rPr>
      <t>受到物理攻击时有</t>
    </r>
    <r>
      <rPr>
        <sz val="10"/>
        <rFont val="Arial"/>
        <charset val="134"/>
      </rPr>
      <t>43%</t>
    </r>
    <r>
      <rPr>
        <sz val="10"/>
        <rFont val="宋体"/>
        <charset val="134"/>
      </rPr>
      <t>概率进行反弹，反弹伤害结果等于自己受到伤害的7</t>
    </r>
    <r>
      <rPr>
        <sz val="10"/>
        <rFont val="Arial"/>
        <charset val="134"/>
      </rPr>
      <t>0%</t>
    </r>
    <r>
      <rPr>
        <sz val="10"/>
        <rFont val="宋体"/>
        <charset val="134"/>
      </rPr>
      <t>。</t>
    </r>
  </si>
  <si>
    <t>超级神迹</t>
  </si>
  <si>
    <t>超级反击</t>
  </si>
  <si>
    <t>fanjirate_value=0.4;fanjidegree_value=0.5</t>
  </si>
  <si>
    <r>
      <rPr>
        <sz val="10"/>
        <rFont val="宋体"/>
        <charset val="134"/>
      </rPr>
      <t>受到普通物理攻击时有</t>
    </r>
    <r>
      <rPr>
        <sz val="10"/>
        <rFont val="Arial"/>
        <charset val="134"/>
      </rPr>
      <t>43%</t>
    </r>
    <r>
      <rPr>
        <sz val="10"/>
        <rFont val="宋体"/>
        <charset val="134"/>
      </rPr>
      <t>概率自动反击，反击的伤害为正常伤害的</t>
    </r>
    <r>
      <rPr>
        <sz val="10"/>
        <rFont val="Arial"/>
        <charset val="134"/>
      </rPr>
      <t>100%</t>
    </r>
    <r>
      <rPr>
        <sz val="10"/>
        <rFont val="宋体"/>
        <charset val="134"/>
      </rPr>
      <t>。</t>
    </r>
  </si>
  <si>
    <t>超级灵敏</t>
  </si>
  <si>
    <t>speed_percent=0.33</t>
  </si>
  <si>
    <r>
      <rPr>
        <sz val="10"/>
        <rFont val="宋体"/>
        <charset val="134"/>
      </rPr>
      <t>自身速度增加</t>
    </r>
    <r>
      <rPr>
        <sz val="10"/>
        <rFont val="Arial"/>
        <charset val="134"/>
      </rPr>
      <t>33%</t>
    </r>
    <r>
      <rPr>
        <sz val="10"/>
        <rFont val="宋体"/>
        <charset val="134"/>
      </rPr>
      <t>。</t>
    </r>
  </si>
  <si>
    <t>超级强壮</t>
  </si>
  <si>
    <t>maxhp_percent=0.33</t>
  </si>
  <si>
    <r>
      <rPr>
        <sz val="10"/>
        <rFont val="宋体"/>
        <charset val="134"/>
      </rPr>
      <t>自身生命上限提升</t>
    </r>
    <r>
      <rPr>
        <sz val="10"/>
        <rFont val="Arial"/>
        <charset val="134"/>
      </rPr>
      <t>33%</t>
    </r>
    <r>
      <rPr>
        <sz val="10"/>
        <rFont val="宋体"/>
        <charset val="134"/>
      </rPr>
      <t>。</t>
    </r>
  </si>
  <si>
    <t>超级幸运</t>
  </si>
  <si>
    <t>phyoncruelrate_value=0.30</t>
  </si>
  <si>
    <r>
      <rPr>
        <sz val="10"/>
        <rFont val="宋体"/>
        <charset val="134"/>
      </rPr>
      <t>被物理攻击时，被暴击概率降低</t>
    </r>
    <r>
      <rPr>
        <sz val="10"/>
        <rFont val="Arial"/>
        <charset val="134"/>
      </rPr>
      <t>30%</t>
    </r>
    <r>
      <rPr>
        <sz val="10"/>
        <rFont val="宋体"/>
        <charset val="134"/>
      </rPr>
      <t>。</t>
    </r>
  </si>
  <si>
    <t>超级迟钝</t>
  </si>
  <si>
    <t>speed_percent=-0.10;maxhp_percent=0.06</t>
  </si>
  <si>
    <r>
      <rPr>
        <sz val="10"/>
        <rFont val="宋体"/>
        <charset val="134"/>
      </rPr>
      <t>减少自身速度的</t>
    </r>
    <r>
      <rPr>
        <sz val="10"/>
        <rFont val="Arial"/>
        <charset val="134"/>
      </rPr>
      <t>22%</t>
    </r>
    <r>
      <rPr>
        <sz val="10"/>
        <rFont val="宋体"/>
        <charset val="134"/>
      </rPr>
      <t>，同时增加</t>
    </r>
    <r>
      <rPr>
        <sz val="10"/>
        <rFont val="Arial"/>
        <charset val="134"/>
      </rPr>
      <t>6%</t>
    </r>
    <r>
      <rPr>
        <sz val="10"/>
        <rFont val="宋体"/>
        <charset val="134"/>
      </rPr>
      <t>的生命。</t>
    </r>
  </si>
  <si>
    <t>超级火元素吸收</t>
  </si>
  <si>
    <t>fireabsorb_value=0.43;fireabsorbdegree_value=1</t>
  </si>
  <si>
    <t>有60%概率吸收火元素法术伤害，回复对应的生命。</t>
  </si>
  <si>
    <t>超级水元素吸收</t>
  </si>
  <si>
    <t>waterabsorb_value=0.43;waterabsorbdegree_value=1</t>
  </si>
  <si>
    <t>有60%概率吸收水元素法术伤害，回复对应的生命。</t>
  </si>
  <si>
    <t>超级土元素吸收</t>
  </si>
  <si>
    <t>stoneabsorb_value=0.43;stoneabsorbdegree_value=1</t>
  </si>
  <si>
    <t>有60%概率吸收土元素法术伤害，回复对应的生命。</t>
  </si>
  <si>
    <t>超级雷元素吸收</t>
  </si>
  <si>
    <t>thunderabsorb_value=0.43;thunderabsorbdegree_value=1</t>
  </si>
  <si>
    <t>有60%概率吸收雷元素法术伤害，回复对应的生命。</t>
  </si>
  <si>
    <t>超级夜枭感知</t>
  </si>
  <si>
    <t>blockrate_value=0.1</t>
  </si>
  <si>
    <r>
      <rPr>
        <sz val="10"/>
        <rFont val="宋体"/>
        <charset val="134"/>
      </rPr>
      <t>能探知并攻击敌方隐身状态的单位，受到物理伤害时的格挡几率提高</t>
    </r>
    <r>
      <rPr>
        <sz val="10"/>
        <rFont val="Arial"/>
        <charset val="134"/>
      </rPr>
      <t>10%</t>
    </r>
    <r>
      <rPr>
        <sz val="10"/>
        <rFont val="宋体"/>
        <charset val="134"/>
      </rPr>
      <t>。</t>
    </r>
  </si>
  <si>
    <t>超级精神集中</t>
  </si>
  <si>
    <t>blockrate_value=0.1;physicrevise_value=-0.12</t>
  </si>
  <si>
    <r>
      <rPr>
        <sz val="10"/>
        <rFont val="宋体"/>
        <charset val="134"/>
      </rPr>
      <t>可以抵御控制类异常状态，受到物理伤害时的格挡几率提高</t>
    </r>
    <r>
      <rPr>
        <sz val="10"/>
        <rFont val="Arial"/>
        <charset val="134"/>
      </rPr>
      <t>10%</t>
    </r>
    <r>
      <rPr>
        <sz val="10"/>
        <rFont val="宋体"/>
        <charset val="134"/>
      </rPr>
      <t>，但自己的物理伤害结果也会降低</t>
    </r>
    <r>
      <rPr>
        <sz val="10"/>
        <rFont val="Arial"/>
        <charset val="134"/>
      </rPr>
      <t>12%</t>
    </r>
    <r>
      <rPr>
        <sz val="10"/>
        <rFont val="宋体"/>
        <charset val="134"/>
      </rPr>
      <t>。</t>
    </r>
  </si>
  <si>
    <t>超级瘟疫</t>
  </si>
  <si>
    <t>poisonrate_value=0.33;poisonxue_value=0.15;poisonlan_value=0.07;poisonhuihe_value=3;onpoisonrate_value=9.99</t>
  </si>
  <si>
    <r>
      <rPr>
        <sz val="10"/>
        <rFont val="宋体"/>
        <charset val="134"/>
      </rPr>
      <t>普通物理攻击有</t>
    </r>
    <r>
      <rPr>
        <sz val="10"/>
        <rFont val="Arial"/>
        <charset val="134"/>
      </rPr>
      <t>33%</t>
    </r>
    <r>
      <rPr>
        <sz val="10"/>
        <rFont val="宋体"/>
        <charset val="134"/>
      </rPr>
      <t>概率使目标中毒，中毒状态下每回合损失</t>
    </r>
    <r>
      <rPr>
        <sz val="10"/>
        <rFont val="Arial"/>
        <charset val="134"/>
      </rPr>
      <t>15%</t>
    </r>
    <r>
      <rPr>
        <sz val="10"/>
        <rFont val="宋体"/>
        <charset val="134"/>
      </rPr>
      <t>生命和7</t>
    </r>
    <r>
      <rPr>
        <sz val="10"/>
        <rFont val="Arial"/>
        <charset val="134"/>
      </rPr>
      <t>%</t>
    </r>
    <r>
      <rPr>
        <sz val="10"/>
        <rFont val="宋体"/>
        <charset val="134"/>
      </rPr>
      <t>魔法，拥有高级瘟疫技能的宠物对毒免疫（物理攻击中毒单位有</t>
    </r>
    <r>
      <rPr>
        <sz val="10"/>
        <rFont val="Arial"/>
        <charset val="134"/>
      </rPr>
      <t>15%</t>
    </r>
    <r>
      <rPr>
        <sz val="10"/>
        <rFont val="宋体"/>
        <charset val="134"/>
      </rPr>
      <t>几率被感染）</t>
    </r>
  </si>
  <si>
    <t>超级追击</t>
  </si>
  <si>
    <t>zhuijirate_value=0.80;zhuijidegree_value=1;zhuijinum_value=1</t>
  </si>
  <si>
    <r>
      <rPr>
        <sz val="10"/>
        <rFont val="宋体"/>
        <charset val="134"/>
      </rPr>
      <t>普通物理攻击杀死对方时，有</t>
    </r>
    <r>
      <rPr>
        <sz val="10"/>
        <rFont val="Arial"/>
        <charset val="134"/>
      </rPr>
      <t>80%</t>
    </r>
    <r>
      <rPr>
        <sz val="10"/>
        <rFont val="宋体"/>
        <charset val="134"/>
      </rPr>
      <t>概率对敌方其他目标追加一次攻击，伤害是正常伤害的</t>
    </r>
    <r>
      <rPr>
        <sz val="10"/>
        <rFont val="Arial"/>
        <charset val="134"/>
      </rPr>
      <t>100%</t>
    </r>
    <r>
      <rPr>
        <sz val="10"/>
        <rFont val="宋体"/>
        <charset val="134"/>
      </rPr>
      <t>。</t>
    </r>
  </si>
  <si>
    <t>超级溅射</t>
  </si>
  <si>
    <t>splashrate_value=0.3;splashdegree_value=0.5;splashnum_value=3</t>
  </si>
  <si>
    <r>
      <rPr>
        <sz val="10"/>
        <rFont val="宋体"/>
        <charset val="134"/>
      </rPr>
      <t>普通物理攻击时有</t>
    </r>
    <r>
      <rPr>
        <sz val="10"/>
        <rFont val="Arial"/>
        <charset val="134"/>
      </rPr>
      <t>30%</t>
    </r>
    <r>
      <rPr>
        <sz val="10"/>
        <rFont val="宋体"/>
        <charset val="134"/>
      </rPr>
      <t>概率对目标周围的三个敌方单位造成溅射伤害，溅射伤害为主体伤害的5</t>
    </r>
    <r>
      <rPr>
        <sz val="10"/>
        <rFont val="Arial"/>
        <charset val="134"/>
      </rPr>
      <t>0%</t>
    </r>
    <r>
      <rPr>
        <sz val="10"/>
        <rFont val="宋体"/>
        <charset val="134"/>
      </rPr>
      <t>。</t>
    </r>
  </si>
  <si>
    <t>超级驱魔</t>
  </si>
  <si>
    <t>fashubodong_value=0.43</t>
  </si>
  <si>
    <t>超级潜行</t>
  </si>
  <si>
    <t>phynodefrate_value=0.5;phynodefdegree_value=0.20</t>
  </si>
  <si>
    <t>超级冥思</t>
  </si>
  <si>
    <t>超级回春</t>
  </si>
  <si>
    <t>超级灵力</t>
  </si>
  <si>
    <t>magicattack_percent=0.33</t>
  </si>
  <si>
    <t>逃跑限制</t>
  </si>
  <si>
    <r>
      <rPr>
        <sz val="10"/>
        <rFont val="宋体"/>
        <charset val="134"/>
      </rPr>
      <t>昏睡</t>
    </r>
  </si>
  <si>
    <t>9;12</t>
  </si>
  <si>
    <t>效果：睡眠，该状态下操作指令均无效</t>
  </si>
  <si>
    <r>
      <rPr>
        <sz val="10"/>
        <rFont val="Arial"/>
        <charset val="134"/>
      </rPr>
      <t>昏昏欲睡</t>
    </r>
  </si>
  <si>
    <t>geffect/skill/mt_buff/xiumian</t>
  </si>
  <si>
    <t>生死决</t>
  </si>
  <si>
    <t>defend_percent=-0.10;phyattack_percent=0.06;magicattack_percent=0.03</t>
  </si>
  <si>
    <t>降低防御，提高伤害</t>
  </si>
  <si>
    <t>神机步</t>
  </si>
  <si>
    <t>dodge_percent=0.10</t>
  </si>
  <si>
    <t>提高闪避</t>
  </si>
  <si>
    <t>火元素虚弱</t>
  </si>
  <si>
    <r>
      <rPr>
        <sz val="10"/>
        <rFont val="宋体"/>
        <charset val="134"/>
      </rPr>
      <t>战斗中减益状态</t>
    </r>
  </si>
  <si>
    <t>defend_percent=-0.05;magicdef_percent=-0.05</t>
  </si>
  <si>
    <t>火元素虚弱状态，物理和法术防御力降低5%，持续3回合。</t>
  </si>
  <si>
    <r>
      <rPr>
        <sz val="10"/>
        <rFont val="宋体"/>
        <charset val="134"/>
      </rPr>
      <t>水元素虚弱</t>
    </r>
  </si>
  <si>
    <t>phyattack_percent=-0.05;magicattack_percent=-0.05</t>
  </si>
  <si>
    <t>水元素虚弱状态，物理和法术攻击力降低5%，持续3回合。</t>
  </si>
  <si>
    <r>
      <rPr>
        <sz val="10"/>
        <rFont val="宋体"/>
        <charset val="134"/>
      </rPr>
      <t>土元素虚弱</t>
    </r>
  </si>
  <si>
    <t>speed_percent=-0.05</t>
  </si>
  <si>
    <t>土元素虚弱状态，速度降低5%，持续3回合。</t>
  </si>
  <si>
    <r>
      <rPr>
        <sz val="10"/>
        <rFont val="宋体"/>
        <charset val="134"/>
      </rPr>
      <t>舍命一击反噬</t>
    </r>
  </si>
  <si>
    <t>defend_percent=-0.2;magicdef_percent=-0.2</t>
  </si>
  <si>
    <r>
      <rPr>
        <sz val="10"/>
        <rFont val="宋体"/>
        <charset val="134"/>
      </rPr>
      <t>物理和法术防御降低</t>
    </r>
    <r>
      <rPr>
        <sz val="10"/>
        <rFont val="Arial"/>
        <charset val="134"/>
      </rPr>
      <t>20%</t>
    </r>
    <r>
      <rPr>
        <sz val="10"/>
        <rFont val="宋体"/>
        <charset val="134"/>
      </rPr>
      <t>持续</t>
    </r>
    <r>
      <rPr>
        <sz val="10"/>
        <rFont val="Arial"/>
        <charset val="134"/>
      </rPr>
      <t>1</t>
    </r>
    <r>
      <rPr>
        <sz val="10"/>
        <rFont val="宋体"/>
        <charset val="134"/>
      </rPr>
      <t>回合。</t>
    </r>
  </si>
  <si>
    <r>
      <rPr>
        <sz val="10"/>
        <rFont val="宋体"/>
        <charset val="134"/>
      </rPr>
      <t>法术否定</t>
    </r>
  </si>
  <si>
    <t>战斗中增益状态</t>
  </si>
  <si>
    <t>onmagicrevise_value=0.6</t>
  </si>
  <si>
    <r>
      <rPr>
        <sz val="10"/>
        <rFont val="宋体"/>
        <charset val="134"/>
      </rPr>
      <t>减少所受魔法伤害结果</t>
    </r>
    <r>
      <rPr>
        <sz val="10"/>
        <rFont val="Arial"/>
        <charset val="134"/>
      </rPr>
      <t>3</t>
    </r>
    <r>
      <rPr>
        <sz val="10"/>
        <rFont val="Arial"/>
        <charset val="134"/>
      </rPr>
      <t>0%</t>
    </r>
    <r>
      <rPr>
        <sz val="10"/>
        <rFont val="宋体"/>
        <charset val="134"/>
      </rPr>
      <t>，持续</t>
    </r>
    <r>
      <rPr>
        <sz val="10"/>
        <rFont val="Arial"/>
        <charset val="134"/>
      </rPr>
      <t>4</t>
    </r>
    <r>
      <rPr>
        <sz val="10"/>
        <rFont val="宋体"/>
        <charset val="134"/>
      </rPr>
      <t>回合。</t>
    </r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</si>
  <si>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faliranshao_buff</t>
    </r>
  </si>
  <si>
    <r>
      <rPr>
        <sz val="10"/>
        <rFont val="宋体"/>
        <charset val="134"/>
      </rPr>
      <t>瘟疫</t>
    </r>
  </si>
  <si>
    <r>
      <rPr>
        <sz val="10"/>
        <rFont val="宋体"/>
        <charset val="134"/>
      </rPr>
      <t>战斗中</t>
    </r>
    <r>
      <rPr>
        <sz val="10"/>
        <rFont val="Arial"/>
        <charset val="134"/>
      </rPr>
      <t>dot</t>
    </r>
  </si>
  <si>
    <t>curhp_percent=-0.1;curmp_percent=-0.05</t>
  </si>
  <si>
    <t>中毒状态下每回合损失10%生命和5%魔法，持续3回合。</t>
  </si>
  <si>
    <t>geffect/skill/mt_buff/zhongdu</t>
  </si>
  <si>
    <r>
      <rPr>
        <sz val="10"/>
        <rFont val="宋体"/>
        <charset val="134"/>
      </rPr>
      <t>灵魂禁锢</t>
    </r>
  </si>
  <si>
    <t>禁止复活</t>
  </si>
  <si>
    <t>其他</t>
  </si>
  <si>
    <t>灵魂禁锢状态下无法被复活，持续4回合。</t>
  </si>
  <si>
    <t>geffect/skill/mt_buff/linghunjingu_buff</t>
  </si>
  <si>
    <r>
      <rPr>
        <sz val="10"/>
        <rFont val="宋体"/>
        <charset val="134"/>
      </rPr>
      <t>隐身状态</t>
    </r>
  </si>
  <si>
    <r>
      <rPr>
        <sz val="10"/>
        <rFont val="Arial"/>
        <charset val="134"/>
      </rPr>
      <t>physicrevise_value=-0.2</t>
    </r>
    <r>
      <rPr>
        <sz val="10"/>
        <rFont val="Arial"/>
        <charset val="134"/>
      </rPr>
      <t>;onfanjinum_value=9.99</t>
    </r>
  </si>
  <si>
    <t>隐身状态下无法被敌方选作目标，物理伤害结果会降低20%，持续2至3回合，某些技能可探知隐身单位。使用技能取消隐身状态。</t>
  </si>
  <si>
    <t>高级隐身</t>
  </si>
  <si>
    <r>
      <rPr>
        <sz val="10"/>
        <rFont val="Arial"/>
        <charset val="134"/>
      </rPr>
      <t>physicrevise_value=-0.15</t>
    </r>
    <r>
      <rPr>
        <sz val="10"/>
        <rFont val="Arial"/>
        <charset val="134"/>
      </rPr>
      <t>;onfanjinum_value=9.99</t>
    </r>
  </si>
  <si>
    <t>隐身状态下无法被敌方选作目标，物理伤害结果会降低15%，持续3至5回合，某些技能可探知隐身单位。使用技能取消隐身状态。</t>
  </si>
  <si>
    <r>
      <rPr>
        <sz val="10"/>
        <rFont val="宋体"/>
        <charset val="134"/>
      </rPr>
      <t>亡魂复活</t>
    </r>
  </si>
  <si>
    <r>
      <rPr>
        <sz val="10"/>
        <rFont val="宋体"/>
        <charset val="134"/>
      </rPr>
      <t>死亡</t>
    </r>
    <r>
      <rPr>
        <sz val="10"/>
        <rFont val="Arial"/>
        <charset val="134"/>
      </rPr>
      <t>5</t>
    </r>
    <r>
      <rPr>
        <sz val="10"/>
        <rFont val="宋体"/>
        <charset val="134"/>
      </rPr>
      <t>回合后自动复活。</t>
    </r>
  </si>
  <si>
    <t>醉拳被动</t>
  </si>
  <si>
    <r>
      <rPr>
        <sz val="10"/>
        <rFont val="宋体"/>
        <charset val="134"/>
      </rPr>
      <t>使用物理攻击临时提升</t>
    </r>
    <r>
      <rPr>
        <sz val="10"/>
        <rFont val="Arial"/>
        <charset val="134"/>
      </rPr>
      <t>“</t>
    </r>
    <r>
      <rPr>
        <sz val="10"/>
        <rFont val="宋体"/>
        <charset val="134"/>
      </rPr>
      <t>目标物理防御</t>
    </r>
    <r>
      <rPr>
        <sz val="10"/>
        <rFont val="Arial"/>
        <charset val="134"/>
      </rPr>
      <t>-</t>
    </r>
    <r>
      <rPr>
        <sz val="10"/>
        <rFont val="宋体"/>
        <charset val="134"/>
      </rPr>
      <t>目标物理攻击</t>
    </r>
    <r>
      <rPr>
        <sz val="10"/>
        <rFont val="Arial"/>
        <charset val="134"/>
      </rPr>
      <t>”</t>
    </r>
    <r>
      <rPr>
        <sz val="10"/>
        <rFont val="宋体"/>
        <charset val="134"/>
      </rPr>
      <t>的物理攻击，最少附加</t>
    </r>
    <r>
      <rPr>
        <sz val="10"/>
        <rFont val="Arial"/>
        <charset val="134"/>
      </rPr>
      <t>10</t>
    </r>
    <r>
      <rPr>
        <sz val="10"/>
        <rFont val="宋体"/>
        <charset val="134"/>
      </rPr>
      <t>点（</t>
    </r>
    <r>
      <rPr>
        <sz val="10"/>
        <rFont val="Arial"/>
        <charset val="134"/>
      </rPr>
      <t>PVE</t>
    </r>
    <r>
      <rPr>
        <sz val="10"/>
        <rFont val="宋体"/>
        <charset val="134"/>
      </rPr>
      <t>对怪物最少附加自身等级</t>
    </r>
    <r>
      <rPr>
        <sz val="10"/>
        <rFont val="Arial"/>
        <charset val="134"/>
      </rPr>
      <t>*2</t>
    </r>
    <r>
      <rPr>
        <sz val="10"/>
        <rFont val="宋体"/>
        <charset val="134"/>
      </rPr>
      <t>点），最多附加自身等级</t>
    </r>
    <r>
      <rPr>
        <sz val="10"/>
        <rFont val="Arial"/>
        <charset val="134"/>
      </rPr>
      <t>*4</t>
    </r>
    <r>
      <rPr>
        <sz val="10"/>
        <rFont val="宋体"/>
        <charset val="134"/>
      </rPr>
      <t>点</t>
    </r>
  </si>
  <si>
    <r>
      <rPr>
        <sz val="10"/>
        <rFont val="宋体"/>
        <charset val="134"/>
      </rPr>
      <t>战斗技巧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</si>
  <si>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*2.5</t>
    </r>
    <r>
      <rPr>
        <sz val="10"/>
        <rFont val="宋体"/>
        <charset val="134"/>
      </rPr>
      <t>的物理攻击。</t>
    </r>
  </si>
  <si>
    <t>虚弱</t>
  </si>
  <si>
    <t>虚弱休息状态，只能召唤宠物和逃跑，物理防御和法术防御降低。</t>
  </si>
  <si>
    <t>蓄力猛击</t>
  </si>
  <si>
    <t>优先出手</t>
  </si>
  <si>
    <t>临时提高防御和控制抵抗，下回合临时提高伤害首先出手攻击目标。</t>
  </si>
  <si>
    <t>geffect/skill/mt_buff/xulimengji_buff</t>
  </si>
  <si>
    <t>破甲</t>
  </si>
  <si>
    <t>降防</t>
  </si>
  <si>
    <t>战斗中减益状态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</si>
  <si>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41;161</t>
    </r>
  </si>
  <si>
    <t>该状态下，物理防御和法术防御降低。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</si>
  <si>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pojia_buff</t>
    </r>
  </si>
  <si>
    <r>
      <rPr>
        <sz val="10"/>
        <rFont val="宋体"/>
        <charset val="134"/>
      </rPr>
      <t>战士被动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</si>
  <si>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*0.5</t>
    </r>
    <r>
      <rPr>
        <sz val="10"/>
        <rFont val="宋体"/>
        <charset val="134"/>
      </rPr>
      <t>的速度。</t>
    </r>
  </si>
  <si>
    <r>
      <rPr>
        <sz val="10"/>
        <rFont val="宋体"/>
        <charset val="134"/>
      </rPr>
      <t>战斗被动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</si>
  <si>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*10</t>
    </r>
    <r>
      <rPr>
        <sz val="10"/>
        <rFont val="宋体"/>
        <charset val="134"/>
      </rPr>
      <t>的控制抗性。</t>
    </r>
  </si>
  <si>
    <r>
      <rPr>
        <sz val="10"/>
        <rFont val="宋体"/>
        <charset val="134"/>
      </rPr>
      <t>战士被动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</si>
  <si>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</t>
    </r>
    <r>
      <rPr>
        <sz val="10"/>
        <rFont val="宋体"/>
        <charset val="134"/>
      </rPr>
      <t>的物理防御。</t>
    </r>
  </si>
  <si>
    <t>休息</t>
  </si>
  <si>
    <t>fire.pb.buff.continual.DecisionBuff</t>
  </si>
  <si>
    <t>geffect/skill/mt_buff/xiuxi</t>
  </si>
  <si>
    <t>蓄力预置操作</t>
  </si>
  <si>
    <r>
      <rPr>
        <sz val="10"/>
        <rFont val="宋体"/>
        <charset val="134"/>
      </rPr>
      <t>预置蓄力冲锋的下回合技能。</t>
    </r>
  </si>
  <si>
    <t>嘲讽</t>
  </si>
  <si>
    <t>fire.pb.buff.continual.HateDecisionBuff</t>
  </si>
  <si>
    <t>2;3;4;5;6;7;8;9;11;12;13;19</t>
  </si>
  <si>
    <t>operation_type=1;physicrevise_value=-0.5</t>
  </si>
  <si>
    <t>被嘲讽状态，所有技能变为普通攻击，目标强制变更为嘲讽者，并降低物理攻击。</t>
  </si>
  <si>
    <t>geffect/skill/mt_buff/chaofeng</t>
  </si>
  <si>
    <t>被嘲讽减攻(废弃)</t>
  </si>
  <si>
    <t>2;3;4;5;6;7;8;11;12;13</t>
  </si>
  <si>
    <t>physicrevise_value=-0.5</t>
  </si>
  <si>
    <t>被嘲讽状态，降低物理攻击。</t>
  </si>
  <si>
    <t>王者祝福</t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</si>
  <si>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*14</t>
    </r>
    <r>
      <rPr>
        <sz val="10"/>
        <rFont val="宋体"/>
        <charset val="134"/>
      </rPr>
      <t>的生命。</t>
    </r>
  </si>
  <si>
    <t>沉默</t>
  </si>
  <si>
    <t>战斗中弱控制状态</t>
  </si>
  <si>
    <t>沉默状态下无法使用职业主动技能。</t>
  </si>
  <si>
    <t>geffect/skill/mt_buff/chenmozuzhou_buff</t>
  </si>
  <si>
    <t>眩晕</t>
  </si>
  <si>
    <t>1;2;3;4;5;6;7;8;10;11;19</t>
  </si>
  <si>
    <t>战斗中强控制状态</t>
  </si>
  <si>
    <t>眩晕状态下无法正常使用除逃跑外所有操作。</t>
  </si>
  <si>
    <t>geffect/skill/mt_buff/mt_bingjian_mingzhong</t>
  </si>
  <si>
    <r>
      <rPr>
        <sz val="10"/>
        <rFont val="宋体"/>
        <charset val="134"/>
      </rPr>
      <t>恐惧</t>
    </r>
  </si>
  <si>
    <t>11;19</t>
  </si>
  <si>
    <t>恐惧状态下失去自控能力，有可能攻击己方队友。</t>
  </si>
  <si>
    <t>守护圣盾</t>
  </si>
  <si>
    <t>免疫大部分所受到的物理伤害和法术伤害，持续3回合。</t>
  </si>
  <si>
    <t>geffect/skill/mt_buff/shouhushengdun_buff</t>
  </si>
  <si>
    <r>
      <rPr>
        <sz val="10"/>
        <rFont val="宋体"/>
        <charset val="134"/>
      </rPr>
      <t>圣骑士被动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</si>
  <si>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圣骑士被动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</si>
  <si>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圣骑士被动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</si>
  <si>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</t>
    </r>
    <r>
      <rPr>
        <sz val="10"/>
        <rFont val="宋体"/>
        <charset val="134"/>
      </rPr>
      <t>的法术攻击。</t>
    </r>
  </si>
  <si>
    <r>
      <rPr>
        <sz val="10"/>
        <rFont val="宋体"/>
        <charset val="134"/>
      </rPr>
      <t>强化恐惧</t>
    </r>
  </si>
  <si>
    <t>强化恐惧状态下失去自控能力，必攻击己方队友。</t>
  </si>
  <si>
    <t>流血</t>
  </si>
  <si>
    <t>战斗中dot</t>
  </si>
  <si>
    <t>curhp_percent=-0.1</t>
  </si>
  <si>
    <r>
      <rPr>
        <sz val="10"/>
        <rFont val="宋体"/>
        <charset val="134"/>
      </rPr>
      <t>流血状态下每回合损失</t>
    </r>
    <r>
      <rPr>
        <sz val="10"/>
        <rFont val="Arial"/>
        <charset val="134"/>
      </rPr>
      <t>10%</t>
    </r>
    <r>
      <rPr>
        <sz val="10"/>
        <rFont val="宋体"/>
        <charset val="134"/>
      </rPr>
      <t>生命，持续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</si>
  <si>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shengguangxili_liuxue_buff</t>
    </r>
  </si>
  <si>
    <r>
      <rPr>
        <sz val="10"/>
        <rFont val="宋体"/>
        <charset val="134"/>
      </rPr>
      <t>狩猎状态</t>
    </r>
  </si>
  <si>
    <t>变身</t>
  </si>
  <si>
    <t>狩猎状态下物理攻击提高，是释放多重射击、诱捕射击、稳固射击的前提。</t>
  </si>
  <si>
    <t>geffect/skill/mt_buff/bianshen</t>
  </si>
  <si>
    <t>野性召唤</t>
  </si>
  <si>
    <t>增加攻击</t>
  </si>
  <si>
    <t>增加宠物的物理攻击和法术攻击。</t>
  </si>
  <si>
    <t>geffect/skill/mt_buff/huilan</t>
  </si>
  <si>
    <r>
      <rPr>
        <sz val="10"/>
        <rFont val="Arial"/>
        <charset val="134"/>
      </rPr>
      <t>猎人被动1</t>
    </r>
  </si>
  <si>
    <r>
      <rPr>
        <sz val="10"/>
        <rFont val="Arial"/>
        <charset val="134"/>
      </rPr>
      <t>猎人被动2</t>
    </r>
  </si>
  <si>
    <r>
      <rPr>
        <sz val="10"/>
        <rFont val="Arial"/>
        <charset val="134"/>
      </rPr>
      <t>猎人被动3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</si>
  <si>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*7</t>
    </r>
    <r>
      <rPr>
        <sz val="10"/>
        <rFont val="宋体"/>
        <charset val="134"/>
      </rPr>
      <t>的生命。</t>
    </r>
  </si>
  <si>
    <t>狩猎姿态被动</t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</si>
  <si>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*0.5</t>
    </r>
    <r>
      <rPr>
        <sz val="10"/>
        <rFont val="宋体"/>
        <charset val="134"/>
      </rPr>
      <t>的物理攻击。</t>
    </r>
  </si>
  <si>
    <t>远程武器</t>
  </si>
  <si>
    <t>程序用</t>
  </si>
  <si>
    <r>
      <rPr>
        <sz val="10"/>
        <rFont val="宋体"/>
        <charset val="134"/>
      </rPr>
      <t>伊瑟拉之赐</t>
    </r>
  </si>
  <si>
    <t>永久增加主角的控制命中</t>
  </si>
  <si>
    <t>神谕责难</t>
  </si>
  <si>
    <t>降物防</t>
  </si>
  <si>
    <t>该状态下物理防御降低。</t>
  </si>
  <si>
    <t>geffect/skill/mt_buff/jiangfang</t>
  </si>
  <si>
    <t>自然之眼</t>
  </si>
  <si>
    <t>提高控制抗性</t>
  </si>
  <si>
    <r>
      <rPr>
        <sz val="10"/>
        <rFont val="宋体"/>
        <charset val="134"/>
      </rPr>
      <t>战斗中增益状态</t>
    </r>
  </si>
  <si>
    <t>控制抗性提高，能探知并攻击敌方隐身状态的单位，持续3回合。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</si>
  <si>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ziranzhili_buff</t>
    </r>
  </si>
  <si>
    <t>复仇之力</t>
  </si>
  <si>
    <t>defend_percent=-0.1;magicdef_percent=-0.1</t>
  </si>
  <si>
    <t>物理和法术防御力降低，持续4回合。</t>
  </si>
  <si>
    <t>纠缠根须（废弃）</t>
  </si>
  <si>
    <t>phyattack_percent=-0.1;magicattack_percent=-0.1</t>
  </si>
  <si>
    <t>物理和法术攻击力降低10%，持续4回合。</t>
  </si>
  <si>
    <t>speed_percent=-0.1</t>
  </si>
  <si>
    <t>速度降低10%，持续4回合。</t>
  </si>
  <si>
    <r>
      <rPr>
        <sz val="10"/>
        <rFont val="宋体"/>
        <charset val="134"/>
      </rPr>
      <t>德鲁伊被动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</si>
  <si>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德鲁伊被动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</si>
  <si>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德鲁伊被动</t>
    </r>
    <r>
      <rPr>
        <sz val="10"/>
        <rFont val="Arial"/>
        <charset val="134"/>
      </rPr>
      <t>3</t>
    </r>
  </si>
  <si>
    <t>心灵感知</t>
  </si>
  <si>
    <t>反隐</t>
  </si>
  <si>
    <t>休眠</t>
  </si>
  <si>
    <t>1;2;3;4;5;6;7;8;11;12;13;19</t>
  </si>
  <si>
    <t>该状态下操作指令均无效，受伤害解除休眠状态</t>
  </si>
  <si>
    <t>精灵之怒</t>
  </si>
  <si>
    <t>降法防</t>
  </si>
  <si>
    <t>该状态下法术防御降低。</t>
  </si>
  <si>
    <t>缠绕虚弱</t>
  </si>
  <si>
    <t>降低控制命中</t>
  </si>
  <si>
    <t>控制命中降低且无法连续使用缠绕根须。</t>
  </si>
  <si>
    <t>日月乾坤</t>
  </si>
  <si>
    <t>天罗地网</t>
  </si>
  <si>
    <t>魔音摄魂</t>
  </si>
  <si>
    <t>含情脉脉</t>
  </si>
  <si>
    <r>
      <rPr>
        <sz val="10"/>
        <rFont val="宋体"/>
        <charset val="134"/>
      </rPr>
      <t>法师智慧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</si>
  <si>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*2</t>
    </r>
    <r>
      <rPr>
        <sz val="10"/>
        <rFont val="宋体"/>
        <charset val="134"/>
      </rPr>
      <t>的法术攻击。</t>
    </r>
  </si>
  <si>
    <r>
      <rPr>
        <sz val="10"/>
        <rFont val="宋体"/>
        <charset val="134"/>
      </rPr>
      <t>法师被动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</si>
  <si>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法师被动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</si>
  <si>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法师被动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</si>
  <si>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</t>
    </r>
    <r>
      <rPr>
        <sz val="10"/>
        <rFont val="宋体"/>
        <charset val="134"/>
      </rPr>
      <t>的法术防御。</t>
    </r>
  </si>
  <si>
    <t>变形术</t>
  </si>
  <si>
    <t>fire.pb.buff.continual.ShapeChangeBuff</t>
  </si>
  <si>
    <t>1;2;3;4;5;6;7;8;11;12;19</t>
  </si>
  <si>
    <t>被变形状态下无法使用物理普攻和所有主动技能，受伤害马上取消变形状态恢复原形。</t>
  </si>
  <si>
    <t>geffect/skill/mt3_fs_4/mt3_fs_4_mingzhong_zi</t>
  </si>
  <si>
    <r>
      <rPr>
        <sz val="10"/>
        <rFont val="宋体"/>
        <charset val="134"/>
      </rPr>
      <t>虔诚信仰</t>
    </r>
  </si>
  <si>
    <t>缠绕根须</t>
  </si>
  <si>
    <t>降法防禁攻击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</si>
  <si>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;2</t>
    </r>
  </si>
  <si>
    <t>根须缠绕状态下无法释放普攻和技能，并降低法防</t>
  </si>
  <si>
    <t>geffect/skill/mt_buff/genxunchanrao_buff</t>
  </si>
  <si>
    <t>心灵之火</t>
  </si>
  <si>
    <t>增加法攻法防</t>
  </si>
  <si>
    <t>该状态下法术攻击和法术防御提高。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</si>
  <si>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xinlingzhihuo_buff</t>
    </r>
  </si>
  <si>
    <r>
      <rPr>
        <sz val="10"/>
        <rFont val="宋体"/>
        <charset val="134"/>
      </rPr>
      <t>天定之国</t>
    </r>
  </si>
  <si>
    <t>免疫死亡</t>
  </si>
  <si>
    <t>天定之国状态下，当死亡时，有概率回复一定的生命复活，回复量跟施法者的治疗强度有关。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</si>
  <si>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tiandingzhiguo_buff</t>
    </r>
  </si>
  <si>
    <r>
      <rPr>
        <sz val="10"/>
        <rFont val="宋体"/>
        <charset val="134"/>
      </rPr>
      <t>牧师被动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</si>
  <si>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牧师被动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</si>
  <si>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牧师被动</t>
    </r>
    <r>
      <rPr>
        <sz val="10"/>
        <rFont val="Arial"/>
        <charset val="134"/>
      </rPr>
      <t>3</t>
    </r>
  </si>
  <si>
    <t>祷言</t>
  </si>
  <si>
    <t>战斗中，每回合自动回复生命。</t>
  </si>
  <si>
    <t>geffect/skill/mt_buff/chixujiaxue</t>
  </si>
  <si>
    <t>生命</t>
  </si>
  <si>
    <t>geffect/skill/mt_buff/shengming</t>
  </si>
  <si>
    <t>炼气</t>
  </si>
  <si>
    <t>geffect/skill/mt_buff/lianqi</t>
  </si>
  <si>
    <t>1;2;9;13</t>
  </si>
  <si>
    <t>geffect/skill/mt_buff/riyueqiankun_buff</t>
  </si>
  <si>
    <t>geffect/skill/mt_buff/tianluodiwang</t>
  </si>
  <si>
    <t>geffect/skill/mt_buff/jinmo</t>
  </si>
  <si>
    <t>1;2</t>
  </si>
  <si>
    <t>geffect/skill/mt_buff/xuruozuzhou_buff</t>
  </si>
  <si>
    <t>治疗图腾（光环）</t>
  </si>
  <si>
    <t>治疗光环</t>
  </si>
  <si>
    <t>狂热图腾（光环）</t>
  </si>
  <si>
    <t>狂热光环</t>
  </si>
  <si>
    <t>该状态下物攻攻击和法术攻击提高。</t>
  </si>
  <si>
    <t>赐福众生</t>
  </si>
  <si>
    <t>先祖智慧</t>
  </si>
  <si>
    <t>永久增加主角的法术攻击</t>
  </si>
  <si>
    <r>
      <rPr>
        <sz val="10"/>
        <rFont val="宋体"/>
        <charset val="134"/>
      </rPr>
      <t>萨满被动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</si>
  <si>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萨满被动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</si>
  <si>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萨满被动</t>
    </r>
    <r>
      <rPr>
        <sz val="10"/>
        <rFont val="Arial"/>
        <charset val="134"/>
      </rPr>
      <t>3</t>
    </r>
  </si>
  <si>
    <t>图腾消失</t>
  </si>
  <si>
    <t>fire.pb.buff.continual.DeadlineBuff</t>
  </si>
  <si>
    <t>萨满临时法术暴击</t>
  </si>
  <si>
    <t>magiconcruel_value=-0.01</t>
  </si>
  <si>
    <t>法术暴击临时增加</t>
  </si>
  <si>
    <t>先祖之魂</t>
  </si>
  <si>
    <t>提高法术暴击</t>
  </si>
  <si>
    <t>提升法术暴击和法术波动下限</t>
  </si>
  <si>
    <t>geffect/skill/mt_buff/xianzuzhihun_buff</t>
  </si>
  <si>
    <t>盗贼潜行</t>
  </si>
  <si>
    <t>onfanjinum_value=9.99</t>
  </si>
  <si>
    <t>潜行状态下无法被敌方选作目标，某些技能可探知隐身单位，使用技能取消隐身状态。</t>
  </si>
  <si>
    <t>每回合潜行下概率获得连击点</t>
  </si>
  <si>
    <t>每回合结束时如果处于潜行状态下，概率获得连击点。</t>
  </si>
  <si>
    <t>盗贼尊严</t>
  </si>
  <si>
    <t>永久增加主角的物理攻击</t>
  </si>
  <si>
    <r>
      <rPr>
        <sz val="10"/>
        <rFont val="宋体"/>
        <charset val="134"/>
      </rPr>
      <t>盗贼被动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</si>
  <si>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盗贼被动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</si>
  <si>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盗贼被动</t>
    </r>
    <r>
      <rPr>
        <sz val="10"/>
        <rFont val="Arial"/>
        <charset val="134"/>
      </rPr>
      <t>3</t>
    </r>
  </si>
  <si>
    <t>防御降低</t>
  </si>
  <si>
    <t>恶魔学识</t>
  </si>
  <si>
    <r>
      <rPr>
        <sz val="10"/>
        <rFont val="宋体"/>
        <charset val="134"/>
      </rPr>
      <t>术士被动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</si>
  <si>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术士被动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</si>
  <si>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术士被动</t>
    </r>
    <r>
      <rPr>
        <sz val="10"/>
        <rFont val="Arial"/>
        <charset val="134"/>
      </rPr>
      <t>3</t>
    </r>
  </si>
  <si>
    <t>失忆诅咒</t>
  </si>
  <si>
    <t>失忆</t>
  </si>
  <si>
    <t>该状态下敌人的技能自动选择施法对象，可与其他控制状态共存，持续2回合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</si>
  <si>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xuruozuzhou_buff</t>
    </r>
  </si>
  <si>
    <t>失忆提升</t>
  </si>
  <si>
    <t>提升控制命中</t>
  </si>
  <si>
    <t>该状态下提升自己控制命中3回合</t>
  </si>
  <si>
    <t>气吞山河</t>
  </si>
  <si>
    <r>
      <rPr>
        <sz val="10"/>
        <rFont val="宋体"/>
        <charset val="134"/>
      </rPr>
      <t>凌波被动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</si>
  <si>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凌波被动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</si>
  <si>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凌波被动</t>
    </r>
    <r>
      <rPr>
        <sz val="10"/>
        <rFont val="Arial"/>
        <charset val="134"/>
      </rPr>
      <t>3</t>
    </r>
  </si>
  <si>
    <t>周易学</t>
  </si>
  <si>
    <r>
      <rPr>
        <sz val="10"/>
        <rFont val="宋体"/>
        <charset val="134"/>
      </rPr>
      <t>五庄被动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</si>
  <si>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五庄被动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</si>
  <si>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五庄被动</t>
    </r>
    <r>
      <rPr>
        <sz val="10"/>
        <rFont val="Arial"/>
        <charset val="134"/>
      </rPr>
      <t>3</t>
    </r>
  </si>
  <si>
    <t>蛛丝阵法</t>
  </si>
  <si>
    <r>
      <rPr>
        <sz val="10"/>
        <rFont val="宋体"/>
        <charset val="134"/>
      </rPr>
      <t>盘丝被动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</si>
  <si>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盘丝被动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</si>
  <si>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盘丝被动</t>
    </r>
    <r>
      <rPr>
        <sz val="10"/>
        <rFont val="Arial"/>
        <charset val="134"/>
      </rPr>
      <t>3</t>
    </r>
  </si>
  <si>
    <t>枯骨心法</t>
  </si>
  <si>
    <r>
      <rPr>
        <sz val="10"/>
        <rFont val="宋体"/>
        <charset val="134"/>
      </rPr>
      <t>无底被动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</si>
  <si>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无底被动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</si>
  <si>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无底被动</t>
    </r>
    <r>
      <rPr>
        <sz val="10"/>
        <rFont val="Arial"/>
        <charset val="134"/>
      </rPr>
      <t>3</t>
    </r>
  </si>
  <si>
    <t>瞬息万变</t>
  </si>
  <si>
    <r>
      <rPr>
        <sz val="10"/>
        <rFont val="宋体"/>
        <charset val="134"/>
      </rPr>
      <t>神木被动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</si>
  <si>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神木被动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</si>
  <si>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神木被动</t>
    </r>
    <r>
      <rPr>
        <sz val="10"/>
        <rFont val="Arial"/>
        <charset val="134"/>
      </rPr>
      <t>3</t>
    </r>
  </si>
  <si>
    <t>毒经</t>
  </si>
  <si>
    <r>
      <rPr>
        <sz val="10"/>
        <rFont val="宋体"/>
        <charset val="134"/>
      </rPr>
      <t>女儿被动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</si>
  <si>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女儿被动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</si>
  <si>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女儿被动</t>
    </r>
    <r>
      <rPr>
        <sz val="10"/>
        <rFont val="Arial"/>
        <charset val="134"/>
      </rPr>
      <t>3</t>
    </r>
  </si>
  <si>
    <t>鼓舞术</t>
  </si>
  <si>
    <t>提高物理攻击</t>
  </si>
  <si>
    <t>phyattack_percent=0.15</t>
  </si>
  <si>
    <t>提高己方单体10%物理攻击，持续到战斗结束，同类状态不叠加。</t>
  </si>
  <si>
    <t>geffect/skill/mt_buff/chongfeng</t>
  </si>
  <si>
    <t>魔兽之印</t>
  </si>
  <si>
    <t>phyattack_percent=0.1</t>
  </si>
  <si>
    <t>提高己方全体8%物理攻击，持续到战斗结束，同类状态不叠加。</t>
  </si>
  <si>
    <t>震慑术</t>
  </si>
  <si>
    <t>降低物理攻击</t>
  </si>
  <si>
    <t>phyattack_percent=-0.15</t>
  </si>
  <si>
    <t>降低敌方单体10%物理攻击，持续到战斗结束，同类状态不叠加。</t>
  </si>
  <si>
    <t>geffect/skill/mt_buff/dingshen</t>
  </si>
  <si>
    <t>雷霆怒吼</t>
  </si>
  <si>
    <t>phyattack_percent=-0.1</t>
  </si>
  <si>
    <t>降低敌方全体8%物理攻击，持续到战斗结束，同类状态不叠加。</t>
  </si>
  <si>
    <t>固甲术</t>
  </si>
  <si>
    <t>提高物理防御</t>
  </si>
  <si>
    <t>defend_percent=0.15</t>
  </si>
  <si>
    <t>提高己方单体10%物理防御，持续到战斗结束，同类状态不叠加。</t>
  </si>
  <si>
    <t>圣灵之甲</t>
  </si>
  <si>
    <t>defend_percent=0.1</t>
  </si>
  <si>
    <t>提高己方全体6%物理防御，持续到战斗结束，同类状态不叠加。</t>
  </si>
  <si>
    <t>破甲术</t>
  </si>
  <si>
    <t>降低物理防御</t>
  </si>
  <si>
    <t>defend_percent=-0.15</t>
  </si>
  <si>
    <t>降低敌方单体10%物理防御，持续到战斗结束，同类状态不叠加。</t>
  </si>
  <si>
    <t>破碎无双</t>
  </si>
  <si>
    <t>defend_percent=-0.1</t>
  </si>
  <si>
    <t>降低敌方全体6%物理防御，持续到战斗结束，同类状态不叠加。</t>
  </si>
  <si>
    <t>疾风术</t>
  </si>
  <si>
    <t>提高速度</t>
  </si>
  <si>
    <t>speed_percent=0.1</t>
  </si>
  <si>
    <t>提高己方单体10%速度，次回合生效，持续到战斗结束，同类状态不叠加。</t>
  </si>
  <si>
    <t>幽灵疾步</t>
  </si>
  <si>
    <t>speed_percent=0.06</t>
  </si>
  <si>
    <t>提高己方全体6%速度，次回合生效，持续到战斗结束，同类状态不叠加。</t>
  </si>
  <si>
    <t>凝滞术</t>
  </si>
  <si>
    <t>降低速度</t>
  </si>
  <si>
    <t>降低对方单体10%速度，次回合生效，持续到战斗结束，同类状态不叠加。</t>
  </si>
  <si>
    <t>惰性剧变</t>
  </si>
  <si>
    <t>speed_percent=-0.06</t>
  </si>
  <si>
    <t>降低对方全体6%速度，次回合生效，持续到战斗结束，同类状态不叠加。</t>
  </si>
  <si>
    <t>法术护盾</t>
  </si>
  <si>
    <t>减免法术伤害</t>
  </si>
  <si>
    <t>onmagicrevise_value=0.5</t>
  </si>
  <si>
    <t>使己方单体收到的法术伤害减少50%，持续3回合，同类状态不叠加。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</si>
  <si>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fashuhudun_buff</t>
    </r>
  </si>
  <si>
    <t>虚空结界</t>
  </si>
  <si>
    <t>使己方全体收到的法术伤害减少50%，持续3回合，同类状态不叠加。</t>
  </si>
  <si>
    <t>物理暴击 +8</t>
  </si>
  <si>
    <r>
      <rPr>
        <sz val="10"/>
        <rFont val="Arial"/>
        <charset val="134"/>
      </rPr>
      <t>其他</t>
    </r>
  </si>
  <si>
    <t>phycruellv_value=8</t>
  </si>
  <si>
    <t>物理暴击概率增加</t>
  </si>
  <si>
    <t>物理抗暴 +8</t>
  </si>
  <si>
    <r>
      <rPr>
        <sz val="10"/>
        <rFont val="Arial"/>
        <charset val="134"/>
      </rPr>
      <t>resistcruel_value</t>
    </r>
    <r>
      <rPr>
        <sz val="10"/>
        <rFont val="Arial"/>
        <charset val="134"/>
      </rPr>
      <t>=8</t>
    </r>
  </si>
  <si>
    <t>被物理攻击时暴击概率降低</t>
  </si>
  <si>
    <t>法术暴击 +8</t>
  </si>
  <si>
    <r>
      <rPr>
        <sz val="10"/>
        <rFont val="Arial"/>
        <charset val="134"/>
      </rPr>
      <t>magiccruellv_value</t>
    </r>
    <r>
      <rPr>
        <sz val="10"/>
        <rFont val="Arial"/>
        <charset val="134"/>
      </rPr>
      <t>=8</t>
    </r>
  </si>
  <si>
    <t>法术暴击概率增加</t>
  </si>
  <si>
    <t>法术抗暴 +8</t>
  </si>
  <si>
    <r>
      <rPr>
        <sz val="10"/>
        <rFont val="Arial"/>
        <charset val="134"/>
      </rPr>
      <t>resistmagiccrule_value</t>
    </r>
    <r>
      <rPr>
        <sz val="10"/>
        <rFont val="Arial"/>
        <charset val="134"/>
      </rPr>
      <t>=8</t>
    </r>
  </si>
  <si>
    <t>被法术攻击时暴击概率降低</t>
  </si>
  <si>
    <t>控制命中 +6</t>
  </si>
  <si>
    <r>
      <rPr>
        <sz val="10"/>
        <rFont val="Arial"/>
        <charset val="134"/>
      </rPr>
      <t>sealhit_value</t>
    </r>
    <r>
      <rPr>
        <sz val="10"/>
        <rFont val="Arial"/>
        <charset val="134"/>
      </rPr>
      <t>=6</t>
    </r>
  </si>
  <si>
    <t>控制命中率增加</t>
  </si>
  <si>
    <t>控制抵抗 +6</t>
  </si>
  <si>
    <r>
      <rPr>
        <sz val="10"/>
        <rFont val="Arial"/>
        <charset val="134"/>
      </rPr>
      <t>unseal_value</t>
    </r>
    <r>
      <rPr>
        <sz val="10"/>
        <rFont val="Arial"/>
        <charset val="134"/>
      </rPr>
      <t>=6</t>
    </r>
  </si>
  <si>
    <t>被控制命中率降低</t>
  </si>
  <si>
    <t>治疗暴击 +5</t>
  </si>
  <si>
    <r>
      <rPr>
        <sz val="10"/>
        <rFont val="Arial"/>
        <charset val="134"/>
      </rPr>
      <t>heallv_value</t>
    </r>
    <r>
      <rPr>
        <sz val="10"/>
        <rFont val="Arial"/>
        <charset val="134"/>
      </rPr>
      <t>=5</t>
    </r>
  </si>
  <si>
    <t>治疗暴击概率增加</t>
  </si>
  <si>
    <t>被治疗暴击 +5</t>
  </si>
  <si>
    <t>onheallv_value=5</t>
  </si>
  <si>
    <t>被治疗暴击概率增加</t>
  </si>
  <si>
    <t>物理暴击 +16</t>
  </si>
  <si>
    <t>phycruellv_value=16</t>
  </si>
  <si>
    <t>物理抗暴 +16</t>
  </si>
  <si>
    <t>resistcruel_value=16</t>
  </si>
  <si>
    <t>法术暴击 +16</t>
  </si>
  <si>
    <t>magiccruellv_value=16</t>
  </si>
  <si>
    <t>法术抗暴 +16</t>
  </si>
  <si>
    <t>resistmagiccrule_value=16</t>
  </si>
  <si>
    <t>控制命中 +12</t>
  </si>
  <si>
    <t>sealhit_value=12</t>
  </si>
  <si>
    <t>控制抵抗 +12</t>
  </si>
  <si>
    <t>unseal_value=12</t>
  </si>
  <si>
    <t>治疗暴击 +10</t>
  </si>
  <si>
    <t>heallv_value=10</t>
  </si>
  <si>
    <t>被治疗暴击 +10</t>
  </si>
  <si>
    <t>onheallv_value=10</t>
  </si>
  <si>
    <t>物理暴击 +24</t>
  </si>
  <si>
    <t>phycruellv_value=24</t>
  </si>
  <si>
    <t>物理抗暴 +24</t>
  </si>
  <si>
    <t>resistcruel_value=24</t>
  </si>
  <si>
    <t>法术暴击 +24</t>
  </si>
  <si>
    <t>magiccruellv_value=24</t>
  </si>
  <si>
    <t>法术抗暴 +24</t>
  </si>
  <si>
    <t>resistmagiccrule_value=24</t>
  </si>
  <si>
    <t>控制命中 +18</t>
  </si>
  <si>
    <t>sealhit_value=18</t>
  </si>
  <si>
    <t>控制抵抗 +18</t>
  </si>
  <si>
    <t>unseal_value=18</t>
  </si>
  <si>
    <t>治疗暴击 +15</t>
  </si>
  <si>
    <t>heallv_value=15</t>
  </si>
  <si>
    <t>被治疗暴击 +15</t>
  </si>
  <si>
    <t>onheallv_value=15</t>
  </si>
  <si>
    <t>震怒</t>
  </si>
  <si>
    <t>战斗中消耗的愤怒下降20%。</t>
  </si>
  <si>
    <t>激怒</t>
  </si>
  <si>
    <t>战斗中受到伤害转化的愤怒值增加20%。</t>
  </si>
  <si>
    <t>凤凰之心</t>
  </si>
  <si>
    <t>reviverate_value=0.2;revivedegree_value=0.15</t>
  </si>
  <si>
    <t>战斗中死亡时有20%概率复活并回复一定生命。</t>
  </si>
  <si>
    <t>药师</t>
  </si>
  <si>
    <t>战斗中使用物品效果增加20%。</t>
  </si>
  <si>
    <t>回春</t>
  </si>
  <si>
    <t>每回合结束时回复少量生命。</t>
  </si>
  <si>
    <t>专注</t>
  </si>
  <si>
    <t>施法时有15%概率不消耗魔法。</t>
  </si>
  <si>
    <t>斩杀</t>
  </si>
  <si>
    <t>PVE战斗攻击濒死（30%以下生命）的怪物时，暴击率临时提升25%。</t>
  </si>
  <si>
    <t>迷踪</t>
  </si>
  <si>
    <t>逃跑几率提升到100%。</t>
  </si>
  <si>
    <t>狩猎</t>
  </si>
  <si>
    <t>捕捉宝宝时成功率提升20%。</t>
  </si>
  <si>
    <t>简易</t>
  </si>
  <si>
    <t>玩家等级低于该装备等级5级以内，也可以穿戴此装备。</t>
  </si>
  <si>
    <t>无级别限制</t>
  </si>
  <si>
    <t>该装备穿戴时没有角色等级要求。</t>
  </si>
  <si>
    <t>物攻</t>
  </si>
  <si>
    <t>提高己方10%物理攻击，持续到战斗结束，同类状态不叠加。</t>
  </si>
  <si>
    <t>法攻</t>
  </si>
  <si>
    <t>提高法术攻击</t>
  </si>
  <si>
    <t>magicattack_percent=0.15</t>
  </si>
  <si>
    <r>
      <rPr>
        <sz val="10"/>
        <rFont val="宋体"/>
        <charset val="134"/>
      </rPr>
      <t>提高己方</t>
    </r>
    <r>
      <rPr>
        <sz val="10"/>
        <rFont val="Arial"/>
        <charset val="134"/>
      </rPr>
      <t>10%</t>
    </r>
    <r>
      <rPr>
        <sz val="10"/>
        <rFont val="宋体"/>
        <charset val="134"/>
      </rPr>
      <t>法术攻击，持续到战斗结束，同类状态不叠加。</t>
    </r>
  </si>
  <si>
    <t>物防</t>
  </si>
  <si>
    <r>
      <rPr>
        <sz val="10"/>
        <rFont val="宋体"/>
        <charset val="134"/>
      </rPr>
      <t>提高己方</t>
    </r>
    <r>
      <rPr>
        <sz val="10"/>
        <rFont val="Arial"/>
        <charset val="134"/>
      </rPr>
      <t>10%</t>
    </r>
    <r>
      <rPr>
        <sz val="10"/>
        <rFont val="宋体"/>
        <charset val="134"/>
      </rPr>
      <t>物理防御，持续到战斗结束，同类状态不叠加。</t>
    </r>
  </si>
  <si>
    <t>法防</t>
  </si>
  <si>
    <t>提高法术防御</t>
  </si>
  <si>
    <t>magicdef_percent=0.15</t>
  </si>
  <si>
    <r>
      <rPr>
        <sz val="10"/>
        <rFont val="宋体"/>
        <charset val="134"/>
      </rPr>
      <t>提高己方</t>
    </r>
    <r>
      <rPr>
        <sz val="10"/>
        <rFont val="Arial"/>
        <charset val="134"/>
      </rPr>
      <t>10%</t>
    </r>
    <r>
      <rPr>
        <sz val="10"/>
        <rFont val="宋体"/>
        <charset val="134"/>
      </rPr>
      <t>法术防御，持续到战斗结束，同类状态不叠加。</t>
    </r>
  </si>
  <si>
    <t>破攻</t>
  </si>
  <si>
    <r>
      <rPr>
        <sz val="10"/>
        <rFont val="宋体"/>
        <charset val="134"/>
      </rPr>
      <t>降低敌方</t>
    </r>
    <r>
      <rPr>
        <sz val="10"/>
        <rFont val="Arial"/>
        <charset val="134"/>
      </rPr>
      <t>10%</t>
    </r>
    <r>
      <rPr>
        <sz val="10"/>
        <rFont val="宋体"/>
        <charset val="134"/>
      </rPr>
      <t>物理攻击，持续到战斗结束，同类状态不叠加。</t>
    </r>
  </si>
  <si>
    <t>破法</t>
  </si>
  <si>
    <t>降低法术攻击</t>
  </si>
  <si>
    <t>magicattack_percent=-0.15</t>
  </si>
  <si>
    <r>
      <rPr>
        <sz val="10"/>
        <rFont val="宋体"/>
        <charset val="134"/>
      </rPr>
      <t>降低敌方</t>
    </r>
    <r>
      <rPr>
        <sz val="10"/>
        <rFont val="Arial"/>
        <charset val="134"/>
      </rPr>
      <t>10%</t>
    </r>
    <r>
      <rPr>
        <sz val="10"/>
        <rFont val="宋体"/>
        <charset val="134"/>
      </rPr>
      <t>法术攻击，持续到战斗结束，同类状态不叠加。</t>
    </r>
  </si>
  <si>
    <r>
      <rPr>
        <sz val="10"/>
        <rFont val="宋体"/>
        <charset val="134"/>
      </rPr>
      <t>降低敌方</t>
    </r>
    <r>
      <rPr>
        <sz val="10"/>
        <rFont val="Arial"/>
        <charset val="134"/>
      </rPr>
      <t>10%</t>
    </r>
    <r>
      <rPr>
        <sz val="10"/>
        <rFont val="宋体"/>
        <charset val="134"/>
      </rPr>
      <t>物理防御，持续到战斗结束，同类状态不叠加。</t>
    </r>
  </si>
  <si>
    <t>破抗</t>
  </si>
  <si>
    <t>降低法术防御</t>
  </si>
  <si>
    <t>magicdef_percent=-0.15</t>
  </si>
  <si>
    <r>
      <rPr>
        <sz val="10"/>
        <rFont val="宋体"/>
        <charset val="134"/>
      </rPr>
      <t>降低敌方</t>
    </r>
    <r>
      <rPr>
        <sz val="10"/>
        <rFont val="Arial"/>
        <charset val="134"/>
      </rPr>
      <t>10%</t>
    </r>
    <r>
      <rPr>
        <sz val="10"/>
        <rFont val="宋体"/>
        <charset val="134"/>
      </rPr>
      <t>法术防御，持续到战斗结束，同类状态不叠加。</t>
    </r>
  </si>
  <si>
    <t>血脉愤张</t>
  </si>
  <si>
    <t>xixuerate_value=1;xixuedegree_value=0.2</t>
  </si>
  <si>
    <t>战斗中百分百吸血，吸血率20%</t>
  </si>
  <si>
    <t>迅刃之黠被动</t>
  </si>
  <si>
    <r>
      <rPr>
        <sz val="10"/>
        <rFont val="宋体"/>
        <charset val="134"/>
      </rPr>
      <t>战斗中永久增加角色技能等级</t>
    </r>
    <r>
      <rPr>
        <sz val="10"/>
        <rFont val="Arial"/>
        <charset val="134"/>
      </rPr>
      <t>*0.5</t>
    </r>
    <r>
      <rPr>
        <sz val="10"/>
        <rFont val="宋体"/>
        <charset val="134"/>
      </rPr>
      <t>的速度。</t>
    </r>
  </si>
  <si>
    <t>迅刃之黠</t>
  </si>
  <si>
    <t>精确瞄准</t>
  </si>
  <si>
    <r>
      <rPr>
        <sz val="10"/>
        <rFont val="宋体"/>
        <charset val="134"/>
      </rPr>
      <t>战斗中永久增加角色速度（速度翻倍）</t>
    </r>
  </si>
  <si>
    <t>奥术技能被动</t>
  </si>
  <si>
    <t>战斗中永久增加角色技能等级*1的物攻，物防，法攻，法防，治疗，永久增加角色技能等级*8的生命上限</t>
  </si>
  <si>
    <t>奥术技能</t>
  </si>
  <si>
    <t>临界炽焰</t>
  </si>
  <si>
    <t>magiccruel_value=0.35</t>
  </si>
  <si>
    <r>
      <rPr>
        <sz val="10"/>
        <rFont val="宋体"/>
        <charset val="134"/>
      </rPr>
      <t>战斗中法术暴击概率增加</t>
    </r>
    <r>
      <rPr>
        <sz val="10"/>
        <rFont val="Arial"/>
        <charset val="134"/>
      </rPr>
      <t>35%</t>
    </r>
  </si>
  <si>
    <t>元素过载被动</t>
  </si>
  <si>
    <t>magicdouble_value=0.15;magiccombo_value=0.5</t>
  </si>
  <si>
    <t>战斗中法术连击率增加15%，连击伤害率为50%</t>
  </si>
  <si>
    <t>元素过载</t>
  </si>
  <si>
    <t>浪潮汹涌</t>
  </si>
  <si>
    <t>medical_percent=0.15</t>
  </si>
  <si>
    <r>
      <rPr>
        <sz val="10"/>
        <rFont val="宋体"/>
        <charset val="134"/>
      </rPr>
      <t>战斗中治疗能力增加</t>
    </r>
    <r>
      <rPr>
        <sz val="10"/>
        <rFont val="Arial"/>
        <charset val="134"/>
      </rPr>
      <t>15%</t>
    </r>
  </si>
  <si>
    <t>自然守护</t>
  </si>
  <si>
    <t>maxhp_percent=0.15</t>
  </si>
  <si>
    <r>
      <rPr>
        <sz val="10"/>
        <rFont val="宋体"/>
        <charset val="134"/>
      </rPr>
      <t>战斗中生命上限增加</t>
    </r>
    <r>
      <rPr>
        <sz val="10"/>
        <rFont val="Arial"/>
        <charset val="134"/>
      </rPr>
      <t>15%</t>
    </r>
  </si>
  <si>
    <t>专注意志</t>
  </si>
  <si>
    <t>fanzhenrate_value=1;fanzhendegree_value=0.2</t>
  </si>
  <si>
    <t>战斗中反震率100%，反震伤害比率20%</t>
  </si>
  <si>
    <t>清晰预兆</t>
  </si>
  <si>
    <r>
      <rPr>
        <sz val="10"/>
        <rFont val="宋体"/>
        <charset val="134"/>
      </rPr>
      <t>战斗中永久增加角色技能等级</t>
    </r>
    <r>
      <rPr>
        <sz val="10"/>
        <rFont val="Arial"/>
        <charset val="134"/>
      </rPr>
      <t>*10</t>
    </r>
    <r>
      <rPr>
        <sz val="10"/>
        <rFont val="宋体"/>
        <charset val="134"/>
      </rPr>
      <t>的控制抗性。</t>
    </r>
  </si>
  <si>
    <t>月神指引</t>
  </si>
  <si>
    <t>灵魂燃烧</t>
  </si>
  <si>
    <t>圣光意志</t>
  </si>
  <si>
    <t>圣光加速</t>
  </si>
  <si>
    <r>
      <rPr>
        <sz val="10"/>
        <rFont val="Arial"/>
        <charset val="134"/>
      </rPr>
      <t>黑哨的护佑</t>
    </r>
  </si>
  <si>
    <r>
      <rPr>
        <sz val="10"/>
        <rFont val="宋体"/>
        <charset val="134"/>
      </rPr>
      <t>战斗中永久增加角色技能等级</t>
    </r>
    <r>
      <rPr>
        <sz val="10"/>
        <rFont val="Arial"/>
        <charset val="134"/>
      </rPr>
      <t>*8</t>
    </r>
    <r>
      <rPr>
        <sz val="10"/>
        <rFont val="宋体"/>
        <charset val="134"/>
      </rPr>
      <t>的控制命中率增加</t>
    </r>
  </si>
  <si>
    <r>
      <rPr>
        <sz val="10"/>
        <rFont val="Arial"/>
        <charset val="134"/>
      </rPr>
      <t>剩斗士之魂</t>
    </r>
  </si>
  <si>
    <t>战斗中永久增加角色技能等级*1的物防，法防，速度，永久增加角色技能等级*8的生命上限</t>
  </si>
  <si>
    <t>炼狱急速</t>
  </si>
  <si>
    <r>
      <rPr>
        <sz val="10"/>
        <rFont val="宋体"/>
        <charset val="134"/>
      </rPr>
      <t>英姿勃发</t>
    </r>
    <r>
      <rPr>
        <sz val="10"/>
        <rFont val="Arial"/>
        <charset val="134"/>
      </rPr>
      <t>(</t>
    </r>
    <r>
      <rPr>
        <sz val="10"/>
        <rFont val="宋体"/>
        <charset val="134"/>
      </rPr>
      <t>光环）</t>
    </r>
  </si>
  <si>
    <t>战斗中永久增加全队的物法防，增加效果为自身物攻*0.2</t>
  </si>
  <si>
    <r>
      <rPr>
        <sz val="10"/>
        <rFont val="Arial"/>
        <charset val="134"/>
      </rPr>
      <t>英姿勃发</t>
    </r>
  </si>
  <si>
    <r>
      <rPr>
        <sz val="10"/>
        <rFont val="宋体"/>
        <charset val="134"/>
      </rPr>
      <t>血脉愤张</t>
    </r>
    <r>
      <rPr>
        <sz val="10"/>
        <rFont val="Arial"/>
        <charset val="134"/>
      </rPr>
      <t>(</t>
    </r>
    <r>
      <rPr>
        <sz val="10"/>
        <rFont val="宋体"/>
        <charset val="134"/>
      </rPr>
      <t>回合被动）</t>
    </r>
  </si>
  <si>
    <t>战斗中当自身满血，增加角色技能等级*2的物攻</t>
  </si>
  <si>
    <r>
      <rPr>
        <sz val="10"/>
        <rFont val="宋体"/>
        <charset val="134"/>
      </rPr>
      <t>血脉愤张</t>
    </r>
  </si>
  <si>
    <r>
      <rPr>
        <sz val="10"/>
        <rFont val="宋体"/>
        <charset val="134"/>
      </rPr>
      <t>复仇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</si>
  <si>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r>
      <rPr>
        <sz val="10"/>
        <rFont val="宋体"/>
        <charset val="134"/>
      </rPr>
      <t>战斗中死亡保存</t>
    </r>
    <r>
      <rPr>
        <sz val="10"/>
        <rFont val="Arial"/>
        <charset val="134"/>
      </rPr>
      <t>1</t>
    </r>
    <r>
      <rPr>
        <sz val="10"/>
        <rFont val="宋体"/>
        <charset val="134"/>
      </rPr>
      <t>点血量（每场战斗</t>
    </r>
    <r>
      <rPr>
        <sz val="10"/>
        <rFont val="Arial"/>
        <charset val="134"/>
      </rPr>
      <t>1</t>
    </r>
    <r>
      <rPr>
        <sz val="10"/>
        <rFont val="宋体"/>
        <charset val="134"/>
      </rPr>
      <t>次）</t>
    </r>
  </si>
  <si>
    <t>复仇</t>
  </si>
  <si>
    <r>
      <rPr>
        <sz val="10"/>
        <rFont val="宋体"/>
        <charset val="134"/>
      </rPr>
      <t>破胆怒吼</t>
    </r>
  </si>
  <si>
    <r>
      <rPr>
        <sz val="10"/>
        <rFont val="宋体"/>
        <charset val="134"/>
      </rPr>
      <t>战斗中被攻击者降低角色技能等级</t>
    </r>
    <r>
      <rPr>
        <sz val="10"/>
        <rFont val="Arial"/>
        <charset val="134"/>
      </rPr>
      <t>*2</t>
    </r>
    <r>
      <rPr>
        <sz val="10"/>
        <rFont val="宋体"/>
        <charset val="134"/>
      </rPr>
      <t>的物攻</t>
    </r>
  </si>
  <si>
    <r>
      <rPr>
        <sz val="10"/>
        <rFont val="宋体"/>
        <charset val="134"/>
      </rPr>
      <t>卸甲</t>
    </r>
  </si>
  <si>
    <r>
      <rPr>
        <sz val="10"/>
        <rFont val="宋体"/>
        <charset val="134"/>
      </rPr>
      <t>战斗中被攻击者降低角色技能等级</t>
    </r>
    <r>
      <rPr>
        <sz val="10"/>
        <rFont val="Arial"/>
        <charset val="134"/>
      </rPr>
      <t>*2</t>
    </r>
    <r>
      <rPr>
        <sz val="10"/>
        <rFont val="宋体"/>
        <charset val="134"/>
      </rPr>
      <t>的物防</t>
    </r>
  </si>
  <si>
    <r>
      <rPr>
        <sz val="10"/>
        <rFont val="宋体"/>
        <charset val="134"/>
      </rPr>
      <t>强击光环</t>
    </r>
    <r>
      <rPr>
        <sz val="10"/>
        <rFont val="Arial"/>
        <charset val="134"/>
      </rPr>
      <t>(</t>
    </r>
    <r>
      <rPr>
        <sz val="10"/>
        <rFont val="宋体"/>
        <charset val="134"/>
      </rPr>
      <t>光环）</t>
    </r>
  </si>
  <si>
    <r>
      <rPr>
        <sz val="10"/>
        <rFont val="宋体"/>
        <charset val="134"/>
      </rPr>
      <t>战斗中永久增加全队的物里伤害，增加效果为自身物攻</t>
    </r>
    <r>
      <rPr>
        <sz val="10"/>
        <rFont val="Arial"/>
        <charset val="134"/>
      </rPr>
      <t>*0.2</t>
    </r>
  </si>
  <si>
    <r>
      <rPr>
        <sz val="10"/>
        <rFont val="宋体"/>
        <charset val="134"/>
      </rPr>
      <t>奥术禁锢</t>
    </r>
  </si>
  <si>
    <r>
      <rPr>
        <sz val="10"/>
        <rFont val="宋体"/>
        <charset val="134"/>
      </rPr>
      <t>寒冰护体</t>
    </r>
  </si>
  <si>
    <r>
      <rPr>
        <sz val="10"/>
        <rFont val="宋体"/>
        <charset val="134"/>
      </rPr>
      <t>燃烧</t>
    </r>
  </si>
  <si>
    <t>战斗中永久增加全队的速度，增加效果为自身法攻*0.15</t>
  </si>
  <si>
    <r>
      <rPr>
        <sz val="10"/>
        <rFont val="宋体"/>
        <charset val="134"/>
      </rPr>
      <t>萨满之怒（全队光环）</t>
    </r>
  </si>
  <si>
    <t>战斗中永久增加全队的法伤，增加效果为角色技能等级*0.75</t>
  </si>
  <si>
    <r>
      <rPr>
        <sz val="10"/>
        <rFont val="宋体"/>
        <charset val="134"/>
      </rPr>
      <t>萨满之怒</t>
    </r>
  </si>
  <si>
    <r>
      <rPr>
        <sz val="10"/>
        <rFont val="宋体"/>
        <charset val="134"/>
      </rPr>
      <t>萨满之怒（血精灵单独光环）</t>
    </r>
  </si>
  <si>
    <t>战斗中永久增加血精灵的法伤，增加效果为角色技能等级*0.75</t>
  </si>
  <si>
    <r>
      <rPr>
        <sz val="10"/>
        <rFont val="宋体"/>
        <charset val="134"/>
      </rPr>
      <t>萨满之怒（自身单独单独光环）</t>
    </r>
  </si>
  <si>
    <r>
      <rPr>
        <sz val="10"/>
        <rFont val="宋体"/>
        <charset val="134"/>
      </rPr>
      <t>元素唤醒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</si>
  <si>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r>
      <rPr>
        <sz val="10"/>
        <rFont val="宋体"/>
        <charset val="134"/>
      </rPr>
      <t>元素唤醒</t>
    </r>
  </si>
  <si>
    <t>战斗死亡，在回合末复活回复50%血</t>
  </si>
  <si>
    <r>
      <rPr>
        <sz val="10"/>
        <rFont val="宋体"/>
        <charset val="134"/>
      </rPr>
      <t>超度邪恶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</t>
    </r>
  </si>
  <si>
    <r>
      <rPr>
        <sz val="10"/>
        <rFont val="宋体"/>
        <charset val="134"/>
      </rPr>
      <t>野兽禁锢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</t>
    </r>
  </si>
  <si>
    <r>
      <rPr>
        <sz val="10"/>
        <rFont val="宋体"/>
        <charset val="134"/>
      </rPr>
      <t>野兽本能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</si>
  <si>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r>
      <rPr>
        <sz val="10"/>
        <rFont val="宋体"/>
        <charset val="134"/>
      </rPr>
      <t>野兽本能</t>
    </r>
  </si>
  <si>
    <t>战斗死亡，被复活后免疫1回合伤害</t>
  </si>
  <si>
    <r>
      <rPr>
        <sz val="10"/>
        <rFont val="宋体"/>
        <charset val="134"/>
      </rPr>
      <t>感染伤口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</t>
    </r>
  </si>
  <si>
    <r>
      <rPr>
        <sz val="10"/>
        <rFont val="宋体"/>
        <charset val="134"/>
      </rPr>
      <t>十字军之心</t>
    </r>
    <r>
      <rPr>
        <sz val="10"/>
        <rFont val="Arial"/>
        <charset val="134"/>
      </rPr>
      <t>(</t>
    </r>
    <r>
      <rPr>
        <sz val="10"/>
        <rFont val="宋体"/>
        <charset val="134"/>
      </rPr>
      <t>回合被动）</t>
    </r>
  </si>
  <si>
    <r>
      <rPr>
        <sz val="10"/>
        <rFont val="宋体"/>
        <charset val="134"/>
      </rPr>
      <t>十字军之心</t>
    </r>
  </si>
  <si>
    <t>战斗中血量越低，增加越多控制命中，增加：控制命中（1-hpa/maxhpa）*100+5</t>
  </si>
  <si>
    <r>
      <rPr>
        <sz val="10"/>
        <rFont val="宋体"/>
        <charset val="134"/>
      </rPr>
      <t>元素唤醒</t>
    </r>
    <r>
      <rPr>
        <sz val="10"/>
        <rFont val="Arial"/>
        <charset val="134"/>
      </rPr>
      <t>(</t>
    </r>
    <r>
      <rPr>
        <sz val="10"/>
        <rFont val="宋体"/>
        <charset val="134"/>
      </rPr>
      <t>复活加血）</t>
    </r>
  </si>
  <si>
    <t>元素唤醒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</si>
  <si>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ur</t>
    </r>
    <r>
      <rPr>
        <sz val="10"/>
        <rFont val="Arial"/>
        <charset val="134"/>
      </rPr>
      <t>hp_percent=0.5</t>
    </r>
  </si>
  <si>
    <r>
      <rPr>
        <sz val="10"/>
        <rFont val="宋体"/>
        <charset val="134"/>
      </rPr>
      <t>战斗中死亡时复活并回复</t>
    </r>
    <r>
      <rPr>
        <sz val="10"/>
        <rFont val="Arial"/>
        <charset val="134"/>
      </rPr>
      <t>50%</t>
    </r>
    <r>
      <rPr>
        <sz val="10"/>
        <rFont val="宋体"/>
        <charset val="134"/>
      </rPr>
      <t>生命。</t>
    </r>
  </si>
  <si>
    <r>
      <rPr>
        <sz val="10"/>
        <rFont val="宋体"/>
        <charset val="134"/>
      </rPr>
      <t>野兽本能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预留）免疫用</t>
    </r>
  </si>
  <si>
    <r>
      <rPr>
        <sz val="10"/>
        <rFont val="宋体"/>
        <charset val="134"/>
      </rPr>
      <t>驭兽联盟</t>
    </r>
    <r>
      <rPr>
        <sz val="10"/>
        <rFont val="Arial"/>
        <charset val="134"/>
      </rPr>
      <t>buff</t>
    </r>
  </si>
  <si>
    <t>战斗中释放技能，给其他两人上BUFF 增加：物理攻击为角色技能等级*0.2</t>
  </si>
  <si>
    <t>宠物攻法</t>
  </si>
  <si>
    <t>宠物物抗</t>
  </si>
  <si>
    <t>宠物法抗</t>
  </si>
  <si>
    <t>宠物守护</t>
  </si>
  <si>
    <t>攻法专精</t>
  </si>
  <si>
    <t>物抗专精</t>
  </si>
  <si>
    <t>法抗专精</t>
  </si>
  <si>
    <t>守护专精</t>
  </si>
  <si>
    <r>
      <rPr>
        <sz val="10"/>
        <rFont val="宋体"/>
        <charset val="134"/>
      </rPr>
      <t>加怒气</t>
    </r>
  </si>
  <si>
    <r>
      <rPr>
        <sz val="10"/>
        <rFont val="Arial"/>
        <charset val="134"/>
      </rPr>
      <t>c</t>
    </r>
    <r>
      <rPr>
        <sz val="10"/>
        <rFont val="Arial"/>
        <charset val="134"/>
      </rPr>
      <t>ur</t>
    </r>
    <r>
      <rPr>
        <sz val="10"/>
        <rFont val="Arial"/>
        <charset val="134"/>
      </rPr>
      <t>sp_value=30</t>
    </r>
  </si>
  <si>
    <t>1;2;3;4;5;6;7;8;9;11;13</t>
  </si>
  <si>
    <t>狂怒一阶</t>
  </si>
  <si>
    <t>熔火之心副本--物理和法术攻击力降低10%，持续N回合。</t>
  </si>
  <si>
    <t>狂怒二阶</t>
  </si>
  <si>
    <r>
      <rPr>
        <sz val="10"/>
        <rFont val="Arial"/>
        <charset val="134"/>
      </rPr>
      <t>phyattack_percent=-0.2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2</t>
    </r>
  </si>
  <si>
    <t>熔火之心副本--物理和法术攻击力降低20%，持续N回合。</t>
  </si>
  <si>
    <t>狂怒三阶</t>
  </si>
  <si>
    <r>
      <rPr>
        <sz val="10"/>
        <rFont val="Arial"/>
        <charset val="134"/>
      </rPr>
      <t>phyattack_percent=-0.3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3</t>
    </r>
  </si>
  <si>
    <t>熔火之心副本--物理和法术攻击力降低30%，持续N回合。</t>
  </si>
  <si>
    <t>狂怒四阶</t>
  </si>
  <si>
    <r>
      <rPr>
        <sz val="10"/>
        <rFont val="Arial"/>
        <charset val="134"/>
      </rPr>
      <t>phyattack_percent=-0.4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4</t>
    </r>
  </si>
  <si>
    <t>熔火之心副本--物理和法术攻击力降低40%，持续N回合。</t>
  </si>
  <si>
    <t>狂怒五阶</t>
  </si>
  <si>
    <r>
      <rPr>
        <sz val="10"/>
        <rFont val="Arial"/>
        <charset val="134"/>
      </rPr>
      <t>phyattack_percent=-0.5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5</t>
    </r>
  </si>
  <si>
    <t>熔火之心副本--物理和法术攻击力降低50%，持续N回合。</t>
  </si>
  <si>
    <t>狂怒六阶</t>
  </si>
  <si>
    <r>
      <rPr>
        <sz val="10"/>
        <rFont val="Arial"/>
        <charset val="134"/>
      </rPr>
      <t>phyattack_percent=-0.6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6</t>
    </r>
  </si>
  <si>
    <t>熔火之心副本--物理和法术攻击力降低60%，持续N回合。</t>
  </si>
  <si>
    <t>归位供客户端使用</t>
  </si>
  <si>
    <t>现身</t>
  </si>
  <si>
    <t>定身</t>
  </si>
  <si>
    <t>1;3;4;5;6;7;8;9;11;13</t>
  </si>
  <si>
    <r>
      <rPr>
        <sz val="10"/>
        <rFont val="Arial"/>
        <charset val="134"/>
      </rPr>
      <t>效果：无法施展普通外功攻击</t>
    </r>
  </si>
  <si>
    <t>桶桶庇护(光环）</t>
  </si>
  <si>
    <t>阿男意志</t>
  </si>
  <si>
    <t>会长之怒</t>
  </si>
  <si>
    <r>
      <rPr>
        <sz val="10"/>
        <rFont val="Arial"/>
        <charset val="134"/>
      </rPr>
      <t>splashrate_value=0.2;splashdegree_value=0.3;splashnum_value=</t>
    </r>
    <r>
      <rPr>
        <sz val="10"/>
        <rFont val="Arial"/>
        <charset val="134"/>
      </rPr>
      <t>2</t>
    </r>
  </si>
  <si>
    <t>图腾之力</t>
  </si>
  <si>
    <t>中国功夫</t>
  </si>
  <si>
    <t>贵族血统</t>
  </si>
  <si>
    <t>fanzhenrate_value=0.3;fanzhendegree_value=0.5</t>
  </si>
  <si>
    <t>王者馈赠回春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</si>
  <si>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chixujiaxue</t>
    </r>
  </si>
  <si>
    <t>沉默爆发</t>
  </si>
  <si>
    <t>光明使者(光环）</t>
  </si>
  <si>
    <t>美屡气质</t>
  </si>
  <si>
    <t>美女野兽</t>
  </si>
  <si>
    <t>战斗技巧</t>
  </si>
  <si>
    <t>强击光环(光环）</t>
  </si>
  <si>
    <t>良心商人(光环）</t>
  </si>
  <si>
    <t>孀妇哀怨（预留）</t>
  </si>
  <si>
    <t>月神庇护</t>
  </si>
  <si>
    <t>大地守护（预留）</t>
  </si>
  <si>
    <t>老头乐(光环）</t>
  </si>
  <si>
    <t>老头乐</t>
  </si>
  <si>
    <t>江湖老练</t>
  </si>
  <si>
    <t>magicdouble_value=0.3;magiccombo_value=0.5;magiccombolimit=1</t>
  </si>
  <si>
    <t>腹黑魅影</t>
  </si>
  <si>
    <t>傲娇气质</t>
  </si>
  <si>
    <t>王者壁垒（预留）</t>
  </si>
  <si>
    <t>能量灌注回春</t>
  </si>
  <si>
    <t>圣赞美诗（预留）</t>
  </si>
  <si>
    <t>特训成果(光环）</t>
  </si>
  <si>
    <t>白富美</t>
  </si>
  <si>
    <t>强力母牛（预留）</t>
  </si>
  <si>
    <t>妖术灵动</t>
  </si>
  <si>
    <t>呆呆标记</t>
  </si>
  <si>
    <t>好奇宝宝</t>
  </si>
  <si>
    <t>xixuerate_value=1;xixuedegree_value=0.1</t>
  </si>
  <si>
    <t>女妖之王（废弃）</t>
  </si>
  <si>
    <t>effectpoint_value=1</t>
  </si>
  <si>
    <t>女妖之王</t>
  </si>
  <si>
    <t>娇花气质</t>
  </si>
  <si>
    <t>自然姌合</t>
  </si>
  <si>
    <t>胆识过人</t>
  </si>
  <si>
    <t>骑士尊严</t>
  </si>
  <si>
    <r>
      <rPr>
        <sz val="10"/>
        <rFont val="Arial"/>
        <charset val="134"/>
      </rPr>
      <t>healedrevise_value=</t>
    </r>
    <r>
      <rPr>
        <sz val="10"/>
        <rFont val="Arial"/>
        <charset val="134"/>
      </rPr>
      <t>0.1</t>
    </r>
  </si>
  <si>
    <t>恶魔能量</t>
  </si>
  <si>
    <r>
      <rPr>
        <sz val="10"/>
        <rFont val="宋体"/>
        <charset val="134"/>
      </rPr>
      <t>持久力强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</si>
  <si>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t>野兽本能</t>
  </si>
  <si>
    <r>
      <rPr>
        <sz val="10"/>
        <rFont val="宋体"/>
        <charset val="134"/>
      </rPr>
      <t>持久力强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预留）免疫用</t>
    </r>
  </si>
  <si>
    <r>
      <rPr>
        <sz val="10"/>
        <rFont val="宋体"/>
        <charset val="134"/>
      </rPr>
      <t>被复活后免疫</t>
    </r>
    <r>
      <rPr>
        <sz val="10"/>
        <rFont val="Arial"/>
        <charset val="134"/>
      </rPr>
      <t>1</t>
    </r>
    <r>
      <rPr>
        <sz val="10"/>
        <rFont val="宋体"/>
        <charset val="134"/>
      </rPr>
      <t>回合伤害</t>
    </r>
  </si>
  <si>
    <r>
      <rPr>
        <sz val="10"/>
        <rFont val="宋体"/>
        <charset val="134"/>
      </rPr>
      <t>强力母牛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</si>
  <si>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t>强力母牛(复活加血）</t>
  </si>
  <si>
    <t>大姐之怒</t>
  </si>
  <si>
    <t>驱魔</t>
  </si>
  <si>
    <t>对敌方拥有不死亡魂术单位的物理、法术伤害效果增加50%，并能将其打飞出场外。</t>
  </si>
  <si>
    <r>
      <rPr>
        <sz val="10"/>
        <rFont val="宋体"/>
        <charset val="134"/>
      </rPr>
      <t>小怪死亡</t>
    </r>
    <r>
      <rPr>
        <sz val="10"/>
        <rFont val="Arial"/>
        <charset val="134"/>
      </rPr>
      <t>BOSS</t>
    </r>
    <r>
      <rPr>
        <sz val="10"/>
        <rFont val="宋体"/>
        <charset val="134"/>
      </rPr>
      <t>扣血</t>
    </r>
  </si>
  <si>
    <r>
      <rPr>
        <sz val="10"/>
        <rFont val="宋体"/>
        <charset val="134"/>
      </rPr>
      <t>公会副本</t>
    </r>
    <r>
      <rPr>
        <sz val="10"/>
        <rFont val="Arial"/>
        <charset val="134"/>
      </rPr>
      <t>-</t>
    </r>
    <r>
      <rPr>
        <sz val="10"/>
        <rFont val="宋体"/>
        <charset val="134"/>
      </rPr>
      <t>小怪死亡</t>
    </r>
    <r>
      <rPr>
        <sz val="10"/>
        <rFont val="Arial"/>
        <charset val="134"/>
      </rPr>
      <t>BOSS</t>
    </r>
    <r>
      <rPr>
        <sz val="10"/>
        <rFont val="宋体"/>
        <charset val="134"/>
      </rPr>
      <t>扣血</t>
    </r>
  </si>
  <si>
    <t>死亡扣除BOSS等同小怪的血量</t>
  </si>
  <si>
    <t>无敌</t>
  </si>
  <si>
    <t>免疫所有攻击，只扣除一滴血</t>
  </si>
  <si>
    <t>暴击伤害结果</t>
  </si>
  <si>
    <t>phycrueldegree_value=0.5</t>
  </si>
  <si>
    <t>八凶法阵虚弱</t>
  </si>
  <si>
    <t>magicdef_percent=-0.1</t>
  </si>
  <si>
    <r>
      <rPr>
        <sz val="10"/>
        <rFont val="宋体"/>
        <charset val="134"/>
      </rPr>
      <t>八凶法阵虚弱状态，法术防御力降低</t>
    </r>
    <r>
      <rPr>
        <sz val="10"/>
        <rFont val="Arial"/>
        <charset val="134"/>
      </rPr>
      <t>5%</t>
    </r>
    <r>
      <rPr>
        <sz val="10"/>
        <rFont val="宋体"/>
        <charset val="134"/>
      </rPr>
      <t>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</si>
  <si>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混乱</t>
  </si>
  <si>
    <t>魔息术</t>
  </si>
  <si>
    <t>象形</t>
  </si>
  <si>
    <t>geffect/skill/mt_buff/fuchouzhili_buff</t>
  </si>
  <si>
    <t>灼烧</t>
  </si>
  <si>
    <r>
      <rPr>
        <sz val="10"/>
        <rFont val="宋体"/>
        <charset val="134"/>
      </rPr>
      <t>灼烧状态下每回合损失</t>
    </r>
    <r>
      <rPr>
        <sz val="10"/>
        <rFont val="Arial"/>
        <charset val="134"/>
      </rPr>
      <t>10%</t>
    </r>
    <r>
      <rPr>
        <sz val="10"/>
        <rFont val="宋体"/>
        <charset val="134"/>
      </rPr>
      <t>生命，持续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</si>
  <si>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geffect/skill/mt_buff/mt_guai_leiluo</t>
  </si>
  <si>
    <t>反震反击</t>
  </si>
  <si>
    <t>fanzhenrate_value=0.33;fanzhendegree_value=0.5;fanjirate_value=0.3;fanjidegree_value=0.5</t>
  </si>
  <si>
    <t>geffect/skill/mt_buff/mt3_sq_4_dun</t>
  </si>
  <si>
    <t>和光同尘</t>
  </si>
  <si>
    <t>phyattack_percent=-0.5;magicattack_percent=-0.5</t>
  </si>
  <si>
    <r>
      <rPr>
        <sz val="10"/>
        <rFont val="宋体"/>
        <charset val="134"/>
      </rPr>
      <t>和光同尘状态，物理和法术攻击力降低</t>
    </r>
    <r>
      <rPr>
        <sz val="10"/>
        <rFont val="Arial"/>
        <charset val="134"/>
      </rPr>
      <t>50%</t>
    </r>
    <r>
      <rPr>
        <sz val="10"/>
        <rFont val="宋体"/>
        <charset val="134"/>
      </rPr>
      <t>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</si>
  <si>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geffect/skill/mt_buff/shengminghongxi_buff</t>
  </si>
  <si>
    <t>healrevise_percent=-0.2</t>
  </si>
  <si>
    <r>
      <rPr>
        <sz val="10"/>
        <rFont val="宋体"/>
        <charset val="134"/>
      </rPr>
      <t>和光同尘状态，治疗效果降低</t>
    </r>
    <r>
      <rPr>
        <sz val="10"/>
        <rFont val="Arial"/>
        <charset val="134"/>
      </rPr>
      <t>20%</t>
    </r>
    <r>
      <rPr>
        <sz val="10"/>
        <rFont val="宋体"/>
        <charset val="134"/>
      </rPr>
      <t>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</si>
  <si>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sealhit_percent=-0.2</t>
  </si>
  <si>
    <t>控制命中降低20%</t>
  </si>
  <si>
    <t>物理暴击+1%</t>
  </si>
  <si>
    <t>物理暴击</t>
  </si>
  <si>
    <t>phycruelrate_value=0.01</t>
  </si>
  <si>
    <t>物理暴击+2%</t>
  </si>
  <si>
    <t>phycruelrate_value=0.02</t>
  </si>
  <si>
    <t>物理暴击+3%</t>
  </si>
  <si>
    <t>phycruelrate_value=0.03</t>
  </si>
  <si>
    <t>物理暴击+4%</t>
  </si>
  <si>
    <t>phycruelrate_value=0.04</t>
  </si>
  <si>
    <t>物理暴击+5%</t>
  </si>
  <si>
    <t>phycruelrate_value=0.05</t>
  </si>
  <si>
    <t>物理暴击+6%</t>
  </si>
  <si>
    <t>phycruelrate_value=0.06</t>
  </si>
  <si>
    <t>法术暴击+1%</t>
  </si>
  <si>
    <t>法术暴击</t>
  </si>
  <si>
    <t>magiccruel_value=0.01</t>
  </si>
  <si>
    <t>法术暴击+2%</t>
  </si>
  <si>
    <t>magiccruel_value=0.02</t>
  </si>
  <si>
    <t>法术暴击+3%</t>
  </si>
  <si>
    <t>magiccruel_value=0.03</t>
  </si>
  <si>
    <t>法术暴击+4%</t>
  </si>
  <si>
    <t>magiccruel_value=0.04</t>
  </si>
  <si>
    <t>法术暴击+5%</t>
  </si>
  <si>
    <t>magiccruel_value=0.05</t>
  </si>
  <si>
    <t>法术暴击+6%</t>
  </si>
  <si>
    <t>magiccruel_value=0.06</t>
  </si>
  <si>
    <t>法术连击+1%</t>
  </si>
  <si>
    <t>法术连击</t>
  </si>
  <si>
    <t>magicdouble_value=0.01;magiccombo_value=0.1;magiccombolimit=1</t>
  </si>
  <si>
    <t>法术连击+2%</t>
  </si>
  <si>
    <t>magicdouble_value=0.02;magiccombo_value=0.1;magiccombolimit=1</t>
  </si>
  <si>
    <t>法术连击+3%</t>
  </si>
  <si>
    <t>magicdouble_value=0.03;magiccombo_value=0.1;magiccombolimit=1</t>
  </si>
  <si>
    <t>法术连击+4%</t>
  </si>
  <si>
    <t>magicdouble_value=0.04;magiccombo_value=0.1;magiccombolimit=1</t>
  </si>
  <si>
    <t>法术连击+5%</t>
  </si>
  <si>
    <t>magicdouble_value=0.05;magiccombo_value=0.1;magiccombolimit=1</t>
  </si>
  <si>
    <t>法术连击+6%</t>
  </si>
  <si>
    <t>magicdouble_value=0.06;magiccombo_value=0.1;magiccombolimit=1</t>
  </si>
  <si>
    <t>物理溅射+3%</t>
  </si>
  <si>
    <t>物理溅射</t>
  </si>
  <si>
    <t>splashrate_value=0.03;splashdegree_value=0.08;splashnum_value=2</t>
  </si>
  <si>
    <t>物理溅射+4%</t>
  </si>
  <si>
    <t>splashrate_value=0.04;splashdegree_value=0.08;splashnum_value=2</t>
  </si>
  <si>
    <t>物理溅射+5%</t>
  </si>
  <si>
    <t>splashrate_value=0.05;splashdegree_value=0.08;splashnum_value=2</t>
  </si>
  <si>
    <t>物理溅射+6%</t>
  </si>
  <si>
    <t>splashrate_value=0.06;splashdegree_value=0.08;splashnum_value=2</t>
  </si>
  <si>
    <t>物理溅射+7%</t>
  </si>
  <si>
    <t>splashrate_value=0.07;splashdegree_value=0.08;splashnum_value=2</t>
  </si>
  <si>
    <t>物理溅射+8%</t>
  </si>
  <si>
    <t>splashrate_value=0.08;splashdegree_value=0.08;splashnum_value=2</t>
  </si>
  <si>
    <t>天神佑</t>
  </si>
  <si>
    <t>reviverate_value=0.3;revivedegree_value=0.3</t>
  </si>
  <si>
    <t>春回大地</t>
  </si>
  <si>
    <t>天国之殇</t>
  </si>
  <si>
    <t>geffect/skill/mt_buff/zengfagongfang</t>
  </si>
  <si>
    <t>冰冻</t>
  </si>
  <si>
    <t>冰冻状态下无法正常使用除逃跑外所有操作。</t>
  </si>
  <si>
    <t>保护</t>
  </si>
  <si>
    <t>莲步轻舞</t>
  </si>
  <si>
    <t>如花解语</t>
  </si>
  <si>
    <t>似玉生香</t>
  </si>
  <si>
    <t>体质+5%</t>
  </si>
  <si>
    <t>cons_value=0.05</t>
  </si>
  <si>
    <t>智力+5%</t>
  </si>
  <si>
    <t>iq_value=0.05</t>
  </si>
  <si>
    <t>力量+5%</t>
  </si>
  <si>
    <t>str_value=0.05</t>
  </si>
  <si>
    <t>耐力+5%</t>
  </si>
  <si>
    <t>endu_value=0.05</t>
  </si>
  <si>
    <t>速度+5%</t>
  </si>
  <si>
    <t>agi_value=0.05</t>
  </si>
  <si>
    <t>体质+10%</t>
  </si>
  <si>
    <t>cons_value=0.1</t>
  </si>
  <si>
    <t>智力+10%</t>
  </si>
  <si>
    <t>iq_value=0.1</t>
  </si>
  <si>
    <t>力量+10%</t>
  </si>
  <si>
    <t>str_value=0.1</t>
  </si>
  <si>
    <t>耐力+10%</t>
  </si>
  <si>
    <t>endu_value=0.1</t>
  </si>
  <si>
    <t>速度+10%</t>
  </si>
  <si>
    <t>agi_value=0.1</t>
  </si>
  <si>
    <t>体质+15%</t>
  </si>
  <si>
    <t>体质+20%</t>
  </si>
  <si>
    <t>cons_value=0.15</t>
  </si>
  <si>
    <t>智力+15%</t>
  </si>
  <si>
    <t>智力+20%</t>
  </si>
  <si>
    <t>iq_value=0.15</t>
  </si>
  <si>
    <t>力量+15%</t>
  </si>
  <si>
    <t>力量+20%</t>
  </si>
  <si>
    <t>str_value=0.15</t>
  </si>
  <si>
    <t>耐力+15%</t>
  </si>
  <si>
    <t>耐力+20%</t>
  </si>
  <si>
    <t>endu_value=0.15</t>
  </si>
  <si>
    <t>速度+15%</t>
  </si>
  <si>
    <t>速度+20%</t>
  </si>
  <si>
    <t>agi_value=0.15</t>
  </si>
  <si>
    <t>物理攻击+5%</t>
  </si>
  <si>
    <t>phyattack_value=0.05</t>
  </si>
  <si>
    <t>物理攻击+10%</t>
  </si>
  <si>
    <t>phyattack_value=0.1</t>
  </si>
  <si>
    <t>物理攻击+15%</t>
  </si>
  <si>
    <t>物理攻击+20%</t>
  </si>
  <si>
    <t>phyattack_value=0.15;splashrate_value=0.08;splashdegree_value=0.08;splashnum_value=2</t>
  </si>
  <si>
    <t>法术攻击+5%</t>
  </si>
  <si>
    <t>magicattack_value=0.05</t>
  </si>
  <si>
    <t>法术攻击+10%</t>
  </si>
  <si>
    <t>magicattack_value=0.1</t>
  </si>
  <si>
    <t>法术攻击+15%</t>
  </si>
  <si>
    <t>法术攻击+20%</t>
  </si>
  <si>
    <t>magicattack_value=0.15;magicdouble_value=0.06;magiccombo_value=0.1;magiccombolimit=1</t>
  </si>
  <si>
    <t>控制命中+5%</t>
  </si>
  <si>
    <t>sealhit_value=0.05</t>
  </si>
  <si>
    <t>控制命中+10%</t>
  </si>
  <si>
    <t>sealhit_value=0.1</t>
  </si>
  <si>
    <t>控制命中+15%</t>
  </si>
  <si>
    <t>sealhit_value=0.15;dalanrate_value=0.06;xilandegree_value=0.08</t>
  </si>
  <si>
    <t>治疗强度+5%</t>
  </si>
  <si>
    <t>medical_value=0.05</t>
  </si>
  <si>
    <t>治疗强度+10%</t>
  </si>
  <si>
    <t>medical_value=0.1</t>
  </si>
  <si>
    <t>治疗强度+15%</t>
  </si>
  <si>
    <t>medical_value=0.15;medicaljiashen_value=0.06</t>
  </si>
  <si>
    <t>杀戮之气</t>
  </si>
  <si>
    <r>
      <rPr>
        <sz val="10"/>
        <rFont val="宋体"/>
        <charset val="134"/>
      </rPr>
      <t>提高己方全体16</t>
    </r>
    <r>
      <rPr>
        <sz val="10"/>
        <rFont val="Arial"/>
        <charset val="134"/>
      </rPr>
      <t>%</t>
    </r>
    <r>
      <rPr>
        <sz val="10"/>
        <rFont val="宋体"/>
        <charset val="134"/>
      </rPr>
      <t>物理攻击，持续3个回</t>
    </r>
  </si>
  <si>
    <t>geffect/skill/mt_buff/baihu_buff</t>
  </si>
  <si>
    <t>杀戮之心</t>
  </si>
  <si>
    <t>splashrate_value=1;splashdegree_value=0.3;splashnum_value=5</t>
  </si>
  <si>
    <t>白虎专属</t>
  </si>
  <si>
    <t>杀气震慑</t>
  </si>
  <si>
    <r>
      <rPr>
        <sz val="10"/>
        <rFont val="宋体"/>
        <charset val="134"/>
      </rPr>
      <t>震慑敌方单体速度</t>
    </r>
    <r>
      <rPr>
        <sz val="10"/>
        <rFont val="Arial"/>
        <charset val="134"/>
      </rPr>
      <t>5%</t>
    </r>
  </si>
  <si>
    <t>geffect/skill/mt_buff/mh_jiangsu_buff</t>
  </si>
  <si>
    <t>炎之气息</t>
  </si>
  <si>
    <t>magicattack_percent=0.1</t>
  </si>
  <si>
    <t>提高己方全体10%法术攻击，持续3个回</t>
  </si>
  <si>
    <t>geffect/skill/ss_zhuque/yanzhiqixi_buff</t>
  </si>
  <si>
    <t>焚烧</t>
  </si>
  <si>
    <t>掉血掉蓝</t>
  </si>
  <si>
    <r>
      <rPr>
        <sz val="10"/>
        <rFont val="宋体"/>
        <charset val="134"/>
      </rPr>
      <t>灼烧状态下每回合损失</t>
    </r>
    <r>
      <rPr>
        <sz val="10"/>
        <rFont val="Arial"/>
        <charset val="134"/>
      </rPr>
      <t>10%</t>
    </r>
    <r>
      <rPr>
        <sz val="10"/>
        <rFont val="宋体"/>
        <charset val="134"/>
      </rPr>
      <t>生命和5%蓝，持续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</si>
  <si>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geffect/skill/ss_zhuque/fenshao</t>
  </si>
  <si>
    <t>涅槃</t>
  </si>
  <si>
    <t>reviverate_value=0.05;revivedegree_value=0.2</t>
  </si>
  <si>
    <r>
      <rPr>
        <sz val="10"/>
        <rFont val="宋体"/>
        <charset val="134"/>
      </rPr>
      <t>战斗中死亡时有</t>
    </r>
    <r>
      <rPr>
        <sz val="10"/>
        <rFont val="Arial"/>
        <charset val="134"/>
      </rPr>
      <t>5%</t>
    </r>
    <r>
      <rPr>
        <sz val="10"/>
        <rFont val="宋体"/>
        <charset val="134"/>
      </rPr>
      <t>概率复活并回复一定生命。</t>
    </r>
  </si>
  <si>
    <t>geffect/skill/ss_zhuque/niepan</t>
  </si>
  <si>
    <t>龙之体魄</t>
  </si>
  <si>
    <t>战斗中增加气血上限</t>
  </si>
  <si>
    <r>
      <rPr>
        <sz val="10"/>
        <rFont val="宋体"/>
        <charset val="134"/>
      </rPr>
      <t>战斗自身生命上限提升</t>
    </r>
    <r>
      <rPr>
        <sz val="10"/>
        <rFont val="Arial"/>
        <charset val="134"/>
      </rPr>
      <t>15%</t>
    </r>
    <r>
      <rPr>
        <sz val="10"/>
        <rFont val="宋体"/>
        <charset val="134"/>
      </rPr>
      <t>。</t>
    </r>
  </si>
  <si>
    <t>geffect/skill/ss-qinglong/qlbuff</t>
  </si>
  <si>
    <t>生生不息</t>
  </si>
  <si>
    <t>curhp_percent=0.05;curmp_percent=0.05</t>
  </si>
  <si>
    <t>每回合结束时回复少量生命和法力。</t>
  </si>
  <si>
    <t>geffect/skill/ss-qinglong/wobuff</t>
  </si>
  <si>
    <t>吾之守护</t>
  </si>
  <si>
    <t>提升防</t>
  </si>
  <si>
    <t>defend_percent=0.2;magicdef_percent=0.2</t>
  </si>
  <si>
    <r>
      <rPr>
        <sz val="10"/>
        <rFont val="宋体"/>
        <charset val="134"/>
      </rPr>
      <t>物理和法术防御力提升，持续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</si>
  <si>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geffect/skill/ss-xuanwu/hudun</t>
  </si>
  <si>
    <r>
      <rPr>
        <sz val="10"/>
        <rFont val="宋体"/>
        <charset val="134"/>
      </rPr>
      <t>吸收</t>
    </r>
    <r>
      <rPr>
        <sz val="10"/>
        <rFont val="Arial"/>
        <charset val="134"/>
      </rPr>
      <t>1</t>
    </r>
  </si>
  <si>
    <t>吸收1</t>
  </si>
  <si>
    <t>有33%概率吸收火元素法术伤害，回复对应的生命。</t>
  </si>
  <si>
    <t>geffect/skill/ss-xuanwu/xishou</t>
  </si>
  <si>
    <r>
      <rPr>
        <sz val="10"/>
        <rFont val="宋体"/>
        <charset val="134"/>
      </rPr>
      <t>吸收</t>
    </r>
    <r>
      <rPr>
        <sz val="10"/>
        <rFont val="Arial"/>
        <charset val="134"/>
      </rPr>
      <t>2</t>
    </r>
  </si>
  <si>
    <t>吸收2</t>
  </si>
  <si>
    <t>有33%概率吸收水元素法术伤害，回复对应的生命。</t>
  </si>
  <si>
    <r>
      <rPr>
        <sz val="10"/>
        <rFont val="宋体"/>
        <charset val="134"/>
      </rPr>
      <t>吸收</t>
    </r>
    <r>
      <rPr>
        <sz val="10"/>
        <rFont val="Arial"/>
        <charset val="134"/>
      </rPr>
      <t>3</t>
    </r>
  </si>
  <si>
    <t>吸收3</t>
  </si>
  <si>
    <t>有33%概率吸收土元素法术伤害，回复对应的生命。</t>
  </si>
  <si>
    <r>
      <rPr>
        <sz val="10"/>
        <rFont val="宋体"/>
        <charset val="134"/>
      </rPr>
      <t>吸收</t>
    </r>
    <r>
      <rPr>
        <sz val="10"/>
        <rFont val="Arial"/>
        <charset val="134"/>
      </rPr>
      <t>4</t>
    </r>
  </si>
  <si>
    <t>吸收4</t>
  </si>
  <si>
    <t>有33%概率吸收雷元素法术伤害，回复对应的生命。</t>
  </si>
  <si>
    <t>焚焰</t>
  </si>
  <si>
    <t>magicdouble_value=0.5;magiccombo_value=1;magiccombolimit=1</t>
  </si>
  <si>
    <r>
      <rPr>
        <sz val="10"/>
        <rFont val="宋体"/>
        <charset val="134"/>
      </rPr>
      <t>法术攻击时，有5</t>
    </r>
    <r>
      <rPr>
        <sz val="10"/>
        <rFont val="Arial"/>
        <charset val="134"/>
      </rPr>
      <t>0%</t>
    </r>
    <r>
      <rPr>
        <sz val="10"/>
        <rFont val="宋体"/>
        <charset val="134"/>
      </rPr>
      <t>概率追加1次攻击。</t>
    </r>
  </si>
  <si>
    <t>聚电</t>
  </si>
  <si>
    <t>comborate_value=0.45;physicrevise_value=-0.17;phycombolimit_value=2</t>
  </si>
  <si>
    <r>
      <rPr>
        <sz val="10"/>
        <rFont val="宋体"/>
        <charset val="134"/>
      </rPr>
      <t>普通物理攻击时，有</t>
    </r>
    <r>
      <rPr>
        <sz val="10"/>
        <rFont val="Arial"/>
        <charset val="134"/>
      </rPr>
      <t>45%</t>
    </r>
    <r>
      <rPr>
        <sz val="10"/>
        <rFont val="宋体"/>
        <charset val="134"/>
      </rPr>
      <t>概率追加</t>
    </r>
    <r>
      <rPr>
        <sz val="10"/>
        <rFont val="Arial"/>
        <charset val="134"/>
      </rPr>
      <t>2</t>
    </r>
    <r>
      <rPr>
        <sz val="10"/>
        <rFont val="宋体"/>
        <charset val="134"/>
      </rPr>
      <t>次攻击，拥有此技能物理伤害结果会降低</t>
    </r>
    <r>
      <rPr>
        <sz val="10"/>
        <rFont val="Arial"/>
        <charset val="134"/>
      </rPr>
      <t>17%</t>
    </r>
    <r>
      <rPr>
        <sz val="10"/>
        <rFont val="宋体"/>
        <charset val="134"/>
      </rPr>
      <t>。</t>
    </r>
  </si>
  <si>
    <t>筑浪</t>
  </si>
  <si>
    <t>fashubodong_value=0.6</t>
  </si>
  <si>
    <r>
      <rPr>
        <sz val="10"/>
        <rFont val="宋体"/>
        <charset val="134"/>
      </rPr>
      <t>每次法术攻击伤害结果在</t>
    </r>
    <r>
      <rPr>
        <sz val="10"/>
        <rFont val="Arial"/>
        <charset val="134"/>
      </rPr>
      <t>40%</t>
    </r>
    <r>
      <rPr>
        <sz val="10"/>
        <rFont val="宋体"/>
        <charset val="134"/>
      </rPr>
      <t>至</t>
    </r>
    <r>
      <rPr>
        <sz val="10"/>
        <rFont val="Arial"/>
        <charset val="134"/>
      </rPr>
      <t>160%</t>
    </r>
    <r>
      <rPr>
        <sz val="10"/>
        <rFont val="宋体"/>
        <charset val="134"/>
      </rPr>
      <t>之间浮动。</t>
    </r>
  </si>
  <si>
    <t>垒岩</t>
  </si>
  <si>
    <t>phycruelrate_value=0.35</t>
  </si>
  <si>
    <r>
      <rPr>
        <sz val="10"/>
        <rFont val="宋体"/>
        <charset val="134"/>
      </rPr>
      <t>物理攻击时暴击概率增加</t>
    </r>
    <r>
      <rPr>
        <sz val="10"/>
        <rFont val="Arial"/>
        <charset val="134"/>
      </rPr>
      <t>35%</t>
    </r>
    <r>
      <rPr>
        <sz val="10"/>
        <rFont val="宋体"/>
        <charset val="134"/>
      </rPr>
      <t>。</t>
    </r>
  </si>
  <si>
    <t>吸血</t>
  </si>
  <si>
    <t>xixuerate_value=1;xixuedegree_value=0.3</t>
  </si>
  <si>
    <r>
      <rPr>
        <sz val="10"/>
        <rFont val="宋体"/>
        <charset val="134"/>
      </rPr>
      <t>物理攻击时，吸收对方所掉生命的30</t>
    </r>
    <r>
      <rPr>
        <sz val="10"/>
        <rFont val="Arial"/>
        <charset val="134"/>
      </rPr>
      <t>%</t>
    </r>
    <r>
      <rPr>
        <sz val="10"/>
        <rFont val="宋体"/>
        <charset val="134"/>
      </rPr>
      <t>。</t>
    </r>
  </si>
  <si>
    <t>magicdouble_value=0.5;magiccombo_value=0.25;magiccombolimit=1</t>
  </si>
  <si>
    <r>
      <rPr>
        <sz val="10"/>
        <rFont val="宋体"/>
        <charset val="134"/>
      </rPr>
      <t>法术攻击时，有50</t>
    </r>
    <r>
      <rPr>
        <sz val="10"/>
        <rFont val="Arial"/>
        <charset val="134"/>
      </rPr>
      <t>%</t>
    </r>
    <r>
      <rPr>
        <sz val="10"/>
        <rFont val="宋体"/>
        <charset val="134"/>
      </rPr>
      <t>概率追加一次攻击，伤害是正常伤害的</t>
    </r>
    <r>
      <rPr>
        <sz val="10"/>
        <rFont val="Arial"/>
        <charset val="134"/>
      </rPr>
      <t>50%</t>
    </r>
    <r>
      <rPr>
        <sz val="10"/>
        <rFont val="宋体"/>
        <charset val="134"/>
      </rPr>
      <t>。</t>
    </r>
  </si>
  <si>
    <t>xixuerate_value=1;xixuedegree_value=0.5</t>
  </si>
  <si>
    <r>
      <rPr>
        <sz val="10"/>
        <rFont val="宋体"/>
        <charset val="134"/>
      </rPr>
      <t>物理攻击时，吸收对方所掉生命的50</t>
    </r>
    <r>
      <rPr>
        <sz val="10"/>
        <rFont val="Arial"/>
        <charset val="134"/>
      </rPr>
      <t>%</t>
    </r>
    <r>
      <rPr>
        <sz val="10"/>
        <rFont val="宋体"/>
        <charset val="134"/>
      </rPr>
      <t>。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</si>
</sst>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0"/>
      <name val="Arial"/>
      <charset val="134"/>
    </font>
    <font>
      <sz val="11"/>
      <color rgb="FF3F3F76"/>
      <name val="宋体"/>
      <charset val="134"/>
      <scheme val="minor"/>
    </font>
    <font>
      <sz val="10"/>
      <color rgb="FF00B050"/>
      <name val="Arial"/>
      <charset val="134"/>
    </font>
    <font>
      <sz val="10"/>
      <name val="宋体"/>
      <charset val="134"/>
    </font>
    <font>
      <sz val="11"/>
      <color rgb="FF006100"/>
      <name val="宋体"/>
      <charset val="134"/>
      <scheme val="minor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0"/>
      <color rgb="FFFF0000"/>
      <name val="宋体"/>
      <charset val="134"/>
    </font>
    <font>
      <sz val="11"/>
      <color rgb="FF9C6500"/>
      <name val="宋体"/>
      <charset val="134"/>
      <scheme val="minor"/>
    </font>
    <font>
      <sz val="10"/>
      <color rgb="FF00B050"/>
      <name val="宋体"/>
      <charset val="134"/>
    </font>
    <font>
      <sz val="11"/>
      <color rgb="FF00B050"/>
      <name val="宋体"/>
      <charset val="134"/>
      <scheme val="minor"/>
    </font>
    <font>
      <sz val="10"/>
      <color rgb="FFFF000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17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indexed="62"/>
      <name val="宋体"/>
      <charset val="134"/>
    </font>
    <font>
      <sz val="11"/>
      <color rgb="FF3F3F76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514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2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6" borderId="8" applyNumberFormat="0" applyFont="0" applyAlignment="0" applyProtection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3" fillId="16" borderId="6" applyNumberFormat="0" applyAlignment="0" applyProtection="0">
      <alignment vertical="center"/>
    </xf>
    <xf numFmtId="0" fontId="20" fillId="16" borderId="1" applyNumberFormat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22" fillId="3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22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5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19" fillId="3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29" fillId="39" borderId="10" applyNumberFormat="0" applyAlignment="0" applyProtection="0">
      <alignment vertical="center"/>
    </xf>
    <xf numFmtId="0" fontId="0" fillId="0" borderId="0">
      <alignment vertical="center"/>
    </xf>
    <xf numFmtId="0" fontId="29" fillId="39" borderId="10" applyNumberFormat="0" applyAlignment="0" applyProtection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9" fillId="39" borderId="10" applyNumberFormat="0" applyAlignment="0" applyProtection="0">
      <alignment vertical="center"/>
    </xf>
    <xf numFmtId="0" fontId="29" fillId="39" borderId="10" applyNumberFormat="0" applyAlignment="0" applyProtection="0">
      <alignment vertical="center"/>
    </xf>
    <xf numFmtId="0" fontId="29" fillId="39" borderId="10" applyNumberFormat="0" applyAlignment="0" applyProtection="0">
      <alignment vertical="center"/>
    </xf>
    <xf numFmtId="0" fontId="29" fillId="39" borderId="10" applyNumberFormat="0" applyAlignment="0" applyProtection="0">
      <alignment vertical="center"/>
    </xf>
    <xf numFmtId="0" fontId="29" fillId="39" borderId="10" applyNumberFormat="0" applyAlignment="0" applyProtection="0">
      <alignment vertical="center"/>
    </xf>
    <xf numFmtId="0" fontId="29" fillId="39" borderId="10" applyNumberFormat="0" applyAlignment="0" applyProtection="0">
      <alignment vertical="center"/>
    </xf>
    <xf numFmtId="0" fontId="29" fillId="39" borderId="10" applyNumberFormat="0" applyAlignment="0" applyProtection="0">
      <alignment vertical="center"/>
    </xf>
    <xf numFmtId="0" fontId="29" fillId="39" borderId="10" applyNumberFormat="0" applyAlignment="0" applyProtection="0">
      <alignment vertical="center"/>
    </xf>
  </cellStyleXfs>
  <cellXfs count="71">
    <xf numFmtId="0" fontId="0" fillId="0" borderId="0" xfId="0" applyAlignment="1"/>
    <xf numFmtId="0" fontId="1" fillId="2" borderId="1" xfId="3" applyFont="1">
      <alignment vertical="center"/>
    </xf>
    <xf numFmtId="0" fontId="1" fillId="2" borderId="1" xfId="3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3" applyNumberFormat="1">
      <alignment vertical="center"/>
    </xf>
    <xf numFmtId="0" fontId="1" fillId="2" borderId="1" xfId="3">
      <alignment vertical="center"/>
    </xf>
    <xf numFmtId="0" fontId="1" fillId="2" borderId="1" xfId="3" applyFont="1" applyAlignment="1"/>
    <xf numFmtId="0" fontId="1" fillId="2" borderId="1" xfId="3" applyNumberFormat="1" applyFont="1">
      <alignment vertical="center"/>
    </xf>
    <xf numFmtId="0" fontId="1" fillId="2" borderId="1" xfId="3" applyNumberFormat="1" applyFont="1" applyFill="1">
      <alignment vertical="center"/>
    </xf>
    <xf numFmtId="0" fontId="1" fillId="2" borderId="1" xfId="3" applyFont="1" applyFill="1" applyAlignment="1"/>
    <xf numFmtId="0" fontId="3" fillId="3" borderId="0" xfId="0" applyFont="1" applyFill="1">
      <alignment vertical="center"/>
    </xf>
    <xf numFmtId="0" fontId="0" fillId="3" borderId="0" xfId="0" applyNumberFormat="1" applyFill="1">
      <alignment vertical="center"/>
    </xf>
    <xf numFmtId="0" fontId="0" fillId="3" borderId="0" xfId="0" applyFont="1" applyFill="1">
      <alignment vertical="center"/>
    </xf>
    <xf numFmtId="0" fontId="4" fillId="9" borderId="0" xfId="66" applyNumberFormat="1" applyAlignment="1"/>
    <xf numFmtId="0" fontId="5" fillId="4" borderId="0" xfId="0" applyFont="1" applyFill="1" applyAlignment="1">
      <alignment vertical="center"/>
    </xf>
    <xf numFmtId="0" fontId="0" fillId="4" borderId="0" xfId="0" applyNumberFormat="1" applyFill="1">
      <alignment vertical="center"/>
    </xf>
    <xf numFmtId="0" fontId="0" fillId="4" borderId="0" xfId="0" applyFont="1" applyFill="1">
      <alignment vertical="center"/>
    </xf>
    <xf numFmtId="0" fontId="6" fillId="10" borderId="0" xfId="178" applyNumberFormat="1" applyAlignment="1"/>
    <xf numFmtId="0" fontId="3" fillId="4" borderId="0" xfId="0" applyFont="1" applyFill="1">
      <alignment vertical="center"/>
    </xf>
    <xf numFmtId="0" fontId="4" fillId="4" borderId="0" xfId="66" applyNumberFormat="1" applyFont="1" applyFill="1" applyAlignment="1"/>
    <xf numFmtId="0" fontId="3" fillId="4" borderId="0" xfId="0" applyFont="1" applyFill="1" applyAlignment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0" fillId="6" borderId="0" xfId="0" applyFont="1" applyFill="1" applyAlignment="1">
      <alignment horizontal="right" vertical="center"/>
    </xf>
    <xf numFmtId="0" fontId="0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0" fillId="5" borderId="0" xfId="0" applyNumberFormat="1" applyFill="1">
      <alignment vertical="center"/>
    </xf>
    <xf numFmtId="0" fontId="6" fillId="4" borderId="0" xfId="178" applyNumberFormat="1" applyFill="1" applyAlignment="1"/>
    <xf numFmtId="0" fontId="8" fillId="11" borderId="0" xfId="68">
      <alignment vertical="center"/>
    </xf>
    <xf numFmtId="0" fontId="4" fillId="9" borderId="0" xfId="66">
      <alignment vertical="center"/>
    </xf>
    <xf numFmtId="0" fontId="9" fillId="6" borderId="0" xfId="0" applyFont="1" applyFill="1">
      <alignment vertical="center"/>
    </xf>
    <xf numFmtId="0" fontId="9" fillId="3" borderId="0" xfId="0" applyFont="1" applyFill="1">
      <alignment vertical="center"/>
    </xf>
    <xf numFmtId="0" fontId="0" fillId="5" borderId="0" xfId="0" applyFont="1" applyFill="1" applyAlignment="1">
      <alignment horizontal="right" vertical="center"/>
    </xf>
    <xf numFmtId="0" fontId="0" fillId="6" borderId="0" xfId="0" applyNumberFormat="1" applyFill="1">
      <alignment vertical="center"/>
    </xf>
    <xf numFmtId="0" fontId="2" fillId="3" borderId="0" xfId="0" applyFont="1" applyFill="1">
      <alignment vertical="center"/>
    </xf>
    <xf numFmtId="0" fontId="10" fillId="9" borderId="0" xfId="66" applyFont="1">
      <alignment vertical="center"/>
    </xf>
    <xf numFmtId="0" fontId="10" fillId="9" borderId="0" xfId="66" applyFont="1" applyFill="1">
      <alignment vertical="center"/>
    </xf>
    <xf numFmtId="0" fontId="4" fillId="9" borderId="0" xfId="66" applyFont="1" applyFill="1">
      <alignment vertical="center"/>
    </xf>
    <xf numFmtId="0" fontId="3" fillId="7" borderId="0" xfId="0" applyFont="1" applyFill="1">
      <alignment vertical="center"/>
    </xf>
    <xf numFmtId="0" fontId="0" fillId="7" borderId="0" xfId="0" applyNumberFormat="1" applyFill="1">
      <alignment vertical="center"/>
    </xf>
    <xf numFmtId="0" fontId="0" fillId="7" borderId="0" xfId="0" applyFont="1" applyFill="1">
      <alignment vertical="center"/>
    </xf>
    <xf numFmtId="0" fontId="4" fillId="9" borderId="0" xfId="66" applyAlignment="1"/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4" fillId="9" borderId="0" xfId="66" applyFont="1" applyFill="1" applyAlignment="1"/>
    <xf numFmtId="0" fontId="0" fillId="0" borderId="0" xfId="0" applyFill="1">
      <alignment vertical="center"/>
    </xf>
    <xf numFmtId="0" fontId="0" fillId="7" borderId="2" xfId="0" applyFill="1" applyBorder="1">
      <alignment vertical="center"/>
    </xf>
    <xf numFmtId="0" fontId="0" fillId="7" borderId="2" xfId="0" applyFont="1" applyFill="1" applyBorder="1">
      <alignment vertical="center"/>
    </xf>
    <xf numFmtId="0" fontId="11" fillId="7" borderId="2" xfId="0" applyFont="1" applyFill="1" applyBorder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Fill="1" applyAlignment="1"/>
    <xf numFmtId="0" fontId="11" fillId="7" borderId="0" xfId="0" applyFont="1" applyFill="1">
      <alignment vertical="center"/>
    </xf>
    <xf numFmtId="0" fontId="7" fillId="7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8" fillId="11" borderId="0" xfId="68" applyFont="1" applyFill="1">
      <alignment vertical="center"/>
    </xf>
    <xf numFmtId="0" fontId="3" fillId="8" borderId="0" xfId="0" applyFont="1" applyFill="1">
      <alignment vertical="center"/>
    </xf>
    <xf numFmtId="0" fontId="0" fillId="8" borderId="0" xfId="0" applyNumberFormat="1" applyFill="1">
      <alignment vertical="center"/>
    </xf>
    <xf numFmtId="0" fontId="5" fillId="0" borderId="0" xfId="0" applyFont="1" applyFill="1" applyAlignment="1">
      <alignment vertical="center"/>
    </xf>
    <xf numFmtId="0" fontId="0" fillId="8" borderId="0" xfId="0" applyFont="1" applyFill="1">
      <alignment vertical="center"/>
    </xf>
    <xf numFmtId="0" fontId="4" fillId="9" borderId="0" xfId="66" applyNumberFormat="1" applyFont="1" applyFill="1" applyAlignment="1"/>
    <xf numFmtId="0" fontId="0" fillId="0" borderId="0" xfId="0" applyFont="1" applyFill="1" applyAlignment="1"/>
    <xf numFmtId="0" fontId="12" fillId="3" borderId="0" xfId="0" applyNumberFormat="1" applyFont="1" applyFill="1" applyAlignment="1"/>
  </cellXfs>
  <cellStyles count="5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9 2 5" xfId="5"/>
    <cellStyle name="常规 3 14" xfId="6"/>
    <cellStyle name="千位分隔[0]" xfId="7" builtinId="6"/>
    <cellStyle name="差" xfId="8" builtinId="27"/>
    <cellStyle name="差 11 2" xfId="9"/>
    <cellStyle name="千位分隔" xfId="10" builtinId="3"/>
    <cellStyle name="常规 7 3" xfId="11"/>
    <cellStyle name="40% - 强调文字颜色 3" xfId="12" builtinId="39"/>
    <cellStyle name="差 3 2 5" xfId="13"/>
    <cellStyle name="差 10 5" xfId="14"/>
    <cellStyle name="60% - 强调文字颜色 3" xfId="15" builtinId="40"/>
    <cellStyle name="超链接" xfId="16" builtinId="8"/>
    <cellStyle name="百分比" xfId="17" builtinId="5"/>
    <cellStyle name="已访问的超链接" xfId="18" builtinId="9"/>
    <cellStyle name="注释" xfId="19" builtinId="10"/>
    <cellStyle name="常规 12 2 2 3" xfId="20"/>
    <cellStyle name="常规 6 13" xfId="21"/>
    <cellStyle name="常规 6" xfId="22"/>
    <cellStyle name="常规 5 3 2 4" xfId="23"/>
    <cellStyle name="差 3 2 4" xfId="24"/>
    <cellStyle name="差 10 4" xfId="25"/>
    <cellStyle name="60% - 强调文字颜色 2" xfId="26" builtinId="36"/>
    <cellStyle name="常规 12 2 2" xfId="27"/>
    <cellStyle name="标题 4" xfId="28" builtinId="19"/>
    <cellStyle name="常规 5 2 4" xfId="29"/>
    <cellStyle name="差 9" xfId="30"/>
    <cellStyle name="差 2 12" xfId="31"/>
    <cellStyle name="警告文本" xfId="32" builtinId="11"/>
    <cellStyle name="常规 6 5" xfId="33"/>
    <cellStyle name="常规 5 2" xfId="34"/>
    <cellStyle name="标题" xfId="35" builtinId="15"/>
    <cellStyle name="解释性文本" xfId="36" builtinId="53"/>
    <cellStyle name="差 6" xfId="37"/>
    <cellStyle name="标题 1" xfId="38" builtinId="16"/>
    <cellStyle name="常规 5 2 2" xfId="39"/>
    <cellStyle name="差 7" xfId="40"/>
    <cellStyle name="差 2 10" xfId="41"/>
    <cellStyle name="标题 2" xfId="42" builtinId="17"/>
    <cellStyle name="60% - 强调文字颜色 1" xfId="43" builtinId="32"/>
    <cellStyle name="常规 5 2 3" xfId="44"/>
    <cellStyle name="差 8" xfId="45"/>
    <cellStyle name="差 2 11" xfId="46"/>
    <cellStyle name="标题 3" xfId="47" builtinId="18"/>
    <cellStyle name="60% - 强调文字颜色 4" xfId="48" builtinId="44"/>
    <cellStyle name="差 3 2 6" xfId="49"/>
    <cellStyle name="差 10 6" xfId="50"/>
    <cellStyle name="输出" xfId="51" builtinId="21"/>
    <cellStyle name="计算" xfId="52" builtinId="22"/>
    <cellStyle name="检查单元格" xfId="53" builtinId="23"/>
    <cellStyle name="差 2 2 7" xfId="54"/>
    <cellStyle name="常规 13 5" xfId="55"/>
    <cellStyle name="差 2 9" xfId="56"/>
    <cellStyle name="20% - 强调文字颜色 6" xfId="57" builtinId="50"/>
    <cellStyle name="常规 5 2 2 2 2 6" xfId="58"/>
    <cellStyle name="常规 5 4 2 8" xfId="59"/>
    <cellStyle name="强调文字颜色 2" xfId="60" builtinId="33"/>
    <cellStyle name="好 2 8" xfId="61"/>
    <cellStyle name="链接单元格" xfId="62" builtinId="24"/>
    <cellStyle name="好 3 6" xfId="63"/>
    <cellStyle name="汇总" xfId="64" builtinId="25"/>
    <cellStyle name="差 3 4" xfId="65"/>
    <cellStyle name="好" xfId="66" builtinId="26"/>
    <cellStyle name="差 2 3 2" xfId="67"/>
    <cellStyle name="适中" xfId="68" builtinId="28"/>
    <cellStyle name="20% - 强调文字颜色 5" xfId="69" builtinId="46"/>
    <cellStyle name="常规 5 2 2 2 2 5" xfId="70"/>
    <cellStyle name="常规 5 4 2 7" xfId="71"/>
    <cellStyle name="强调文字颜色 1" xfId="72" builtinId="29"/>
    <cellStyle name="常规 2 3 2 2 5" xfId="73"/>
    <cellStyle name="20% - 强调文字颜色 1" xfId="74" builtinId="30"/>
    <cellStyle name="40% - 强调文字颜色 1" xfId="75" builtinId="31"/>
    <cellStyle name="常规 2 3 2 2 6" xfId="76"/>
    <cellStyle name="20% - 强调文字颜色 2" xfId="77" builtinId="34"/>
    <cellStyle name="40% - 强调文字颜色 2" xfId="78" builtinId="35"/>
    <cellStyle name="常规 5 2 2 2 2 7" xfId="79"/>
    <cellStyle name="强调文字颜色 3" xfId="80" builtinId="37"/>
    <cellStyle name="常规 5 2 2 2 2 8" xfId="81"/>
    <cellStyle name="强调文字颜色 4" xfId="82" builtinId="41"/>
    <cellStyle name="20% - 强调文字颜色 4" xfId="83" builtinId="42"/>
    <cellStyle name="40% - 强调文字颜色 4" xfId="84" builtinId="43"/>
    <cellStyle name="强调文字颜色 5" xfId="85" builtinId="45"/>
    <cellStyle name="好 9 2" xfId="86"/>
    <cellStyle name="40% - 强调文字颜色 5" xfId="87" builtinId="47"/>
    <cellStyle name="60% - 强调文字颜色 5" xfId="88" builtinId="48"/>
    <cellStyle name="强调文字颜色 6" xfId="89" builtinId="49"/>
    <cellStyle name="好 9 3" xfId="90"/>
    <cellStyle name="40% - 强调文字颜色 6" xfId="91" builtinId="51"/>
    <cellStyle name="60% - 强调文字颜色 6" xfId="92" builtinId="52"/>
    <cellStyle name="差 3 2" xfId="93"/>
    <cellStyle name="差 10" xfId="94"/>
    <cellStyle name="差 11 7" xfId="95"/>
    <cellStyle name="差 3 2 2" xfId="96"/>
    <cellStyle name="差 10 2" xfId="97"/>
    <cellStyle name="差 3 2 3" xfId="98"/>
    <cellStyle name="差 10 3" xfId="99"/>
    <cellStyle name="差 3 3" xfId="100"/>
    <cellStyle name="差 11" xfId="101"/>
    <cellStyle name="差 11 3" xfId="102"/>
    <cellStyle name="差 11 4" xfId="103"/>
    <cellStyle name="差 3 2 7" xfId="104"/>
    <cellStyle name="差 10 7" xfId="105"/>
    <cellStyle name="差 11 5" xfId="106"/>
    <cellStyle name="常规 2 3 2" xfId="107"/>
    <cellStyle name="差 3 2 8" xfId="108"/>
    <cellStyle name="差 10 8" xfId="109"/>
    <cellStyle name="差 11 6" xfId="110"/>
    <cellStyle name="常规 2 4 2" xfId="111"/>
    <cellStyle name="差 11 8" xfId="112"/>
    <cellStyle name="差 2" xfId="113"/>
    <cellStyle name="常规 5 2 5" xfId="114"/>
    <cellStyle name="差 2 13" xfId="115"/>
    <cellStyle name="常规 5 2 6" xfId="116"/>
    <cellStyle name="差 2 14" xfId="117"/>
    <cellStyle name="差 2 15" xfId="118"/>
    <cellStyle name="差 2 2" xfId="119"/>
    <cellStyle name="差 2 4" xfId="120"/>
    <cellStyle name="差 2 2 2" xfId="121"/>
    <cellStyle name="差 2 5" xfId="122"/>
    <cellStyle name="差 2 2 3" xfId="123"/>
    <cellStyle name="差 2 2 4" xfId="124"/>
    <cellStyle name="常规 13 2" xfId="125"/>
    <cellStyle name="差 2 6" xfId="126"/>
    <cellStyle name="差 2 2 5" xfId="127"/>
    <cellStyle name="常规 13 3" xfId="128"/>
    <cellStyle name="差 2 7" xfId="129"/>
    <cellStyle name="差 2 2 6" xfId="130"/>
    <cellStyle name="常规 13 4" xfId="131"/>
    <cellStyle name="差 2 8" xfId="132"/>
    <cellStyle name="差 2 2 8" xfId="133"/>
    <cellStyle name="常规 13 6" xfId="134"/>
    <cellStyle name="差 2 2 9" xfId="135"/>
    <cellStyle name="常规 13 7" xfId="136"/>
    <cellStyle name="差 2 3" xfId="137"/>
    <cellStyle name="差 3 5" xfId="138"/>
    <cellStyle name="差 2 3 3" xfId="139"/>
    <cellStyle name="差 3 6" xfId="140"/>
    <cellStyle name="差 2 3 4" xfId="141"/>
    <cellStyle name="差 3 7" xfId="142"/>
    <cellStyle name="差 2 3 5" xfId="143"/>
    <cellStyle name="好 2 2" xfId="144"/>
    <cellStyle name="差 3 8" xfId="145"/>
    <cellStyle name="差 2 3 6" xfId="146"/>
    <cellStyle name="好 2 3" xfId="147"/>
    <cellStyle name="差 3 9" xfId="148"/>
    <cellStyle name="差 2 3 7" xfId="149"/>
    <cellStyle name="好 2 4" xfId="150"/>
    <cellStyle name="差 2 3 8" xfId="151"/>
    <cellStyle name="差 4 4" xfId="152"/>
    <cellStyle name="差 2 4 2" xfId="153"/>
    <cellStyle name="差 4 5" xfId="154"/>
    <cellStyle name="差 2 4 3" xfId="155"/>
    <cellStyle name="差 4 6" xfId="156"/>
    <cellStyle name="差 2 4 4" xfId="157"/>
    <cellStyle name="差 2 4 5" xfId="158"/>
    <cellStyle name="常规 5 2 2 2 2" xfId="159"/>
    <cellStyle name="差 4 7" xfId="160"/>
    <cellStyle name="好 3 2" xfId="161"/>
    <cellStyle name="差 4 8" xfId="162"/>
    <cellStyle name="差 2 4 6" xfId="163"/>
    <cellStyle name="好 3 3" xfId="164"/>
    <cellStyle name="差 4 9" xfId="165"/>
    <cellStyle name="差 2 4 7" xfId="166"/>
    <cellStyle name="好 3 4" xfId="167"/>
    <cellStyle name="差 2 4 8" xfId="168"/>
    <cellStyle name="差 5 4" xfId="169"/>
    <cellStyle name="差 2 5 2" xfId="170"/>
    <cellStyle name="差 5 5" xfId="171"/>
    <cellStyle name="差 2 5 3" xfId="172"/>
    <cellStyle name="常规 10" xfId="173"/>
    <cellStyle name="差 5 6" xfId="174"/>
    <cellStyle name="差 2 5 4" xfId="175"/>
    <cellStyle name="常规 11" xfId="176"/>
    <cellStyle name="差 5 7" xfId="177"/>
    <cellStyle name="差 2 5 5" xfId="178"/>
    <cellStyle name="常规 12" xfId="179"/>
    <cellStyle name="好 4 2" xfId="180"/>
    <cellStyle name="差 5 8" xfId="181"/>
    <cellStyle name="差 2 5 6" xfId="182"/>
    <cellStyle name="常规 13" xfId="183"/>
    <cellStyle name="好 4 3" xfId="184"/>
    <cellStyle name="差 5 9" xfId="185"/>
    <cellStyle name="差 2 5 7" xfId="186"/>
    <cellStyle name="常规 14" xfId="187"/>
    <cellStyle name="好 4 4" xfId="188"/>
    <cellStyle name="差 2 5 8" xfId="189"/>
    <cellStyle name="常规 13 2 2" xfId="190"/>
    <cellStyle name="差 6 4" xfId="191"/>
    <cellStyle name="差 2 6 2" xfId="192"/>
    <cellStyle name="常规 13 2 3" xfId="193"/>
    <cellStyle name="差 6 5" xfId="194"/>
    <cellStyle name="差 2 6 3" xfId="195"/>
    <cellStyle name="差 2 6 4" xfId="196"/>
    <cellStyle name="常规 17 2" xfId="197"/>
    <cellStyle name="常规 13 2 4" xfId="198"/>
    <cellStyle name="差 6 6" xfId="199"/>
    <cellStyle name="常规 13 2 5" xfId="200"/>
    <cellStyle name="差 6 7" xfId="201"/>
    <cellStyle name="差 2 6 5" xfId="202"/>
    <cellStyle name="好 5 2" xfId="203"/>
    <cellStyle name="常规 13 2 6" xfId="204"/>
    <cellStyle name="差 6 8" xfId="205"/>
    <cellStyle name="差 2 6 6" xfId="206"/>
    <cellStyle name="好 5 3" xfId="207"/>
    <cellStyle name="常规 13 2 7" xfId="208"/>
    <cellStyle name="差 6 9" xfId="209"/>
    <cellStyle name="差 2 6 7" xfId="210"/>
    <cellStyle name="好 5 4" xfId="211"/>
    <cellStyle name="常规 13 2 8" xfId="212"/>
    <cellStyle name="差 2 6 8" xfId="213"/>
    <cellStyle name="常规 5 2 2 4" xfId="214"/>
    <cellStyle name="差 2 7 2" xfId="215"/>
    <cellStyle name="常规 2 3 8" xfId="216"/>
    <cellStyle name="差 7 4" xfId="217"/>
    <cellStyle name="常规 5 2 2 5" xfId="218"/>
    <cellStyle name="差 2 7 3" xfId="219"/>
    <cellStyle name="常规 2 3 9" xfId="220"/>
    <cellStyle name="差 7 5" xfId="221"/>
    <cellStyle name="常规 5 2 2 6" xfId="222"/>
    <cellStyle name="差 7 6" xfId="223"/>
    <cellStyle name="差 2 7 4" xfId="224"/>
    <cellStyle name="差 7 7" xfId="225"/>
    <cellStyle name="差 2 7 5" xfId="226"/>
    <cellStyle name="好 6 2" xfId="227"/>
    <cellStyle name="差 7 8" xfId="228"/>
    <cellStyle name="差 2 7 6" xfId="229"/>
    <cellStyle name="好 6 3" xfId="230"/>
    <cellStyle name="差 7 9" xfId="231"/>
    <cellStyle name="差 2 7 7" xfId="232"/>
    <cellStyle name="好 6 4" xfId="233"/>
    <cellStyle name="差 2 7 8" xfId="234"/>
    <cellStyle name="差 3" xfId="235"/>
    <cellStyle name="差 3 10" xfId="236"/>
    <cellStyle name="常规 17 2 8" xfId="237"/>
    <cellStyle name="差 3 11" xfId="238"/>
    <cellStyle name="差 4 2" xfId="239"/>
    <cellStyle name="差 3 12" xfId="240"/>
    <cellStyle name="差 4 3" xfId="241"/>
    <cellStyle name="差 3 13" xfId="242"/>
    <cellStyle name="常规 2 3 3" xfId="243"/>
    <cellStyle name="差 3 2 9" xfId="244"/>
    <cellStyle name="差 4" xfId="245"/>
    <cellStyle name="差 5" xfId="246"/>
    <cellStyle name="差 5 2" xfId="247"/>
    <cellStyle name="差 5 3" xfId="248"/>
    <cellStyle name="差 6 2" xfId="249"/>
    <cellStyle name="差 6 3" xfId="250"/>
    <cellStyle name="常规 5 2 2 2" xfId="251"/>
    <cellStyle name="常规 2 3 6" xfId="252"/>
    <cellStyle name="差 7 2" xfId="253"/>
    <cellStyle name="常规 5 2 2 3" xfId="254"/>
    <cellStyle name="常规 2 3 7" xfId="255"/>
    <cellStyle name="差 7 3" xfId="256"/>
    <cellStyle name="常规 2 4 6" xfId="257"/>
    <cellStyle name="差 8 2" xfId="258"/>
    <cellStyle name="差 8 3" xfId="259"/>
    <cellStyle name="差 8 4" xfId="260"/>
    <cellStyle name="差 8 5" xfId="261"/>
    <cellStyle name="差 8 6" xfId="262"/>
    <cellStyle name="差 8 7" xfId="263"/>
    <cellStyle name="好 7 2" xfId="264"/>
    <cellStyle name="差 8 8" xfId="265"/>
    <cellStyle name="好 7 3" xfId="266"/>
    <cellStyle name="差 8 9" xfId="267"/>
    <cellStyle name="差 9 2" xfId="268"/>
    <cellStyle name="差 9 3" xfId="269"/>
    <cellStyle name="差 9 4" xfId="270"/>
    <cellStyle name="差 9 5" xfId="271"/>
    <cellStyle name="差 9 6" xfId="272"/>
    <cellStyle name="差 9 7" xfId="273"/>
    <cellStyle name="好 8 2" xfId="274"/>
    <cellStyle name="差 9 8" xfId="275"/>
    <cellStyle name="常规 5 5 2 4" xfId="276"/>
    <cellStyle name="常规 11 2" xfId="277"/>
    <cellStyle name="常规 11 2 2" xfId="278"/>
    <cellStyle name="常规 11 2 2 2" xfId="279"/>
    <cellStyle name="常规 11 2 2 3" xfId="280"/>
    <cellStyle name="常规 11 2 2 4" xfId="281"/>
    <cellStyle name="常规 11 2 2 5" xfId="282"/>
    <cellStyle name="常规 11 2 2 6" xfId="283"/>
    <cellStyle name="常规 12 2" xfId="284"/>
    <cellStyle name="常规 11 2 2 7" xfId="285"/>
    <cellStyle name="常规 12 3" xfId="286"/>
    <cellStyle name="常规 11 2 2 8" xfId="287"/>
    <cellStyle name="常规 5 5 2 5" xfId="288"/>
    <cellStyle name="常规 2 3 2 2" xfId="289"/>
    <cellStyle name="常规 11 3" xfId="290"/>
    <cellStyle name="常规 5 5 2 6" xfId="291"/>
    <cellStyle name="常规 2 3 2 3" xfId="292"/>
    <cellStyle name="常规 11 4" xfId="293"/>
    <cellStyle name="常规 5 5 2 7" xfId="294"/>
    <cellStyle name="常规 2 3 2 4" xfId="295"/>
    <cellStyle name="常规 11 5" xfId="296"/>
    <cellStyle name="常规 5 5 2 8" xfId="297"/>
    <cellStyle name="常规 2 3 2 5" xfId="298"/>
    <cellStyle name="常规 11 6" xfId="299"/>
    <cellStyle name="常规 5 3 2 3" xfId="300"/>
    <cellStyle name="常规 5" xfId="301"/>
    <cellStyle name="常规 12 2 2 2" xfId="302"/>
    <cellStyle name="常规 7" xfId="303"/>
    <cellStyle name="常规 12 2 2 4" xfId="304"/>
    <cellStyle name="常规 6 14" xfId="305"/>
    <cellStyle name="常规 5 3 2 5" xfId="306"/>
    <cellStyle name="常规 8" xfId="307"/>
    <cellStyle name="常规 12 2 2 5" xfId="308"/>
    <cellStyle name="常规 6 15" xfId="309"/>
    <cellStyle name="常规 5 3 2 6" xfId="310"/>
    <cellStyle name="常规 9" xfId="311"/>
    <cellStyle name="常规 12 2 2 6" xfId="312"/>
    <cellStyle name="常规 6 16" xfId="313"/>
    <cellStyle name="常规 5 3 2 7" xfId="314"/>
    <cellStyle name="常规 12 2 2 7" xfId="315"/>
    <cellStyle name="常规 6 17" xfId="316"/>
    <cellStyle name="常规 5 3 2 8" xfId="317"/>
    <cellStyle name="常规 12 2 2 8" xfId="318"/>
    <cellStyle name="常规 6 18" xfId="319"/>
    <cellStyle name="常规 12 4" xfId="320"/>
    <cellStyle name="常规 12 5" xfId="321"/>
    <cellStyle name="常规 12 6" xfId="322"/>
    <cellStyle name="常规 13 8" xfId="323"/>
    <cellStyle name="常规 13 9" xfId="324"/>
    <cellStyle name="常规 15" xfId="325"/>
    <cellStyle name="常规 20" xfId="326"/>
    <cellStyle name="好 4 5" xfId="327"/>
    <cellStyle name="常规 16" xfId="328"/>
    <cellStyle name="常规 21" xfId="329"/>
    <cellStyle name="好 4 6" xfId="330"/>
    <cellStyle name="常规 17" xfId="331"/>
    <cellStyle name="好 4 7" xfId="332"/>
    <cellStyle name="常规 17 2 2" xfId="333"/>
    <cellStyle name="常规 17 2 3" xfId="334"/>
    <cellStyle name="常规 17 2 4" xfId="335"/>
    <cellStyle name="常规 17 2 5" xfId="336"/>
    <cellStyle name="常规 17 2 6" xfId="337"/>
    <cellStyle name="常规 17 2 7" xfId="338"/>
    <cellStyle name="常规 18" xfId="339"/>
    <cellStyle name="好 4 8" xfId="340"/>
    <cellStyle name="常规 2" xfId="341"/>
    <cellStyle name="好 10" xfId="342"/>
    <cellStyle name="常规 2 10" xfId="343"/>
    <cellStyle name="常规 2 11" xfId="344"/>
    <cellStyle name="常规 2 2" xfId="345"/>
    <cellStyle name="好 10 2" xfId="346"/>
    <cellStyle name="常规 2 3" xfId="347"/>
    <cellStyle name="好 10 3" xfId="348"/>
    <cellStyle name="常规 2 3 10" xfId="349"/>
    <cellStyle name="常规 2 3 2 2 2" xfId="350"/>
    <cellStyle name="常规 2 3 2 2 3" xfId="351"/>
    <cellStyle name="常规 2 3 2 2 4" xfId="352"/>
    <cellStyle name="常规 2 3 2 6" xfId="353"/>
    <cellStyle name="常规 2 3 4" xfId="354"/>
    <cellStyle name="常规 2 3 5" xfId="355"/>
    <cellStyle name="常规 2 4" xfId="356"/>
    <cellStyle name="好 10 4" xfId="357"/>
    <cellStyle name="常规 2 4 2 2" xfId="358"/>
    <cellStyle name="常规 2 4 2 3" xfId="359"/>
    <cellStyle name="常规 2 4 2 4" xfId="360"/>
    <cellStyle name="常规 2 4 2 5" xfId="361"/>
    <cellStyle name="常规 2 4 2 6" xfId="362"/>
    <cellStyle name="常规 2 4 3" xfId="363"/>
    <cellStyle name="常规 2 4 4" xfId="364"/>
    <cellStyle name="常规 2 4 5" xfId="365"/>
    <cellStyle name="常规 2 5" xfId="366"/>
    <cellStyle name="好 10 5" xfId="367"/>
    <cellStyle name="常规 2 6" xfId="368"/>
    <cellStyle name="好 10 6" xfId="369"/>
    <cellStyle name="常规 2 7" xfId="370"/>
    <cellStyle name="好 10 7" xfId="371"/>
    <cellStyle name="常规 2 8" xfId="372"/>
    <cellStyle name="好 10 8" xfId="373"/>
    <cellStyle name="输入 2" xfId="374"/>
    <cellStyle name="常规 2 9" xfId="375"/>
    <cellStyle name="输入 3" xfId="376"/>
    <cellStyle name="常规 6 6" xfId="377"/>
    <cellStyle name="常规 3 10" xfId="378"/>
    <cellStyle name="常规 9 2 2" xfId="379"/>
    <cellStyle name="常规 6 7" xfId="380"/>
    <cellStyle name="常规 3 11" xfId="381"/>
    <cellStyle name="常规 9 2 3" xfId="382"/>
    <cellStyle name="常规 6 8" xfId="383"/>
    <cellStyle name="常规 3 12" xfId="384"/>
    <cellStyle name="常规 9 2 4" xfId="385"/>
    <cellStyle name="常规 6 9" xfId="386"/>
    <cellStyle name="常规 3 13" xfId="387"/>
    <cellStyle name="常规 9 2 6" xfId="388"/>
    <cellStyle name="常规 3 15" xfId="389"/>
    <cellStyle name="常规 9 2 7" xfId="390"/>
    <cellStyle name="常规 3 16" xfId="391"/>
    <cellStyle name="常规 3 2" xfId="392"/>
    <cellStyle name="好 11 2" xfId="393"/>
    <cellStyle name="常规 3 3" xfId="394"/>
    <cellStyle name="好 11 3" xfId="395"/>
    <cellStyle name="常规 3 4" xfId="396"/>
    <cellStyle name="好 11 4" xfId="397"/>
    <cellStyle name="常规 3 5" xfId="398"/>
    <cellStyle name="好 11 5" xfId="399"/>
    <cellStyle name="常规 3 6" xfId="400"/>
    <cellStyle name="好 11 6" xfId="401"/>
    <cellStyle name="常规 3 7" xfId="402"/>
    <cellStyle name="好 11 7" xfId="403"/>
    <cellStyle name="常规 3 8" xfId="404"/>
    <cellStyle name="好 11 8" xfId="405"/>
    <cellStyle name="常规 3 9" xfId="406"/>
    <cellStyle name="常规 6 11" xfId="407"/>
    <cellStyle name="常规 5 3 2 2" xfId="408"/>
    <cellStyle name="常规 4" xfId="409"/>
    <cellStyle name="好 5 8" xfId="410"/>
    <cellStyle name="常规 5 10" xfId="411"/>
    <cellStyle name="常规 5 2 2 2 2 2" xfId="412"/>
    <cellStyle name="常规 5 4 2 4" xfId="413"/>
    <cellStyle name="常规 5 2 2 2 2 3" xfId="414"/>
    <cellStyle name="常规 5 4 2 5" xfId="415"/>
    <cellStyle name="常规 5 2 2 2 2 4" xfId="416"/>
    <cellStyle name="常规 5 4 2 6" xfId="417"/>
    <cellStyle name="常规 5 3" xfId="418"/>
    <cellStyle name="常规 5 3 2" xfId="419"/>
    <cellStyle name="常规 5 4" xfId="420"/>
    <cellStyle name="常规 5 4 2" xfId="421"/>
    <cellStyle name="常规 5 8" xfId="422"/>
    <cellStyle name="常规 5 4 2 2" xfId="423"/>
    <cellStyle name="常规 5 9" xfId="424"/>
    <cellStyle name="常规 5 4 2 3" xfId="425"/>
    <cellStyle name="常规 5 5" xfId="426"/>
    <cellStyle name="常规 5 5 2" xfId="427"/>
    <cellStyle name="常规 5 5 2 2" xfId="428"/>
    <cellStyle name="常规 5 5 2 3" xfId="429"/>
    <cellStyle name="常规 5 6" xfId="430"/>
    <cellStyle name="常规 5 7" xfId="431"/>
    <cellStyle name="好 11" xfId="432"/>
    <cellStyle name="常规 6 10" xfId="433"/>
    <cellStyle name="常规 6 19" xfId="434"/>
    <cellStyle name="常规 7 18" xfId="435"/>
    <cellStyle name="常规 6 2" xfId="436"/>
    <cellStyle name="常规 7 19" xfId="437"/>
    <cellStyle name="常规 6 3" xfId="438"/>
    <cellStyle name="常规 6 4" xfId="439"/>
    <cellStyle name="常规 7 10" xfId="440"/>
    <cellStyle name="常规 7 11" xfId="441"/>
    <cellStyle name="常规 7 12" xfId="442"/>
    <cellStyle name="常规 7 13" xfId="443"/>
    <cellStyle name="常规 7 14" xfId="444"/>
    <cellStyle name="常规 7 15" xfId="445"/>
    <cellStyle name="常规 7 16" xfId="446"/>
    <cellStyle name="常规 7 17" xfId="447"/>
    <cellStyle name="常规 7 2" xfId="448"/>
    <cellStyle name="常规 7 4" xfId="449"/>
    <cellStyle name="常规 7 5" xfId="450"/>
    <cellStyle name="常规 7 6" xfId="451"/>
    <cellStyle name="常规 7 7" xfId="452"/>
    <cellStyle name="常规 7 8" xfId="453"/>
    <cellStyle name="常规 7 9" xfId="454"/>
    <cellStyle name="常规 9 2" xfId="455"/>
    <cellStyle name="常规 9 2 8" xfId="456"/>
    <cellStyle name="常规 9 3" xfId="457"/>
    <cellStyle name="常规 9 4" xfId="458"/>
    <cellStyle name="常规 9 5" xfId="459"/>
    <cellStyle name="常规 9 6" xfId="460"/>
    <cellStyle name="常规 9 7" xfId="461"/>
    <cellStyle name="常规 9 8" xfId="462"/>
    <cellStyle name="常规 9 9" xfId="463"/>
    <cellStyle name="好 2" xfId="464"/>
    <cellStyle name="好 2 5" xfId="465"/>
    <cellStyle name="好 2 6" xfId="466"/>
    <cellStyle name="好 2 7" xfId="467"/>
    <cellStyle name="好 3" xfId="468"/>
    <cellStyle name="好 3 5" xfId="469"/>
    <cellStyle name="好 3 7" xfId="470"/>
    <cellStyle name="好 3 8" xfId="471"/>
    <cellStyle name="好 3 9" xfId="472"/>
    <cellStyle name="好 4" xfId="473"/>
    <cellStyle name="好 5" xfId="474"/>
    <cellStyle name="好 5 5" xfId="475"/>
    <cellStyle name="好 5 6" xfId="476"/>
    <cellStyle name="好 5 7" xfId="477"/>
    <cellStyle name="好 5 9" xfId="478"/>
    <cellStyle name="好 6" xfId="479"/>
    <cellStyle name="好 6 5" xfId="480"/>
    <cellStyle name="好 6 6" xfId="481"/>
    <cellStyle name="好 6 7" xfId="482"/>
    <cellStyle name="好 6 8" xfId="483"/>
    <cellStyle name="好 6 9" xfId="484"/>
    <cellStyle name="好 7" xfId="485"/>
    <cellStyle name="好 7 4" xfId="486"/>
    <cellStyle name="好 7 5" xfId="487"/>
    <cellStyle name="好 7 6" xfId="488"/>
    <cellStyle name="好 7 7" xfId="489"/>
    <cellStyle name="好 7 8" xfId="490"/>
    <cellStyle name="好 7 9" xfId="491"/>
    <cellStyle name="好 8" xfId="492"/>
    <cellStyle name="好 8 3" xfId="493"/>
    <cellStyle name="好 8 4" xfId="494"/>
    <cellStyle name="好 8 5" xfId="495"/>
    <cellStyle name="好 8 6" xfId="496"/>
    <cellStyle name="好 8 7" xfId="497"/>
    <cellStyle name="好 8 8" xfId="498"/>
    <cellStyle name="好 8 9" xfId="499"/>
    <cellStyle name="好 9" xfId="500"/>
    <cellStyle name="好 9 4" xfId="501"/>
    <cellStyle name="好 9 5" xfId="502"/>
    <cellStyle name="好 9 6" xfId="503"/>
    <cellStyle name="好 9 7" xfId="504"/>
    <cellStyle name="好 9 8" xfId="505"/>
    <cellStyle name="输入 5" xfId="506"/>
    <cellStyle name="输入 10" xfId="507"/>
    <cellStyle name="输入 6" xfId="508"/>
    <cellStyle name="输入 11" xfId="509"/>
    <cellStyle name="输入 4" xfId="510"/>
    <cellStyle name="输入 7" xfId="511"/>
    <cellStyle name="输入 8" xfId="512"/>
    <cellStyle name="输入 9" xfId="513"/>
  </cellStyles>
  <dxfs count="1">
    <dxf>
      <fill>
        <patternFill patternType="solid">
          <bgColor indexed="1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524"/>
  <sheetViews>
    <sheetView tabSelected="1" workbookViewId="0">
      <pane xSplit="2" ySplit="1" topLeftCell="C479" activePane="bottomRight" state="frozen"/>
      <selection/>
      <selection pane="topRight"/>
      <selection pane="bottomLeft"/>
      <selection pane="bottomRight" activeCell="A18" sqref="$A18:$XFD22"/>
    </sheetView>
  </sheetViews>
  <sheetFormatPr defaultColWidth="9" defaultRowHeight="13.2"/>
  <cols>
    <col min="1" max="1" width="9.13888888888889" style="11"/>
    <col min="2" max="3" width="29.8611111111111" style="11" customWidth="1"/>
    <col min="4" max="4" width="36.8611111111111" style="11" customWidth="1"/>
    <col min="5" max="5" width="24.287037037037" style="11" customWidth="1"/>
    <col min="6" max="8" width="9" style="11"/>
    <col min="9" max="9" width="11.1388888888889" style="11" customWidth="1"/>
    <col min="10" max="10" width="13.1388888888889" style="11" customWidth="1"/>
    <col min="11" max="11" width="16.4259259259259" style="11" customWidth="1"/>
    <col min="12" max="12" width="9.13888888888889" style="11" customWidth="1"/>
    <col min="13" max="13" width="7.13888888888889" style="11" customWidth="1"/>
    <col min="14" max="14" width="10.5740740740741" style="11" customWidth="1"/>
    <col min="15" max="15" width="9" style="11"/>
    <col min="16" max="16" width="11.1388888888889" style="11" customWidth="1"/>
    <col min="17" max="17" width="37.8611111111111" style="11" customWidth="1"/>
    <col min="18" max="18" width="43.8611111111111" style="11" customWidth="1"/>
    <col min="19" max="19" width="21.287037037037" style="11" customWidth="1"/>
    <col min="20" max="20" width="9" style="11"/>
    <col min="21" max="21" width="13.1388888888889" style="11" customWidth="1"/>
    <col min="22" max="22" width="5.42592592592593" style="11" customWidth="1"/>
    <col min="23" max="23" width="2.42592592592593" style="11" customWidth="1"/>
    <col min="24" max="24" width="5.57407407407407" style="11" customWidth="1"/>
    <col min="25" max="25" width="78.8611111111111" style="11" customWidth="1"/>
    <col min="26" max="26" width="20.4259259259259" style="11" customWidth="1"/>
    <col min="27" max="27" width="9" style="11"/>
    <col min="28" max="28" width="40.1388888888889" style="11" customWidth="1"/>
    <col min="29" max="29" width="13.712962962963" style="11" customWidth="1"/>
    <col min="30" max="30" width="11.1388888888889" style="11" customWidth="1"/>
    <col min="31" max="16384" width="9.13888888888889" style="11"/>
  </cols>
  <sheetData>
    <row r="1" ht="136" customHeight="1" spans="1:32">
      <c r="A1" s="11" t="s">
        <v>0</v>
      </c>
      <c r="B1" s="11" t="s">
        <v>1</v>
      </c>
      <c r="C1" s="12" t="s">
        <v>2</v>
      </c>
      <c r="D1" s="1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</row>
    <row r="2" s="1" customFormat="1" ht="14.4" spans="1:32">
      <c r="A2" s="13">
        <v>500000</v>
      </c>
      <c r="B2" s="14" t="s">
        <v>32</v>
      </c>
      <c r="C2" s="1" t="s">
        <v>33</v>
      </c>
      <c r="D2" s="1" t="s">
        <v>34</v>
      </c>
      <c r="E2" s="15"/>
      <c r="F2" s="16">
        <v>0</v>
      </c>
      <c r="G2" s="16">
        <v>0</v>
      </c>
      <c r="H2" s="16">
        <v>2</v>
      </c>
      <c r="I2" s="1" t="s">
        <v>35</v>
      </c>
      <c r="J2" s="16">
        <v>0</v>
      </c>
      <c r="K2" s="15"/>
      <c r="L2" s="16">
        <v>402</v>
      </c>
      <c r="M2" s="16">
        <v>0</v>
      </c>
      <c r="N2" s="16">
        <v>0</v>
      </c>
      <c r="O2" s="16">
        <v>-1</v>
      </c>
      <c r="P2" s="1" t="s">
        <v>35</v>
      </c>
      <c r="Q2" s="15"/>
      <c r="R2" s="16">
        <v>0</v>
      </c>
      <c r="S2" s="15"/>
      <c r="T2" s="16">
        <v>0</v>
      </c>
      <c r="U2" s="16">
        <v>0</v>
      </c>
      <c r="V2" s="15"/>
      <c r="W2" s="15"/>
      <c r="X2" s="16">
        <v>0</v>
      </c>
      <c r="Y2" s="15"/>
      <c r="Z2" s="15"/>
      <c r="AA2" s="16">
        <v>-1</v>
      </c>
      <c r="AB2" s="15"/>
      <c r="AC2" s="15"/>
      <c r="AD2" s="16">
        <v>0</v>
      </c>
      <c r="AE2" s="15"/>
      <c r="AF2" s="1" t="s">
        <v>36</v>
      </c>
    </row>
    <row r="3" s="1" customFormat="1" ht="14.4" spans="1:32">
      <c r="A3" s="16">
        <v>500002</v>
      </c>
      <c r="B3" s="1" t="s">
        <v>37</v>
      </c>
      <c r="C3" s="1" t="s">
        <v>37</v>
      </c>
      <c r="D3" s="1" t="s">
        <v>34</v>
      </c>
      <c r="E3" s="15"/>
      <c r="F3" s="16">
        <v>0</v>
      </c>
      <c r="G3" s="16">
        <v>0</v>
      </c>
      <c r="H3" s="16">
        <v>2</v>
      </c>
      <c r="I3" s="1" t="s">
        <v>35</v>
      </c>
      <c r="J3" s="16">
        <v>0</v>
      </c>
      <c r="K3" s="15"/>
      <c r="L3" s="16">
        <v>402</v>
      </c>
      <c r="M3" s="16">
        <v>0</v>
      </c>
      <c r="N3" s="16">
        <v>0</v>
      </c>
      <c r="O3" s="16">
        <v>-1</v>
      </c>
      <c r="P3" s="1" t="s">
        <v>35</v>
      </c>
      <c r="Q3" s="15"/>
      <c r="R3" s="16">
        <v>0</v>
      </c>
      <c r="S3" s="15"/>
      <c r="T3" s="16">
        <v>0</v>
      </c>
      <c r="U3" s="16">
        <v>0</v>
      </c>
      <c r="V3" s="15"/>
      <c r="W3" s="15"/>
      <c r="X3" s="16">
        <v>0</v>
      </c>
      <c r="Y3" s="15"/>
      <c r="Z3" s="15"/>
      <c r="AA3" s="16">
        <v>-1</v>
      </c>
      <c r="AB3" s="15"/>
      <c r="AC3" s="15"/>
      <c r="AD3" s="16">
        <v>0</v>
      </c>
      <c r="AE3" s="15"/>
      <c r="AF3" s="1" t="s">
        <v>36</v>
      </c>
    </row>
    <row r="4" s="1" customFormat="1" ht="14.4" spans="1:32">
      <c r="A4" s="16">
        <v>500003</v>
      </c>
      <c r="B4" s="1" t="s">
        <v>38</v>
      </c>
      <c r="C4" s="1" t="s">
        <v>38</v>
      </c>
      <c r="D4" s="1" t="s">
        <v>34</v>
      </c>
      <c r="E4" s="15"/>
      <c r="F4" s="16">
        <v>0</v>
      </c>
      <c r="G4" s="16">
        <v>0</v>
      </c>
      <c r="H4" s="16">
        <v>2</v>
      </c>
      <c r="I4" s="1" t="s">
        <v>35</v>
      </c>
      <c r="J4" s="16">
        <v>0</v>
      </c>
      <c r="K4" s="15"/>
      <c r="L4" s="16">
        <v>402</v>
      </c>
      <c r="M4" s="16">
        <v>0</v>
      </c>
      <c r="N4" s="16">
        <v>0</v>
      </c>
      <c r="O4" s="16">
        <v>-1</v>
      </c>
      <c r="P4" s="1" t="s">
        <v>35</v>
      </c>
      <c r="Q4" s="15"/>
      <c r="R4" s="16">
        <v>0</v>
      </c>
      <c r="S4" s="15"/>
      <c r="T4" s="16">
        <v>0</v>
      </c>
      <c r="U4" s="16">
        <v>0</v>
      </c>
      <c r="V4" s="15"/>
      <c r="W4" s="15"/>
      <c r="X4" s="16">
        <v>0</v>
      </c>
      <c r="Y4" s="15"/>
      <c r="Z4" s="15"/>
      <c r="AA4" s="16">
        <v>-1</v>
      </c>
      <c r="AB4" s="15"/>
      <c r="AC4" s="15"/>
      <c r="AD4" s="16">
        <v>0</v>
      </c>
      <c r="AE4" s="15"/>
      <c r="AF4" s="1" t="s">
        <v>36</v>
      </c>
    </row>
    <row r="5" s="1" customFormat="1" ht="14.4" spans="1:32">
      <c r="A5" s="16">
        <v>500004</v>
      </c>
      <c r="B5" s="1" t="s">
        <v>39</v>
      </c>
      <c r="C5" s="1" t="s">
        <v>39</v>
      </c>
      <c r="D5" s="1" t="s">
        <v>34</v>
      </c>
      <c r="E5" s="15"/>
      <c r="F5" s="16">
        <v>0</v>
      </c>
      <c r="G5" s="16">
        <v>0</v>
      </c>
      <c r="H5" s="16">
        <v>2</v>
      </c>
      <c r="I5" s="1" t="s">
        <v>35</v>
      </c>
      <c r="J5" s="16">
        <v>0</v>
      </c>
      <c r="K5" s="15"/>
      <c r="L5" s="16">
        <v>402</v>
      </c>
      <c r="M5" s="16">
        <v>0</v>
      </c>
      <c r="N5" s="16">
        <v>0</v>
      </c>
      <c r="O5" s="16">
        <v>-1</v>
      </c>
      <c r="P5" s="1" t="s">
        <v>35</v>
      </c>
      <c r="Q5" s="15"/>
      <c r="R5" s="16">
        <v>0</v>
      </c>
      <c r="S5" s="15"/>
      <c r="T5" s="16">
        <v>0</v>
      </c>
      <c r="U5" s="16">
        <v>0</v>
      </c>
      <c r="V5" s="15"/>
      <c r="W5" s="15"/>
      <c r="X5" s="16">
        <v>0</v>
      </c>
      <c r="Y5" s="15"/>
      <c r="Z5" s="15"/>
      <c r="AA5" s="16">
        <v>-1</v>
      </c>
      <c r="AB5" s="15"/>
      <c r="AC5" s="15"/>
      <c r="AD5" s="16">
        <v>0</v>
      </c>
      <c r="AE5" s="15"/>
      <c r="AF5" s="1" t="s">
        <v>36</v>
      </c>
    </row>
    <row r="6" s="1" customFormat="1" ht="14.4" spans="1:32">
      <c r="A6" s="16">
        <v>500005</v>
      </c>
      <c r="B6" s="1" t="s">
        <v>40</v>
      </c>
      <c r="C6" s="1" t="s">
        <v>40</v>
      </c>
      <c r="D6" s="1" t="s">
        <v>34</v>
      </c>
      <c r="E6" s="15"/>
      <c r="F6" s="16">
        <v>0</v>
      </c>
      <c r="G6" s="16">
        <v>0</v>
      </c>
      <c r="H6" s="16">
        <v>2</v>
      </c>
      <c r="I6" s="1" t="s">
        <v>35</v>
      </c>
      <c r="J6" s="16">
        <v>0</v>
      </c>
      <c r="K6" s="15"/>
      <c r="L6" s="16">
        <v>402</v>
      </c>
      <c r="M6" s="16">
        <v>0</v>
      </c>
      <c r="N6" s="16">
        <v>0</v>
      </c>
      <c r="O6" s="16">
        <v>-1</v>
      </c>
      <c r="P6" s="1" t="s">
        <v>35</v>
      </c>
      <c r="Q6" s="15"/>
      <c r="R6" s="16">
        <v>0</v>
      </c>
      <c r="S6" s="15"/>
      <c r="T6" s="16">
        <v>0</v>
      </c>
      <c r="U6" s="16">
        <v>0</v>
      </c>
      <c r="V6" s="15"/>
      <c r="W6" s="15"/>
      <c r="X6" s="16">
        <v>0</v>
      </c>
      <c r="Y6" s="15"/>
      <c r="Z6" s="15"/>
      <c r="AA6" s="16">
        <v>-1</v>
      </c>
      <c r="AB6" s="15"/>
      <c r="AC6" s="15"/>
      <c r="AD6" s="16">
        <v>0</v>
      </c>
      <c r="AE6" s="15"/>
      <c r="AF6" s="1" t="s">
        <v>36</v>
      </c>
    </row>
    <row r="7" s="1" customFormat="1" ht="14.4" spans="1:32">
      <c r="A7" s="16">
        <v>500006</v>
      </c>
      <c r="B7" s="1" t="s">
        <v>41</v>
      </c>
      <c r="C7" s="1" t="s">
        <v>41</v>
      </c>
      <c r="D7" s="1" t="s">
        <v>34</v>
      </c>
      <c r="E7" s="15"/>
      <c r="F7" s="16">
        <v>0</v>
      </c>
      <c r="G7" s="16">
        <v>0</v>
      </c>
      <c r="H7" s="16">
        <v>2</v>
      </c>
      <c r="I7" s="1" t="s">
        <v>35</v>
      </c>
      <c r="J7" s="16">
        <v>0</v>
      </c>
      <c r="K7" s="15"/>
      <c r="L7" s="16">
        <v>402</v>
      </c>
      <c r="M7" s="16">
        <v>0</v>
      </c>
      <c r="N7" s="16">
        <v>0</v>
      </c>
      <c r="O7" s="16">
        <v>-1</v>
      </c>
      <c r="P7" s="1" t="s">
        <v>35</v>
      </c>
      <c r="Q7" s="15"/>
      <c r="R7" s="16">
        <v>0</v>
      </c>
      <c r="S7" s="15"/>
      <c r="T7" s="16">
        <v>0</v>
      </c>
      <c r="U7" s="16">
        <v>0</v>
      </c>
      <c r="V7" s="15"/>
      <c r="W7" s="15"/>
      <c r="X7" s="16">
        <v>0</v>
      </c>
      <c r="Y7" s="15"/>
      <c r="Z7" s="15"/>
      <c r="AA7" s="16">
        <v>-1</v>
      </c>
      <c r="AB7" s="15"/>
      <c r="AC7" s="15"/>
      <c r="AD7" s="16">
        <v>0</v>
      </c>
      <c r="AE7" s="15"/>
      <c r="AF7" s="1" t="s">
        <v>36</v>
      </c>
    </row>
    <row r="8" s="1" customFormat="1" ht="14.4" spans="1:32">
      <c r="A8" s="16">
        <v>500008</v>
      </c>
      <c r="B8" s="1" t="s">
        <v>42</v>
      </c>
      <c r="C8" s="1" t="s">
        <v>42</v>
      </c>
      <c r="D8" s="1" t="s">
        <v>43</v>
      </c>
      <c r="F8" s="16">
        <v>1800</v>
      </c>
      <c r="G8" s="16">
        <v>0</v>
      </c>
      <c r="H8" s="16">
        <v>1</v>
      </c>
      <c r="I8" s="1" t="s">
        <v>35</v>
      </c>
      <c r="J8" s="16">
        <v>0</v>
      </c>
      <c r="L8" s="16">
        <v>401</v>
      </c>
      <c r="M8" s="16">
        <v>0</v>
      </c>
      <c r="N8" s="16">
        <v>1</v>
      </c>
      <c r="O8" s="16">
        <v>0</v>
      </c>
      <c r="P8" s="1" t="s">
        <v>35</v>
      </c>
      <c r="R8" s="16">
        <v>0</v>
      </c>
      <c r="T8" s="16">
        <v>0</v>
      </c>
      <c r="U8" s="16">
        <v>0</v>
      </c>
      <c r="X8" s="16">
        <v>1</v>
      </c>
      <c r="Y8" s="1" t="s">
        <v>44</v>
      </c>
      <c r="Z8" s="1" t="s">
        <v>45</v>
      </c>
      <c r="AA8" s="16">
        <v>1093</v>
      </c>
      <c r="AD8" s="16">
        <v>0</v>
      </c>
      <c r="AF8" s="1" t="s">
        <v>36</v>
      </c>
    </row>
    <row r="9" s="1" customFormat="1" ht="14.4" spans="1:32">
      <c r="A9" s="13">
        <v>500009</v>
      </c>
      <c r="B9" s="14" t="s">
        <v>46</v>
      </c>
      <c r="C9" s="1" t="s">
        <v>47</v>
      </c>
      <c r="D9" s="1" t="s">
        <v>43</v>
      </c>
      <c r="F9" s="16">
        <v>0</v>
      </c>
      <c r="G9" s="16">
        <v>50000</v>
      </c>
      <c r="H9" s="16">
        <v>2</v>
      </c>
      <c r="I9" s="1" t="s">
        <v>48</v>
      </c>
      <c r="J9" s="16">
        <v>0</v>
      </c>
      <c r="L9" s="16">
        <v>401</v>
      </c>
      <c r="M9" s="16">
        <v>0</v>
      </c>
      <c r="N9" s="16">
        <v>0</v>
      </c>
      <c r="O9" s="16">
        <v>1</v>
      </c>
      <c r="P9" s="1" t="s">
        <v>35</v>
      </c>
      <c r="R9" s="16">
        <v>0</v>
      </c>
      <c r="T9" s="16">
        <v>0</v>
      </c>
      <c r="U9" s="16">
        <v>0</v>
      </c>
      <c r="X9" s="16">
        <v>1</v>
      </c>
      <c r="Y9" s="1" t="s">
        <v>49</v>
      </c>
      <c r="Z9" s="1" t="s">
        <v>50</v>
      </c>
      <c r="AA9" s="16">
        <v>1392</v>
      </c>
      <c r="AD9" s="16">
        <v>0</v>
      </c>
      <c r="AF9" s="1" t="s">
        <v>36</v>
      </c>
    </row>
    <row r="10" s="1" customFormat="1" ht="14.4" spans="1:32">
      <c r="A10" s="16">
        <v>500010</v>
      </c>
      <c r="B10" s="1" t="s">
        <v>51</v>
      </c>
      <c r="C10" s="1" t="s">
        <v>51</v>
      </c>
      <c r="D10" s="1" t="s">
        <v>43</v>
      </c>
      <c r="F10" s="16">
        <v>0</v>
      </c>
      <c r="G10" s="16">
        <v>10000</v>
      </c>
      <c r="H10" s="16">
        <v>2</v>
      </c>
      <c r="I10" s="1" t="s">
        <v>48</v>
      </c>
      <c r="J10" s="16">
        <v>0</v>
      </c>
      <c r="L10" s="16">
        <v>401</v>
      </c>
      <c r="M10" s="16">
        <v>0</v>
      </c>
      <c r="N10" s="16">
        <v>0</v>
      </c>
      <c r="O10" s="16">
        <v>1</v>
      </c>
      <c r="P10" s="1" t="s">
        <v>35</v>
      </c>
      <c r="R10" s="16">
        <v>0</v>
      </c>
      <c r="T10" s="16">
        <v>0</v>
      </c>
      <c r="U10" s="16">
        <v>0</v>
      </c>
      <c r="X10" s="16">
        <v>1</v>
      </c>
      <c r="Y10" s="1" t="s">
        <v>52</v>
      </c>
      <c r="Z10" s="1" t="s">
        <v>53</v>
      </c>
      <c r="AA10" s="16">
        <v>1393</v>
      </c>
      <c r="AD10" s="16">
        <v>0</v>
      </c>
      <c r="AF10" s="1" t="s">
        <v>36</v>
      </c>
    </row>
    <row r="11" s="1" customFormat="1" ht="14.4" spans="1:32">
      <c r="A11" s="16">
        <v>500012</v>
      </c>
      <c r="B11" s="1" t="s">
        <v>54</v>
      </c>
      <c r="C11" s="1" t="s">
        <v>54</v>
      </c>
      <c r="D11" s="1" t="s">
        <v>43</v>
      </c>
      <c r="F11" s="16">
        <v>0</v>
      </c>
      <c r="G11" s="16">
        <v>0</v>
      </c>
      <c r="H11" s="16">
        <v>0</v>
      </c>
      <c r="I11" s="1" t="s">
        <v>35</v>
      </c>
      <c r="J11" s="16">
        <v>0</v>
      </c>
      <c r="L11" s="16">
        <v>401</v>
      </c>
      <c r="M11" s="16">
        <v>0</v>
      </c>
      <c r="N11" s="16">
        <v>1</v>
      </c>
      <c r="O11" s="16">
        <v>1</v>
      </c>
      <c r="P11" s="1" t="s">
        <v>48</v>
      </c>
      <c r="R11" s="16">
        <v>0</v>
      </c>
      <c r="T11" s="16">
        <v>0</v>
      </c>
      <c r="U11" s="16">
        <v>0</v>
      </c>
      <c r="X11" s="16">
        <v>1</v>
      </c>
      <c r="Y11" s="1" t="s">
        <v>55</v>
      </c>
      <c r="Z11" s="1" t="s">
        <v>56</v>
      </c>
      <c r="AA11" s="16">
        <v>1113</v>
      </c>
      <c r="AD11" s="16">
        <v>0</v>
      </c>
      <c r="AF11" s="1" t="s">
        <v>36</v>
      </c>
    </row>
    <row r="12" s="1" customFormat="1" ht="14.4" spans="1:32">
      <c r="A12" s="13">
        <v>500015</v>
      </c>
      <c r="B12" s="14" t="s">
        <v>57</v>
      </c>
      <c r="C12" s="1" t="s">
        <v>58</v>
      </c>
      <c r="D12" s="1" t="s">
        <v>43</v>
      </c>
      <c r="F12" s="16">
        <v>0</v>
      </c>
      <c r="G12" s="16">
        <v>0</v>
      </c>
      <c r="H12" s="16">
        <v>0</v>
      </c>
      <c r="I12" s="1" t="s">
        <v>35</v>
      </c>
      <c r="J12" s="16">
        <v>0</v>
      </c>
      <c r="L12" s="16">
        <v>403</v>
      </c>
      <c r="M12" s="16">
        <v>0</v>
      </c>
      <c r="N12" s="16">
        <v>1</v>
      </c>
      <c r="O12" s="16">
        <v>2</v>
      </c>
      <c r="P12" s="1" t="s">
        <v>48</v>
      </c>
      <c r="R12" s="16">
        <v>0</v>
      </c>
      <c r="T12" s="16">
        <v>1</v>
      </c>
      <c r="U12" s="16">
        <v>0</v>
      </c>
      <c r="X12" s="16">
        <v>1</v>
      </c>
      <c r="Y12" s="1" t="s">
        <v>59</v>
      </c>
      <c r="Z12" s="1" t="s">
        <v>58</v>
      </c>
      <c r="AA12" s="16">
        <v>70</v>
      </c>
      <c r="AD12" s="16">
        <v>0</v>
      </c>
      <c r="AF12" s="1" t="s">
        <v>36</v>
      </c>
    </row>
    <row r="13" s="1" customFormat="1" ht="14.4" spans="1:32">
      <c r="A13" s="16">
        <v>500017</v>
      </c>
      <c r="B13" s="1" t="s">
        <v>41</v>
      </c>
      <c r="C13" s="1" t="s">
        <v>41</v>
      </c>
      <c r="D13" s="1" t="s">
        <v>34</v>
      </c>
      <c r="E13" s="15"/>
      <c r="F13" s="16">
        <v>0</v>
      </c>
      <c r="G13" s="16">
        <v>0</v>
      </c>
      <c r="H13" s="16">
        <v>2</v>
      </c>
      <c r="I13" s="1" t="s">
        <v>35</v>
      </c>
      <c r="J13" s="16">
        <v>0</v>
      </c>
      <c r="K13" s="15"/>
      <c r="L13" s="16">
        <v>402</v>
      </c>
      <c r="M13" s="16">
        <v>0</v>
      </c>
      <c r="N13" s="16">
        <v>0</v>
      </c>
      <c r="O13" s="16">
        <v>-1</v>
      </c>
      <c r="P13" s="1" t="s">
        <v>35</v>
      </c>
      <c r="Q13" s="15"/>
      <c r="R13" s="16">
        <v>0</v>
      </c>
      <c r="S13" s="15"/>
      <c r="T13" s="16">
        <v>0</v>
      </c>
      <c r="U13" s="16">
        <v>0</v>
      </c>
      <c r="V13" s="15"/>
      <c r="W13" s="15"/>
      <c r="X13" s="16">
        <v>0</v>
      </c>
      <c r="Y13" s="15"/>
      <c r="Z13" s="15"/>
      <c r="AA13" s="16">
        <v>-1</v>
      </c>
      <c r="AB13" s="15"/>
      <c r="AC13" s="15"/>
      <c r="AD13" s="16">
        <v>0</v>
      </c>
      <c r="AE13" s="15"/>
      <c r="AF13" s="1" t="s">
        <v>36</v>
      </c>
    </row>
    <row r="14" s="1" customFormat="1" ht="14.4" spans="1:32">
      <c r="A14" s="16">
        <v>500018</v>
      </c>
      <c r="B14" s="1" t="s">
        <v>41</v>
      </c>
      <c r="C14" s="1" t="s">
        <v>41</v>
      </c>
      <c r="D14" s="1" t="s">
        <v>34</v>
      </c>
      <c r="E14" s="15"/>
      <c r="F14" s="16">
        <v>0</v>
      </c>
      <c r="G14" s="16">
        <v>0</v>
      </c>
      <c r="H14" s="16">
        <v>2</v>
      </c>
      <c r="I14" s="1" t="s">
        <v>35</v>
      </c>
      <c r="J14" s="16">
        <v>0</v>
      </c>
      <c r="K14" s="15"/>
      <c r="L14" s="16">
        <v>402</v>
      </c>
      <c r="M14" s="16">
        <v>0</v>
      </c>
      <c r="N14" s="16">
        <v>0</v>
      </c>
      <c r="O14" s="16">
        <v>-1</v>
      </c>
      <c r="P14" s="1" t="s">
        <v>35</v>
      </c>
      <c r="Q14" s="15"/>
      <c r="R14" s="16">
        <v>0</v>
      </c>
      <c r="S14" s="15"/>
      <c r="T14" s="16">
        <v>0</v>
      </c>
      <c r="U14" s="16">
        <v>0</v>
      </c>
      <c r="V14" s="15"/>
      <c r="W14" s="15"/>
      <c r="X14" s="16">
        <v>0</v>
      </c>
      <c r="Y14" s="15"/>
      <c r="Z14" s="15"/>
      <c r="AA14" s="16">
        <v>-1</v>
      </c>
      <c r="AB14" s="15"/>
      <c r="AC14" s="15"/>
      <c r="AD14" s="16">
        <v>0</v>
      </c>
      <c r="AE14" s="15"/>
      <c r="AF14" s="1" t="s">
        <v>36</v>
      </c>
    </row>
    <row r="15" s="1" customFormat="1" ht="14.4" spans="1:32">
      <c r="A15" s="16">
        <v>500014</v>
      </c>
      <c r="B15" s="1" t="s">
        <v>41</v>
      </c>
      <c r="C15" s="1" t="s">
        <v>41</v>
      </c>
      <c r="D15" s="1" t="s">
        <v>34</v>
      </c>
      <c r="E15" s="15"/>
      <c r="F15" s="16">
        <v>0</v>
      </c>
      <c r="G15" s="16">
        <v>0</v>
      </c>
      <c r="H15" s="16">
        <v>2</v>
      </c>
      <c r="I15" s="1" t="s">
        <v>35</v>
      </c>
      <c r="J15" s="16">
        <v>0</v>
      </c>
      <c r="K15" s="15"/>
      <c r="L15" s="16">
        <v>402</v>
      </c>
      <c r="M15" s="16">
        <v>0</v>
      </c>
      <c r="N15" s="16">
        <v>0</v>
      </c>
      <c r="O15" s="16">
        <v>-1</v>
      </c>
      <c r="P15" s="1" t="s">
        <v>35</v>
      </c>
      <c r="Q15" s="15"/>
      <c r="R15" s="16">
        <v>0</v>
      </c>
      <c r="S15" s="15"/>
      <c r="T15" s="16">
        <v>0</v>
      </c>
      <c r="U15" s="16">
        <v>0</v>
      </c>
      <c r="V15" s="15"/>
      <c r="W15" s="15"/>
      <c r="X15" s="16">
        <v>0</v>
      </c>
      <c r="Y15" s="15"/>
      <c r="Z15" s="15"/>
      <c r="AA15" s="16">
        <v>-1</v>
      </c>
      <c r="AB15" s="15"/>
      <c r="AC15" s="15"/>
      <c r="AD15" s="16">
        <v>0</v>
      </c>
      <c r="AE15" s="15"/>
      <c r="AF15" s="1" t="s">
        <v>36</v>
      </c>
    </row>
    <row r="16" s="1" customFormat="1" ht="14.4" spans="1:32">
      <c r="A16" s="16">
        <v>500020</v>
      </c>
      <c r="B16" s="1" t="s">
        <v>41</v>
      </c>
      <c r="C16" s="1" t="s">
        <v>41</v>
      </c>
      <c r="D16" s="1" t="s">
        <v>34</v>
      </c>
      <c r="E16" s="15"/>
      <c r="F16" s="16">
        <v>0</v>
      </c>
      <c r="G16" s="16">
        <v>0</v>
      </c>
      <c r="H16" s="16">
        <v>2</v>
      </c>
      <c r="I16" s="1" t="s">
        <v>35</v>
      </c>
      <c r="J16" s="16">
        <v>0</v>
      </c>
      <c r="K16" s="15"/>
      <c r="L16" s="16">
        <v>402</v>
      </c>
      <c r="M16" s="16">
        <v>0</v>
      </c>
      <c r="N16" s="16">
        <v>0</v>
      </c>
      <c r="O16" s="16">
        <v>-1</v>
      </c>
      <c r="P16" s="1" t="s">
        <v>35</v>
      </c>
      <c r="Q16" s="15"/>
      <c r="R16" s="16">
        <v>0</v>
      </c>
      <c r="S16" s="15"/>
      <c r="T16" s="16">
        <v>0</v>
      </c>
      <c r="U16" s="16">
        <v>0</v>
      </c>
      <c r="V16" s="15"/>
      <c r="W16" s="15"/>
      <c r="X16" s="16">
        <v>0</v>
      </c>
      <c r="Y16" s="15"/>
      <c r="Z16" s="15"/>
      <c r="AA16" s="16">
        <v>-1</v>
      </c>
      <c r="AB16" s="15"/>
      <c r="AC16" s="15"/>
      <c r="AD16" s="16">
        <v>0</v>
      </c>
      <c r="AE16" s="15"/>
      <c r="AF16" s="1" t="s">
        <v>36</v>
      </c>
    </row>
    <row r="17" s="2" customFormat="1" ht="14.4" spans="1:32">
      <c r="A17" s="17">
        <v>500021</v>
      </c>
      <c r="B17" s="2" t="s">
        <v>41</v>
      </c>
      <c r="C17" s="2" t="s">
        <v>41</v>
      </c>
      <c r="D17" s="2" t="s">
        <v>34</v>
      </c>
      <c r="E17" s="18"/>
      <c r="F17" s="17">
        <v>0</v>
      </c>
      <c r="G17" s="17">
        <v>0</v>
      </c>
      <c r="H17" s="17">
        <v>2</v>
      </c>
      <c r="I17" s="2" t="s">
        <v>35</v>
      </c>
      <c r="J17" s="17">
        <v>0</v>
      </c>
      <c r="K17" s="18"/>
      <c r="L17" s="17">
        <v>402</v>
      </c>
      <c r="M17" s="17">
        <v>0</v>
      </c>
      <c r="N17" s="17">
        <v>0</v>
      </c>
      <c r="O17" s="17">
        <v>-1</v>
      </c>
      <c r="P17" s="2" t="s">
        <v>35</v>
      </c>
      <c r="Q17" s="18"/>
      <c r="R17" s="17">
        <v>0</v>
      </c>
      <c r="S17" s="18"/>
      <c r="T17" s="17">
        <v>0</v>
      </c>
      <c r="U17" s="17">
        <v>0</v>
      </c>
      <c r="V17" s="18"/>
      <c r="W17" s="18"/>
      <c r="X17" s="17">
        <v>0</v>
      </c>
      <c r="Y17" s="18"/>
      <c r="Z17" s="18"/>
      <c r="AA17" s="17">
        <v>-1</v>
      </c>
      <c r="AB17" s="18"/>
      <c r="AC17" s="18"/>
      <c r="AD17" s="17">
        <v>0</v>
      </c>
      <c r="AE17" s="18"/>
      <c r="AF17" s="2" t="s">
        <v>36</v>
      </c>
    </row>
    <row r="18" s="2" customFormat="1" ht="14.4" spans="1:32">
      <c r="A18" s="17">
        <v>600017</v>
      </c>
      <c r="B18" s="2" t="s">
        <v>41</v>
      </c>
      <c r="C18" s="2" t="s">
        <v>41</v>
      </c>
      <c r="D18" s="2" t="s">
        <v>34</v>
      </c>
      <c r="E18" s="18"/>
      <c r="F18" s="17">
        <v>0</v>
      </c>
      <c r="G18" s="17">
        <v>0</v>
      </c>
      <c r="H18" s="17">
        <v>2</v>
      </c>
      <c r="I18" s="2" t="s">
        <v>35</v>
      </c>
      <c r="J18" s="17">
        <v>0</v>
      </c>
      <c r="K18" s="18"/>
      <c r="L18" s="17">
        <v>402</v>
      </c>
      <c r="M18" s="17">
        <v>0</v>
      </c>
      <c r="N18" s="17">
        <v>0</v>
      </c>
      <c r="O18" s="17">
        <v>-1</v>
      </c>
      <c r="P18" s="2" t="s">
        <v>35</v>
      </c>
      <c r="Q18" s="18"/>
      <c r="R18" s="17">
        <v>0</v>
      </c>
      <c r="S18" s="18"/>
      <c r="T18" s="17">
        <v>0</v>
      </c>
      <c r="U18" s="17">
        <v>0</v>
      </c>
      <c r="V18" s="18"/>
      <c r="W18" s="18"/>
      <c r="X18" s="17">
        <v>0</v>
      </c>
      <c r="Y18" s="18"/>
      <c r="Z18" s="18"/>
      <c r="AA18" s="17">
        <v>-1</v>
      </c>
      <c r="AB18" s="18"/>
      <c r="AC18" s="18"/>
      <c r="AD18" s="17">
        <v>0</v>
      </c>
      <c r="AE18" s="18"/>
      <c r="AF18" s="2" t="s">
        <v>36</v>
      </c>
    </row>
    <row r="19" s="2" customFormat="1" ht="14.4" spans="1:32">
      <c r="A19" s="17">
        <v>600018</v>
      </c>
      <c r="B19" s="2" t="s">
        <v>41</v>
      </c>
      <c r="C19" s="2" t="s">
        <v>41</v>
      </c>
      <c r="D19" s="2" t="s">
        <v>34</v>
      </c>
      <c r="E19" s="18"/>
      <c r="F19" s="17">
        <v>0</v>
      </c>
      <c r="G19" s="17">
        <v>0</v>
      </c>
      <c r="H19" s="17">
        <v>2</v>
      </c>
      <c r="I19" s="2" t="s">
        <v>35</v>
      </c>
      <c r="J19" s="17">
        <v>0</v>
      </c>
      <c r="K19" s="18"/>
      <c r="L19" s="17">
        <v>402</v>
      </c>
      <c r="M19" s="17">
        <v>0</v>
      </c>
      <c r="N19" s="17">
        <v>0</v>
      </c>
      <c r="O19" s="17">
        <v>-1</v>
      </c>
      <c r="P19" s="2" t="s">
        <v>35</v>
      </c>
      <c r="Q19" s="18"/>
      <c r="R19" s="17">
        <v>0</v>
      </c>
      <c r="S19" s="18"/>
      <c r="T19" s="17">
        <v>0</v>
      </c>
      <c r="U19" s="17">
        <v>0</v>
      </c>
      <c r="V19" s="18"/>
      <c r="W19" s="18"/>
      <c r="X19" s="17">
        <v>0</v>
      </c>
      <c r="Y19" s="18"/>
      <c r="Z19" s="18"/>
      <c r="AA19" s="17">
        <v>-1</v>
      </c>
      <c r="AB19" s="18"/>
      <c r="AC19" s="18"/>
      <c r="AD19" s="17">
        <v>0</v>
      </c>
      <c r="AE19" s="18"/>
      <c r="AF19" s="2" t="s">
        <v>36</v>
      </c>
    </row>
    <row r="20" s="2" customFormat="1" ht="14.4" spans="1:32">
      <c r="A20" s="17">
        <v>600019</v>
      </c>
      <c r="B20" s="2" t="s">
        <v>41</v>
      </c>
      <c r="C20" s="2" t="s">
        <v>41</v>
      </c>
      <c r="D20" s="2" t="s">
        <v>34</v>
      </c>
      <c r="E20" s="18"/>
      <c r="F20" s="17">
        <v>0</v>
      </c>
      <c r="G20" s="17">
        <v>0</v>
      </c>
      <c r="H20" s="17">
        <v>2</v>
      </c>
      <c r="I20" s="2" t="s">
        <v>35</v>
      </c>
      <c r="J20" s="17">
        <v>0</v>
      </c>
      <c r="K20" s="18"/>
      <c r="L20" s="17">
        <v>402</v>
      </c>
      <c r="M20" s="17">
        <v>0</v>
      </c>
      <c r="N20" s="17">
        <v>0</v>
      </c>
      <c r="O20" s="17">
        <v>-1</v>
      </c>
      <c r="P20" s="2" t="s">
        <v>35</v>
      </c>
      <c r="Q20" s="18"/>
      <c r="R20" s="17">
        <v>0</v>
      </c>
      <c r="S20" s="18"/>
      <c r="T20" s="17">
        <v>0</v>
      </c>
      <c r="U20" s="17">
        <v>0</v>
      </c>
      <c r="V20" s="18"/>
      <c r="W20" s="18"/>
      <c r="X20" s="17">
        <v>0</v>
      </c>
      <c r="Y20" s="18"/>
      <c r="Z20" s="18"/>
      <c r="AA20" s="17">
        <v>-1</v>
      </c>
      <c r="AB20" s="18"/>
      <c r="AC20" s="18"/>
      <c r="AD20" s="17">
        <v>0</v>
      </c>
      <c r="AE20" s="18"/>
      <c r="AF20" s="2" t="s">
        <v>36</v>
      </c>
    </row>
    <row r="21" s="2" customFormat="1" ht="14.4" spans="1:32">
      <c r="A21" s="17">
        <v>600020</v>
      </c>
      <c r="B21" s="2" t="s">
        <v>41</v>
      </c>
      <c r="C21" s="2" t="s">
        <v>41</v>
      </c>
      <c r="D21" s="2" t="s">
        <v>34</v>
      </c>
      <c r="E21" s="18"/>
      <c r="F21" s="17">
        <v>0</v>
      </c>
      <c r="G21" s="17">
        <v>0</v>
      </c>
      <c r="H21" s="17">
        <v>2</v>
      </c>
      <c r="I21" s="2" t="s">
        <v>35</v>
      </c>
      <c r="J21" s="17">
        <v>0</v>
      </c>
      <c r="K21" s="18"/>
      <c r="L21" s="17">
        <v>402</v>
      </c>
      <c r="M21" s="17">
        <v>0</v>
      </c>
      <c r="N21" s="17">
        <v>0</v>
      </c>
      <c r="O21" s="17">
        <v>-1</v>
      </c>
      <c r="P21" s="2" t="s">
        <v>35</v>
      </c>
      <c r="Q21" s="18"/>
      <c r="R21" s="17">
        <v>0</v>
      </c>
      <c r="S21" s="18"/>
      <c r="T21" s="17">
        <v>0</v>
      </c>
      <c r="U21" s="17">
        <v>0</v>
      </c>
      <c r="V21" s="18"/>
      <c r="W21" s="18"/>
      <c r="X21" s="17">
        <v>0</v>
      </c>
      <c r="Y21" s="18"/>
      <c r="Z21" s="18"/>
      <c r="AA21" s="17">
        <v>-1</v>
      </c>
      <c r="AB21" s="18"/>
      <c r="AC21" s="18"/>
      <c r="AD21" s="17">
        <v>0</v>
      </c>
      <c r="AE21" s="18"/>
      <c r="AF21" s="2" t="s">
        <v>36</v>
      </c>
    </row>
    <row r="22" s="2" customFormat="1" ht="14.4" spans="1:32">
      <c r="A22" s="17">
        <v>600021</v>
      </c>
      <c r="B22" s="2" t="s">
        <v>41</v>
      </c>
      <c r="C22" s="2" t="s">
        <v>41</v>
      </c>
      <c r="D22" s="2" t="s">
        <v>34</v>
      </c>
      <c r="E22" s="18"/>
      <c r="F22" s="17">
        <v>0</v>
      </c>
      <c r="G22" s="17">
        <v>0</v>
      </c>
      <c r="H22" s="17">
        <v>2</v>
      </c>
      <c r="I22" s="2" t="s">
        <v>35</v>
      </c>
      <c r="J22" s="17">
        <v>0</v>
      </c>
      <c r="K22" s="18"/>
      <c r="L22" s="17">
        <v>402</v>
      </c>
      <c r="M22" s="17">
        <v>0</v>
      </c>
      <c r="N22" s="17">
        <v>0</v>
      </c>
      <c r="O22" s="17">
        <v>-1</v>
      </c>
      <c r="P22" s="2" t="s">
        <v>35</v>
      </c>
      <c r="Q22" s="18"/>
      <c r="R22" s="17">
        <v>0</v>
      </c>
      <c r="S22" s="18"/>
      <c r="T22" s="17">
        <v>0</v>
      </c>
      <c r="U22" s="17">
        <v>0</v>
      </c>
      <c r="V22" s="18"/>
      <c r="W22" s="18"/>
      <c r="X22" s="17">
        <v>0</v>
      </c>
      <c r="Y22" s="18"/>
      <c r="Z22" s="18"/>
      <c r="AA22" s="17">
        <v>-1</v>
      </c>
      <c r="AB22" s="18"/>
      <c r="AC22" s="18"/>
      <c r="AD22" s="17">
        <v>0</v>
      </c>
      <c r="AE22" s="18"/>
      <c r="AF22" s="2" t="s">
        <v>36</v>
      </c>
    </row>
    <row r="23" s="1" customFormat="1" ht="14.4" spans="1:32">
      <c r="A23" s="16">
        <v>500033</v>
      </c>
      <c r="B23" s="1" t="s">
        <v>60</v>
      </c>
      <c r="C23" s="1" t="s">
        <v>60</v>
      </c>
      <c r="D23" s="1" t="s">
        <v>43</v>
      </c>
      <c r="E23" s="1" t="s">
        <v>61</v>
      </c>
      <c r="F23" s="16">
        <v>0</v>
      </c>
      <c r="G23" s="16">
        <v>0</v>
      </c>
      <c r="H23" s="16">
        <v>0</v>
      </c>
      <c r="I23" s="1" t="s">
        <v>35</v>
      </c>
      <c r="J23" s="16">
        <v>0</v>
      </c>
      <c r="K23" s="15"/>
      <c r="L23" s="16">
        <v>301</v>
      </c>
      <c r="M23" s="16">
        <v>0</v>
      </c>
      <c r="N23" s="16">
        <v>1</v>
      </c>
      <c r="O23" s="16">
        <v>2</v>
      </c>
      <c r="P23" s="1" t="s">
        <v>48</v>
      </c>
      <c r="Q23" s="15"/>
      <c r="R23" s="16">
        <v>0</v>
      </c>
      <c r="S23" s="15"/>
      <c r="T23" s="16">
        <v>0</v>
      </c>
      <c r="U23" s="16">
        <v>0</v>
      </c>
      <c r="V23" s="15"/>
      <c r="W23" s="15"/>
      <c r="X23" s="16">
        <v>1</v>
      </c>
      <c r="Y23" s="1" t="s">
        <v>62</v>
      </c>
      <c r="Z23" s="1" t="s">
        <v>60</v>
      </c>
      <c r="AA23" s="16">
        <v>910</v>
      </c>
      <c r="AB23" s="15"/>
      <c r="AC23" s="15"/>
      <c r="AD23" s="16">
        <v>0</v>
      </c>
      <c r="AE23" s="15"/>
      <c r="AF23" s="1" t="s">
        <v>36</v>
      </c>
    </row>
    <row r="24" s="1" customFormat="1" ht="14.4" spans="1:32">
      <c r="A24" s="13">
        <v>500058</v>
      </c>
      <c r="B24" s="14" t="s">
        <v>63</v>
      </c>
      <c r="C24" s="1" t="s">
        <v>63</v>
      </c>
      <c r="D24" s="1" t="s">
        <v>43</v>
      </c>
      <c r="F24" s="16">
        <v>0</v>
      </c>
      <c r="G24" s="16">
        <v>0</v>
      </c>
      <c r="H24" s="16">
        <v>2</v>
      </c>
      <c r="I24" s="1" t="s">
        <v>35</v>
      </c>
      <c r="J24" s="16">
        <v>0</v>
      </c>
      <c r="L24" s="16">
        <v>403</v>
      </c>
      <c r="M24" s="16">
        <v>0</v>
      </c>
      <c r="N24" s="16">
        <v>0</v>
      </c>
      <c r="O24" s="16">
        <v>-1</v>
      </c>
      <c r="P24" s="1" t="s">
        <v>35</v>
      </c>
      <c r="R24" s="16">
        <v>0</v>
      </c>
      <c r="T24" s="16">
        <v>0</v>
      </c>
      <c r="U24" s="16">
        <v>0</v>
      </c>
      <c r="X24" s="16">
        <v>1</v>
      </c>
      <c r="Y24" s="1" t="s">
        <v>64</v>
      </c>
      <c r="Z24" s="1" t="s">
        <v>63</v>
      </c>
      <c r="AA24" s="16">
        <v>70</v>
      </c>
      <c r="AD24" s="16">
        <v>0</v>
      </c>
      <c r="AF24" s="1" t="s">
        <v>36</v>
      </c>
    </row>
    <row r="25" s="1" customFormat="1" ht="14.4" spans="1:32">
      <c r="A25" s="13">
        <v>500082</v>
      </c>
      <c r="B25" s="14" t="s">
        <v>65</v>
      </c>
      <c r="C25" s="1" t="s">
        <v>66</v>
      </c>
      <c r="D25" s="1" t="s">
        <v>43</v>
      </c>
      <c r="F25" s="16">
        <v>0</v>
      </c>
      <c r="G25" s="16">
        <v>0</v>
      </c>
      <c r="H25" s="16">
        <v>2</v>
      </c>
      <c r="I25" s="1" t="s">
        <v>35</v>
      </c>
      <c r="J25" s="16">
        <v>0</v>
      </c>
      <c r="L25" s="16">
        <v>303</v>
      </c>
      <c r="M25" s="16">
        <v>0</v>
      </c>
      <c r="N25" s="16">
        <v>0</v>
      </c>
      <c r="O25" s="16">
        <v>-1</v>
      </c>
      <c r="P25" s="1" t="s">
        <v>35</v>
      </c>
      <c r="R25" s="16">
        <v>0</v>
      </c>
      <c r="T25" s="16">
        <v>0</v>
      </c>
      <c r="U25" s="16">
        <v>0</v>
      </c>
      <c r="X25" s="16">
        <v>1</v>
      </c>
      <c r="Y25" s="1" t="s">
        <v>67</v>
      </c>
      <c r="Z25" s="1" t="s">
        <v>68</v>
      </c>
      <c r="AA25" s="16">
        <v>70</v>
      </c>
      <c r="AD25" s="16">
        <v>0</v>
      </c>
      <c r="AF25" s="1" t="s">
        <v>36</v>
      </c>
    </row>
    <row r="26" s="1" customFormat="1" ht="14.4" spans="1:32">
      <c r="A26" s="16">
        <v>500099</v>
      </c>
      <c r="B26" s="1" t="s">
        <v>69</v>
      </c>
      <c r="C26" s="1" t="s">
        <v>69</v>
      </c>
      <c r="D26" s="1" t="s">
        <v>43</v>
      </c>
      <c r="E26" s="15"/>
      <c r="F26" s="16">
        <v>0</v>
      </c>
      <c r="G26" s="16">
        <v>0</v>
      </c>
      <c r="H26" s="16">
        <v>2</v>
      </c>
      <c r="I26" s="1" t="s">
        <v>48</v>
      </c>
      <c r="J26" s="16">
        <v>0</v>
      </c>
      <c r="K26" s="15"/>
      <c r="L26" s="16">
        <v>401</v>
      </c>
      <c r="M26" s="16">
        <v>0</v>
      </c>
      <c r="N26" s="16">
        <v>1</v>
      </c>
      <c r="O26" s="16">
        <v>0</v>
      </c>
      <c r="P26" s="1" t="s">
        <v>35</v>
      </c>
      <c r="Q26" s="15"/>
      <c r="R26" s="16">
        <v>0</v>
      </c>
      <c r="S26" s="15"/>
      <c r="T26" s="16">
        <v>0</v>
      </c>
      <c r="U26" s="16">
        <v>0</v>
      </c>
      <c r="V26" s="15"/>
      <c r="W26" s="15"/>
      <c r="X26" s="16">
        <v>1</v>
      </c>
      <c r="Y26" s="1" t="s">
        <v>70</v>
      </c>
      <c r="Z26" s="1" t="s">
        <v>69</v>
      </c>
      <c r="AA26" s="16">
        <v>70</v>
      </c>
      <c r="AB26" s="15"/>
      <c r="AC26" s="15"/>
      <c r="AD26" s="16">
        <v>0</v>
      </c>
      <c r="AE26" s="15"/>
      <c r="AF26" s="1" t="s">
        <v>36</v>
      </c>
    </row>
    <row r="27" s="1" customFormat="1" ht="14.4" spans="1:32">
      <c r="A27" s="13">
        <v>500112</v>
      </c>
      <c r="B27" s="14" t="s">
        <v>71</v>
      </c>
      <c r="C27" s="1" t="s">
        <v>72</v>
      </c>
      <c r="D27" s="1" t="s">
        <v>43</v>
      </c>
      <c r="F27" s="16">
        <v>0</v>
      </c>
      <c r="G27" s="16">
        <v>0</v>
      </c>
      <c r="H27" s="16">
        <v>0</v>
      </c>
      <c r="I27" s="1" t="s">
        <v>35</v>
      </c>
      <c r="J27" s="16">
        <v>0</v>
      </c>
      <c r="L27" s="16">
        <v>403</v>
      </c>
      <c r="M27" s="16">
        <v>0</v>
      </c>
      <c r="N27" s="16">
        <v>0</v>
      </c>
      <c r="O27" s="16">
        <v>-1</v>
      </c>
      <c r="P27" s="1" t="s">
        <v>35</v>
      </c>
      <c r="R27" s="16">
        <v>0</v>
      </c>
      <c r="T27" s="16">
        <v>0</v>
      </c>
      <c r="U27" s="16">
        <v>0</v>
      </c>
      <c r="X27" s="16">
        <v>0</v>
      </c>
      <c r="Y27" s="1" t="s">
        <v>73</v>
      </c>
      <c r="Z27" s="1" t="s">
        <v>72</v>
      </c>
      <c r="AA27" s="16">
        <v>70</v>
      </c>
      <c r="AD27" s="16">
        <v>0</v>
      </c>
      <c r="AF27" s="1" t="s">
        <v>36</v>
      </c>
    </row>
    <row r="28" s="1" customFormat="1" ht="14.4" spans="1:32">
      <c r="A28" s="16">
        <v>500343</v>
      </c>
      <c r="B28" s="1" t="s">
        <v>74</v>
      </c>
      <c r="C28" s="1" t="s">
        <v>74</v>
      </c>
      <c r="D28" s="1" t="s">
        <v>43</v>
      </c>
      <c r="F28" s="16">
        <v>10</v>
      </c>
      <c r="G28" s="16">
        <v>0</v>
      </c>
      <c r="H28" s="16">
        <v>1</v>
      </c>
      <c r="I28" s="1" t="s">
        <v>35</v>
      </c>
      <c r="J28" s="16">
        <v>0</v>
      </c>
      <c r="L28" s="16">
        <v>401</v>
      </c>
      <c r="M28" s="16">
        <v>-1</v>
      </c>
      <c r="N28" s="16">
        <v>0</v>
      </c>
      <c r="O28" s="16">
        <v>-1</v>
      </c>
      <c r="P28" s="1" t="s">
        <v>35</v>
      </c>
      <c r="R28" s="16">
        <v>0</v>
      </c>
      <c r="T28" s="16">
        <v>0</v>
      </c>
      <c r="U28" s="16">
        <v>0</v>
      </c>
      <c r="X28" s="16">
        <v>0</v>
      </c>
      <c r="AA28" s="16">
        <v>-1</v>
      </c>
      <c r="AD28" s="16">
        <v>0</v>
      </c>
      <c r="AF28" s="1" t="s">
        <v>36</v>
      </c>
    </row>
    <row r="29" s="1" customFormat="1" ht="14.4" spans="1:32">
      <c r="A29" s="16">
        <v>500344</v>
      </c>
      <c r="B29" s="1" t="s">
        <v>75</v>
      </c>
      <c r="C29" s="1" t="s">
        <v>75</v>
      </c>
      <c r="D29" s="1" t="s">
        <v>43</v>
      </c>
      <c r="F29" s="16">
        <v>120</v>
      </c>
      <c r="G29" s="16">
        <v>0</v>
      </c>
      <c r="H29" s="16">
        <v>1</v>
      </c>
      <c r="I29" s="1" t="s">
        <v>35</v>
      </c>
      <c r="J29" s="16">
        <v>0</v>
      </c>
      <c r="L29" s="16">
        <v>401</v>
      </c>
      <c r="M29" s="16">
        <v>-1</v>
      </c>
      <c r="N29" s="16">
        <v>1</v>
      </c>
      <c r="O29" s="16">
        <v>-1</v>
      </c>
      <c r="P29" s="1" t="s">
        <v>35</v>
      </c>
      <c r="R29" s="16">
        <v>0</v>
      </c>
      <c r="T29" s="16">
        <v>0</v>
      </c>
      <c r="U29" s="16">
        <v>0</v>
      </c>
      <c r="X29" s="16">
        <v>0</v>
      </c>
      <c r="AA29" s="16">
        <v>-1</v>
      </c>
      <c r="AD29" s="16">
        <v>0</v>
      </c>
      <c r="AF29" s="1" t="s">
        <v>36</v>
      </c>
    </row>
    <row r="30" s="1" customFormat="1" ht="14.4" spans="1:32">
      <c r="A30" s="1">
        <v>507003</v>
      </c>
      <c r="B30" s="1" t="s">
        <v>76</v>
      </c>
      <c r="C30" s="1" t="s">
        <v>76</v>
      </c>
      <c r="D30" s="1" t="s">
        <v>77</v>
      </c>
      <c r="F30" s="16">
        <v>-1</v>
      </c>
      <c r="G30" s="16">
        <v>-1</v>
      </c>
      <c r="H30" s="16">
        <v>-1</v>
      </c>
      <c r="I30" s="1" t="s">
        <v>35</v>
      </c>
      <c r="J30" s="16">
        <v>0</v>
      </c>
      <c r="L30" s="16">
        <v>401</v>
      </c>
      <c r="M30" s="16">
        <v>-1</v>
      </c>
      <c r="N30" s="16">
        <v>0</v>
      </c>
      <c r="O30" s="16">
        <v>-1</v>
      </c>
      <c r="P30" s="1" t="s">
        <v>35</v>
      </c>
      <c r="R30" s="16">
        <v>0</v>
      </c>
      <c r="T30" s="16">
        <v>-1</v>
      </c>
      <c r="U30" s="16">
        <v>0</v>
      </c>
      <c r="X30" s="16">
        <v>0</v>
      </c>
      <c r="AA30" s="16">
        <v>-1</v>
      </c>
      <c r="AD30" s="16">
        <v>0</v>
      </c>
      <c r="AF30" s="1" t="s">
        <v>36</v>
      </c>
    </row>
    <row r="31" s="1" customFormat="1" ht="14.4" spans="1:32">
      <c r="A31" s="1">
        <v>507004</v>
      </c>
      <c r="B31" s="1" t="s">
        <v>78</v>
      </c>
      <c r="C31" s="1" t="s">
        <v>78</v>
      </c>
      <c r="D31" s="1" t="s">
        <v>77</v>
      </c>
      <c r="F31" s="16">
        <v>-1</v>
      </c>
      <c r="G31" s="16">
        <v>-1</v>
      </c>
      <c r="H31" s="16">
        <v>-1</v>
      </c>
      <c r="I31" s="1" t="s">
        <v>35</v>
      </c>
      <c r="J31" s="16">
        <v>0</v>
      </c>
      <c r="L31" s="16">
        <v>401</v>
      </c>
      <c r="M31" s="16">
        <v>-1</v>
      </c>
      <c r="N31" s="16">
        <v>0</v>
      </c>
      <c r="O31" s="16">
        <v>-1</v>
      </c>
      <c r="P31" s="1" t="s">
        <v>35</v>
      </c>
      <c r="R31" s="16">
        <v>0</v>
      </c>
      <c r="T31" s="16">
        <v>-1</v>
      </c>
      <c r="U31" s="16">
        <v>0</v>
      </c>
      <c r="W31" s="16">
        <v>1</v>
      </c>
      <c r="X31" s="16">
        <v>0</v>
      </c>
      <c r="AA31" s="16">
        <v>-1</v>
      </c>
      <c r="AD31" s="16">
        <v>0</v>
      </c>
      <c r="AF31" s="1" t="s">
        <v>36</v>
      </c>
    </row>
    <row r="32" s="1" customFormat="1" ht="14.4" spans="1:32">
      <c r="A32" s="1">
        <v>507005</v>
      </c>
      <c r="B32" s="1" t="s">
        <v>79</v>
      </c>
      <c r="C32" s="1" t="s">
        <v>79</v>
      </c>
      <c r="D32" s="1" t="s">
        <v>77</v>
      </c>
      <c r="F32" s="16">
        <v>-1</v>
      </c>
      <c r="G32" s="16">
        <v>-1</v>
      </c>
      <c r="H32" s="16">
        <v>-1</v>
      </c>
      <c r="I32" s="1" t="s">
        <v>35</v>
      </c>
      <c r="J32" s="16">
        <v>0</v>
      </c>
      <c r="L32" s="16">
        <v>401</v>
      </c>
      <c r="M32" s="16">
        <v>-1</v>
      </c>
      <c r="N32" s="16">
        <v>0</v>
      </c>
      <c r="O32" s="16">
        <v>-1</v>
      </c>
      <c r="P32" s="1" t="s">
        <v>35</v>
      </c>
      <c r="R32" s="16">
        <v>0</v>
      </c>
      <c r="T32" s="16">
        <v>-1</v>
      </c>
      <c r="U32" s="16">
        <v>0</v>
      </c>
      <c r="W32" s="16">
        <v>2</v>
      </c>
      <c r="X32" s="16">
        <v>0</v>
      </c>
      <c r="AA32" s="16">
        <v>-1</v>
      </c>
      <c r="AD32" s="16">
        <v>0</v>
      </c>
      <c r="AF32" s="1" t="s">
        <v>36</v>
      </c>
    </row>
    <row r="33" s="1" customFormat="1" ht="14.4" spans="1:32">
      <c r="A33" s="1">
        <v>507006</v>
      </c>
      <c r="B33" s="1" t="s">
        <v>80</v>
      </c>
      <c r="C33" s="1" t="s">
        <v>80</v>
      </c>
      <c r="D33" s="1" t="s">
        <v>77</v>
      </c>
      <c r="F33" s="16">
        <v>-1</v>
      </c>
      <c r="G33" s="16">
        <v>-1</v>
      </c>
      <c r="H33" s="16">
        <v>-1</v>
      </c>
      <c r="I33" s="1" t="s">
        <v>35</v>
      </c>
      <c r="J33" s="16">
        <v>0</v>
      </c>
      <c r="L33" s="16">
        <v>401</v>
      </c>
      <c r="M33" s="16">
        <v>-1</v>
      </c>
      <c r="N33" s="16">
        <v>0</v>
      </c>
      <c r="O33" s="16">
        <v>-1</v>
      </c>
      <c r="P33" s="1" t="s">
        <v>35</v>
      </c>
      <c r="R33" s="16">
        <v>0</v>
      </c>
      <c r="T33" s="16">
        <v>-1</v>
      </c>
      <c r="U33" s="16">
        <v>0</v>
      </c>
      <c r="X33" s="16">
        <v>0</v>
      </c>
      <c r="AA33" s="16">
        <v>-1</v>
      </c>
      <c r="AD33" s="16">
        <v>0</v>
      </c>
      <c r="AF33" s="1" t="s">
        <v>36</v>
      </c>
    </row>
    <row r="34" s="1" customFormat="1" ht="14.4" spans="1:32">
      <c r="A34" s="1">
        <v>507007</v>
      </c>
      <c r="B34" s="1" t="s">
        <v>81</v>
      </c>
      <c r="C34" s="1" t="s">
        <v>81</v>
      </c>
      <c r="D34" s="1" t="s">
        <v>77</v>
      </c>
      <c r="F34" s="16">
        <v>-1</v>
      </c>
      <c r="G34" s="16">
        <v>-1</v>
      </c>
      <c r="H34" s="16">
        <v>-1</v>
      </c>
      <c r="I34" s="1" t="s">
        <v>35</v>
      </c>
      <c r="J34" s="16">
        <v>0</v>
      </c>
      <c r="L34" s="16">
        <v>401</v>
      </c>
      <c r="M34" s="16">
        <v>-1</v>
      </c>
      <c r="N34" s="16">
        <v>1</v>
      </c>
      <c r="O34" s="16">
        <v>2</v>
      </c>
      <c r="P34" s="1" t="s">
        <v>35</v>
      </c>
      <c r="R34" s="16">
        <v>0</v>
      </c>
      <c r="T34" s="16">
        <v>-1</v>
      </c>
      <c r="U34" s="16">
        <v>0</v>
      </c>
      <c r="X34" s="16">
        <v>0</v>
      </c>
      <c r="Y34" s="1" t="s">
        <v>82</v>
      </c>
      <c r="Z34" s="1" t="s">
        <v>81</v>
      </c>
      <c r="AA34" s="16">
        <v>900</v>
      </c>
      <c r="AD34" s="16">
        <v>0</v>
      </c>
      <c r="AF34" s="1" t="s">
        <v>36</v>
      </c>
    </row>
    <row r="35" s="1" customFormat="1" ht="14.4" spans="1:32">
      <c r="A35" s="1">
        <v>507008</v>
      </c>
      <c r="B35" s="1" t="s">
        <v>83</v>
      </c>
      <c r="C35" s="1" t="s">
        <v>83</v>
      </c>
      <c r="D35" s="1" t="s">
        <v>77</v>
      </c>
      <c r="F35" s="16">
        <v>-1</v>
      </c>
      <c r="G35" s="16">
        <v>-1</v>
      </c>
      <c r="H35" s="16">
        <v>-1</v>
      </c>
      <c r="I35" s="1" t="s">
        <v>35</v>
      </c>
      <c r="J35" s="16">
        <v>0</v>
      </c>
      <c r="L35" s="16">
        <v>401</v>
      </c>
      <c r="M35" s="16">
        <v>-1</v>
      </c>
      <c r="N35" s="16">
        <v>0</v>
      </c>
      <c r="O35" s="16">
        <v>-1</v>
      </c>
      <c r="P35" s="1" t="s">
        <v>35</v>
      </c>
      <c r="R35" s="16">
        <v>0</v>
      </c>
      <c r="T35" s="16">
        <v>-1</v>
      </c>
      <c r="U35" s="16">
        <v>0</v>
      </c>
      <c r="X35" s="16">
        <v>0</v>
      </c>
      <c r="AA35" s="16">
        <v>-1</v>
      </c>
      <c r="AD35" s="16">
        <v>0</v>
      </c>
      <c r="AF35" s="1" t="s">
        <v>36</v>
      </c>
    </row>
    <row r="36" s="1" customFormat="1" ht="14.4" spans="1:32">
      <c r="A36" s="1">
        <v>507009</v>
      </c>
      <c r="B36" s="1" t="s">
        <v>84</v>
      </c>
      <c r="C36" s="1" t="s">
        <v>84</v>
      </c>
      <c r="D36" s="1" t="s">
        <v>77</v>
      </c>
      <c r="F36" s="16">
        <v>-1</v>
      </c>
      <c r="G36" s="16">
        <v>-1</v>
      </c>
      <c r="H36" s="16">
        <v>-1</v>
      </c>
      <c r="I36" s="1" t="s">
        <v>35</v>
      </c>
      <c r="J36" s="16">
        <v>0</v>
      </c>
      <c r="L36" s="16">
        <v>401</v>
      </c>
      <c r="M36" s="16">
        <v>-1</v>
      </c>
      <c r="N36" s="16">
        <v>0</v>
      </c>
      <c r="O36" s="16">
        <v>-1</v>
      </c>
      <c r="P36" s="1" t="s">
        <v>35</v>
      </c>
      <c r="R36" s="16">
        <v>0</v>
      </c>
      <c r="T36" s="16">
        <v>-1</v>
      </c>
      <c r="U36" s="16">
        <v>0</v>
      </c>
      <c r="X36" s="16">
        <v>0</v>
      </c>
      <c r="AA36" s="16">
        <v>-1</v>
      </c>
      <c r="AD36" s="16">
        <v>0</v>
      </c>
      <c r="AF36" s="1" t="s">
        <v>36</v>
      </c>
    </row>
    <row r="37" s="1" customFormat="1" ht="14.4" spans="1:32">
      <c r="A37" s="1">
        <v>507010</v>
      </c>
      <c r="B37" s="1" t="s">
        <v>85</v>
      </c>
      <c r="C37" s="1" t="s">
        <v>85</v>
      </c>
      <c r="D37" s="1" t="s">
        <v>77</v>
      </c>
      <c r="F37" s="16">
        <v>-1</v>
      </c>
      <c r="G37" s="16">
        <v>-1</v>
      </c>
      <c r="H37" s="16">
        <v>-1</v>
      </c>
      <c r="I37" s="1" t="s">
        <v>35</v>
      </c>
      <c r="J37" s="16">
        <v>0</v>
      </c>
      <c r="L37" s="16">
        <v>401</v>
      </c>
      <c r="M37" s="16">
        <v>-1</v>
      </c>
      <c r="N37" s="16">
        <v>0</v>
      </c>
      <c r="O37" s="16">
        <v>-1</v>
      </c>
      <c r="P37" s="1" t="s">
        <v>35</v>
      </c>
      <c r="R37" s="16">
        <v>0</v>
      </c>
      <c r="T37" s="16">
        <v>-1</v>
      </c>
      <c r="U37" s="16">
        <v>0</v>
      </c>
      <c r="X37" s="16">
        <v>0</v>
      </c>
      <c r="AA37" s="16">
        <v>-1</v>
      </c>
      <c r="AD37" s="16">
        <v>0</v>
      </c>
      <c r="AF37" s="1" t="s">
        <v>36</v>
      </c>
    </row>
    <row r="38" s="1" customFormat="1" ht="14.4" spans="1:32">
      <c r="A38" s="1">
        <v>507011</v>
      </c>
      <c r="B38" s="1" t="s">
        <v>86</v>
      </c>
      <c r="C38" s="1" t="s">
        <v>86</v>
      </c>
      <c r="D38" s="1" t="s">
        <v>77</v>
      </c>
      <c r="F38" s="16">
        <v>-1</v>
      </c>
      <c r="G38" s="16">
        <v>-1</v>
      </c>
      <c r="H38" s="16">
        <v>-1</v>
      </c>
      <c r="I38" s="1" t="s">
        <v>35</v>
      </c>
      <c r="J38" s="16">
        <v>0</v>
      </c>
      <c r="L38" s="16">
        <v>401</v>
      </c>
      <c r="M38" s="16">
        <v>-1</v>
      </c>
      <c r="N38" s="16">
        <v>0</v>
      </c>
      <c r="O38" s="16">
        <v>-1</v>
      </c>
      <c r="P38" s="1" t="s">
        <v>35</v>
      </c>
      <c r="R38" s="16">
        <v>0</v>
      </c>
      <c r="T38" s="16">
        <v>-1</v>
      </c>
      <c r="U38" s="16">
        <v>0</v>
      </c>
      <c r="X38" s="16">
        <v>0</v>
      </c>
      <c r="AA38" s="16">
        <v>-1</v>
      </c>
      <c r="AD38" s="16">
        <v>0</v>
      </c>
      <c r="AF38" s="1" t="s">
        <v>36</v>
      </c>
    </row>
    <row r="39" s="1" customFormat="1" ht="14.4" spans="1:32">
      <c r="A39" s="1">
        <v>507012</v>
      </c>
      <c r="B39" s="1" t="s">
        <v>87</v>
      </c>
      <c r="C39" s="1" t="s">
        <v>87</v>
      </c>
      <c r="D39" s="1" t="s">
        <v>77</v>
      </c>
      <c r="F39" s="16">
        <v>-1</v>
      </c>
      <c r="G39" s="16">
        <v>-1</v>
      </c>
      <c r="H39" s="16">
        <v>-1</v>
      </c>
      <c r="I39" s="1" t="s">
        <v>35</v>
      </c>
      <c r="J39" s="16">
        <v>0</v>
      </c>
      <c r="L39" s="16">
        <v>401</v>
      </c>
      <c r="M39" s="16">
        <v>-1</v>
      </c>
      <c r="N39" s="16">
        <v>0</v>
      </c>
      <c r="O39" s="16">
        <v>-1</v>
      </c>
      <c r="P39" s="1" t="s">
        <v>35</v>
      </c>
      <c r="R39" s="16">
        <v>0</v>
      </c>
      <c r="T39" s="16">
        <v>-1</v>
      </c>
      <c r="U39" s="16">
        <v>0</v>
      </c>
      <c r="X39" s="16">
        <v>0</v>
      </c>
      <c r="AA39" s="16">
        <v>-1</v>
      </c>
      <c r="AD39" s="16">
        <v>0</v>
      </c>
      <c r="AF39" s="1" t="s">
        <v>36</v>
      </c>
    </row>
    <row r="40" s="1" customFormat="1" ht="14.4" spans="1:32">
      <c r="A40" s="14">
        <v>507020</v>
      </c>
      <c r="B40" s="14" t="s">
        <v>88</v>
      </c>
      <c r="C40" s="1" t="s">
        <v>88</v>
      </c>
      <c r="D40" s="1" t="s">
        <v>89</v>
      </c>
      <c r="F40" s="16">
        <v>1800</v>
      </c>
      <c r="G40" s="16">
        <v>-1</v>
      </c>
      <c r="H40" s="16">
        <v>1</v>
      </c>
      <c r="I40" s="1" t="s">
        <v>35</v>
      </c>
      <c r="J40" s="16">
        <v>0</v>
      </c>
      <c r="L40" s="16">
        <v>401</v>
      </c>
      <c r="M40" s="16">
        <v>-1</v>
      </c>
      <c r="N40" s="16">
        <v>1</v>
      </c>
      <c r="O40" s="16">
        <v>-1</v>
      </c>
      <c r="P40" s="1" t="s">
        <v>35</v>
      </c>
      <c r="R40" s="16">
        <v>0</v>
      </c>
      <c r="T40" s="16">
        <v>-1</v>
      </c>
      <c r="U40" s="16">
        <v>0</v>
      </c>
      <c r="W40" s="16">
        <v>8</v>
      </c>
      <c r="X40" s="16">
        <v>0</v>
      </c>
      <c r="AA40" s="16">
        <v>-1</v>
      </c>
      <c r="AD40" s="16">
        <v>0</v>
      </c>
      <c r="AF40" s="1" t="s">
        <v>36</v>
      </c>
    </row>
    <row r="41" s="1" customFormat="1" ht="14.4" spans="1:32">
      <c r="A41" s="1">
        <v>507025</v>
      </c>
      <c r="B41" s="1" t="s">
        <v>90</v>
      </c>
      <c r="C41" s="1" t="s">
        <v>90</v>
      </c>
      <c r="D41" s="1" t="s">
        <v>77</v>
      </c>
      <c r="F41" s="16">
        <v>-1</v>
      </c>
      <c r="G41" s="16">
        <v>-1</v>
      </c>
      <c r="H41" s="16">
        <v>-1</v>
      </c>
      <c r="I41" s="1" t="s">
        <v>35</v>
      </c>
      <c r="J41" s="16">
        <v>0</v>
      </c>
      <c r="L41" s="16">
        <v>401</v>
      </c>
      <c r="M41" s="16">
        <v>-1</v>
      </c>
      <c r="N41" s="16">
        <v>0</v>
      </c>
      <c r="O41" s="16">
        <v>-1</v>
      </c>
      <c r="P41" s="1" t="s">
        <v>35</v>
      </c>
      <c r="R41" s="16">
        <v>0</v>
      </c>
      <c r="T41" s="16">
        <v>-1</v>
      </c>
      <c r="U41" s="16">
        <v>0</v>
      </c>
      <c r="X41" s="16">
        <v>0</v>
      </c>
      <c r="AA41" s="16">
        <v>-1</v>
      </c>
      <c r="AD41" s="16">
        <v>0</v>
      </c>
      <c r="AF41" s="1" t="s">
        <v>36</v>
      </c>
    </row>
    <row r="42" s="1" customFormat="1" ht="14.4" spans="1:32">
      <c r="A42" s="1">
        <v>507026</v>
      </c>
      <c r="B42" s="1" t="s">
        <v>91</v>
      </c>
      <c r="C42" s="1" t="s">
        <v>91</v>
      </c>
      <c r="D42" s="1" t="s">
        <v>77</v>
      </c>
      <c r="F42" s="16">
        <v>-1</v>
      </c>
      <c r="G42" s="16">
        <v>-1</v>
      </c>
      <c r="H42" s="16">
        <v>-1</v>
      </c>
      <c r="I42" s="1" t="s">
        <v>35</v>
      </c>
      <c r="J42" s="16">
        <v>0</v>
      </c>
      <c r="L42" s="16">
        <v>401</v>
      </c>
      <c r="M42" s="16">
        <v>-1</v>
      </c>
      <c r="N42" s="16">
        <v>0</v>
      </c>
      <c r="O42" s="16">
        <v>-1</v>
      </c>
      <c r="P42" s="1" t="s">
        <v>35</v>
      </c>
      <c r="R42" s="16">
        <v>0</v>
      </c>
      <c r="T42" s="16">
        <v>-1</v>
      </c>
      <c r="U42" s="16">
        <v>0</v>
      </c>
      <c r="X42" s="16">
        <v>0</v>
      </c>
      <c r="AA42" s="16">
        <v>-1</v>
      </c>
      <c r="AD42" s="16">
        <v>0</v>
      </c>
      <c r="AF42" s="1" t="s">
        <v>36</v>
      </c>
    </row>
    <row r="43" s="1" customFormat="1" ht="14.4" spans="1:32">
      <c r="A43" s="1">
        <v>507027</v>
      </c>
      <c r="B43" s="1" t="s">
        <v>92</v>
      </c>
      <c r="C43" s="1" t="s">
        <v>92</v>
      </c>
      <c r="D43" s="1" t="s">
        <v>43</v>
      </c>
      <c r="F43" s="16">
        <v>-1</v>
      </c>
      <c r="G43" s="16">
        <v>-1</v>
      </c>
      <c r="H43" s="16">
        <v>1</v>
      </c>
      <c r="I43" s="1" t="s">
        <v>35</v>
      </c>
      <c r="J43" s="16">
        <v>0</v>
      </c>
      <c r="L43" s="16">
        <v>401</v>
      </c>
      <c r="M43" s="16">
        <v>-1</v>
      </c>
      <c r="N43" s="16">
        <v>0</v>
      </c>
      <c r="O43" s="16">
        <v>-1</v>
      </c>
      <c r="P43" s="1" t="s">
        <v>35</v>
      </c>
      <c r="R43" s="16">
        <v>0</v>
      </c>
      <c r="T43" s="16">
        <v>-1</v>
      </c>
      <c r="U43" s="16">
        <v>0</v>
      </c>
      <c r="W43" s="16">
        <v>4</v>
      </c>
      <c r="X43" s="16">
        <v>0</v>
      </c>
      <c r="AA43" s="16">
        <v>-1</v>
      </c>
      <c r="AD43" s="16">
        <v>0</v>
      </c>
      <c r="AF43" s="1" t="s">
        <v>36</v>
      </c>
    </row>
    <row r="44" s="1" customFormat="1" ht="14.4" spans="1:32">
      <c r="A44" s="1">
        <v>507028</v>
      </c>
      <c r="B44" s="1" t="s">
        <v>93</v>
      </c>
      <c r="C44" s="1" t="s">
        <v>93</v>
      </c>
      <c r="D44" s="1" t="s">
        <v>77</v>
      </c>
      <c r="F44" s="16">
        <v>-1</v>
      </c>
      <c r="G44" s="16">
        <v>-1</v>
      </c>
      <c r="H44" s="16">
        <v>1</v>
      </c>
      <c r="I44" s="1" t="s">
        <v>35</v>
      </c>
      <c r="J44" s="16">
        <v>0</v>
      </c>
      <c r="L44" s="16">
        <v>401</v>
      </c>
      <c r="M44" s="16">
        <v>-1</v>
      </c>
      <c r="N44" s="16">
        <v>0</v>
      </c>
      <c r="O44" s="16">
        <v>-1</v>
      </c>
      <c r="P44" s="1" t="s">
        <v>35</v>
      </c>
      <c r="R44" s="16">
        <v>0</v>
      </c>
      <c r="T44" s="16">
        <v>-1</v>
      </c>
      <c r="U44" s="16">
        <v>0</v>
      </c>
      <c r="W44" s="16"/>
      <c r="X44" s="16">
        <v>0</v>
      </c>
      <c r="AA44" s="16">
        <v>-1</v>
      </c>
      <c r="AD44" s="16">
        <v>0</v>
      </c>
      <c r="AF44" s="1" t="s">
        <v>36</v>
      </c>
    </row>
    <row r="45" s="1" customFormat="1" ht="14.4" spans="1:32">
      <c r="A45" s="1">
        <v>507029</v>
      </c>
      <c r="B45" s="1" t="s">
        <v>94</v>
      </c>
      <c r="C45" s="1" t="s">
        <v>94</v>
      </c>
      <c r="D45" s="1" t="s">
        <v>77</v>
      </c>
      <c r="F45" s="16">
        <v>-1</v>
      </c>
      <c r="G45" s="16">
        <v>-1</v>
      </c>
      <c r="H45" s="16">
        <v>1</v>
      </c>
      <c r="I45" s="1" t="s">
        <v>35</v>
      </c>
      <c r="J45" s="16">
        <v>0</v>
      </c>
      <c r="L45" s="16">
        <v>401</v>
      </c>
      <c r="M45" s="16">
        <v>-1</v>
      </c>
      <c r="N45" s="16">
        <v>0</v>
      </c>
      <c r="O45" s="16">
        <v>-1</v>
      </c>
      <c r="P45" s="1" t="s">
        <v>35</v>
      </c>
      <c r="R45" s="16">
        <v>0</v>
      </c>
      <c r="T45" s="16">
        <v>-1</v>
      </c>
      <c r="U45" s="16">
        <v>0</v>
      </c>
      <c r="W45" s="16"/>
      <c r="X45" s="16">
        <v>0</v>
      </c>
      <c r="AA45" s="16">
        <v>-1</v>
      </c>
      <c r="AD45" s="16">
        <v>0</v>
      </c>
      <c r="AF45" s="1" t="s">
        <v>36</v>
      </c>
    </row>
    <row r="46" s="1" customFormat="1" ht="14.4" spans="1:32">
      <c r="A46" s="1">
        <v>507030</v>
      </c>
      <c r="B46" s="1" t="s">
        <v>95</v>
      </c>
      <c r="C46" s="1" t="s">
        <v>92</v>
      </c>
      <c r="D46" s="1" t="s">
        <v>43</v>
      </c>
      <c r="F46" s="16">
        <v>-1</v>
      </c>
      <c r="G46" s="16">
        <v>-1</v>
      </c>
      <c r="H46" s="16">
        <v>1</v>
      </c>
      <c r="I46" s="1" t="s">
        <v>35</v>
      </c>
      <c r="J46" s="16">
        <v>0</v>
      </c>
      <c r="L46" s="16">
        <v>401</v>
      </c>
      <c r="M46" s="16">
        <v>-1</v>
      </c>
      <c r="N46" s="16">
        <v>0</v>
      </c>
      <c r="O46" s="16">
        <v>-1</v>
      </c>
      <c r="P46" s="1" t="s">
        <v>35</v>
      </c>
      <c r="R46" s="16">
        <v>0</v>
      </c>
      <c r="T46" s="16">
        <v>-1</v>
      </c>
      <c r="U46" s="16">
        <v>0</v>
      </c>
      <c r="W46" s="16">
        <v>4</v>
      </c>
      <c r="X46" s="16">
        <v>0</v>
      </c>
      <c r="AA46" s="16">
        <v>-1</v>
      </c>
      <c r="AD46" s="16">
        <v>0</v>
      </c>
      <c r="AF46" s="1" t="s">
        <v>36</v>
      </c>
    </row>
    <row r="47" s="3" customFormat="1" ht="14.4" spans="1:30">
      <c r="A47" s="3">
        <v>509001</v>
      </c>
      <c r="B47" s="3" t="s">
        <v>96</v>
      </c>
      <c r="C47" s="3" t="str">
        <f>B47</f>
        <v>暴击</v>
      </c>
      <c r="D47" s="3" t="s">
        <v>43</v>
      </c>
      <c r="F47" s="3">
        <v>-1</v>
      </c>
      <c r="G47" s="3">
        <v>-1</v>
      </c>
      <c r="H47" s="3">
        <v>1</v>
      </c>
      <c r="I47" s="3" t="str">
        <f>IF(H47=-1,"true",IF(H47=2,"true",IF(H47=3,"true","false")))</f>
        <v>false</v>
      </c>
      <c r="J47" s="20">
        <v>0</v>
      </c>
      <c r="K47" s="3" t="s">
        <v>97</v>
      </c>
      <c r="L47" s="3">
        <f>IF(K47="战斗中减益状态",110,IF(K47="战斗中dot",120,IF(K47="战斗中弱控制状态",130,IF(K47="战斗中强控制状态",131,IF(K47="战斗中增益状态",210,IF(K47="战斗中hot",220,310))))))</f>
        <v>310</v>
      </c>
      <c r="N47" s="3">
        <v>1</v>
      </c>
      <c r="P47" s="3" t="s">
        <v>48</v>
      </c>
      <c r="Q47" s="21" t="s">
        <v>98</v>
      </c>
      <c r="T47" s="3">
        <v>-1</v>
      </c>
      <c r="U47" s="3">
        <v>0</v>
      </c>
      <c r="X47" s="3">
        <v>0</v>
      </c>
      <c r="Y47" s="21" t="s">
        <v>99</v>
      </c>
      <c r="Z47" s="3" t="str">
        <f>B47</f>
        <v>暴击</v>
      </c>
      <c r="AA47" s="22">
        <v>59</v>
      </c>
      <c r="AD47" s="3">
        <v>0</v>
      </c>
    </row>
    <row r="48" s="3" customFormat="1" ht="14.4" spans="1:30">
      <c r="A48" s="3">
        <v>509002</v>
      </c>
      <c r="B48" s="3" t="s">
        <v>100</v>
      </c>
      <c r="C48" s="3" t="str">
        <f t="shared" ref="C48:C111" si="0">B48</f>
        <v>连击</v>
      </c>
      <c r="D48" s="3" t="s">
        <v>43</v>
      </c>
      <c r="F48" s="3">
        <v>-1</v>
      </c>
      <c r="G48" s="3">
        <v>-1</v>
      </c>
      <c r="H48" s="3">
        <v>1</v>
      </c>
      <c r="I48" s="3" t="str">
        <f t="shared" ref="I48:I111" si="1">IF(H48=-1,"true",IF(H48=2,"true",IF(H48=3,"true","false")))</f>
        <v>false</v>
      </c>
      <c r="J48" s="20">
        <v>0</v>
      </c>
      <c r="K48" s="3" t="s">
        <v>97</v>
      </c>
      <c r="L48" s="3">
        <f t="shared" ref="L48:L111" si="2">IF(K48="战斗中减益状态",110,IF(K48="战斗中dot",120,IF(K48="战斗中弱控制状态",130,IF(K48="战斗中强控制状态",131,IF(K48="战斗中增益状态",210,IF(K48="战斗中hot",220,310))))))</f>
        <v>310</v>
      </c>
      <c r="N48" s="3">
        <v>1</v>
      </c>
      <c r="P48" s="3" t="s">
        <v>48</v>
      </c>
      <c r="Q48" s="21" t="s">
        <v>101</v>
      </c>
      <c r="T48" s="3">
        <v>-1</v>
      </c>
      <c r="U48" s="3">
        <v>0</v>
      </c>
      <c r="X48" s="3">
        <v>0</v>
      </c>
      <c r="Y48" s="3" t="s">
        <v>102</v>
      </c>
      <c r="Z48" s="3" t="str">
        <f t="shared" ref="Z48" si="3">B48</f>
        <v>连击</v>
      </c>
      <c r="AA48" s="22">
        <v>58</v>
      </c>
      <c r="AD48" s="3">
        <v>0</v>
      </c>
    </row>
    <row r="49" s="3" customFormat="1" ht="14.4" spans="1:30">
      <c r="A49" s="3">
        <v>509003</v>
      </c>
      <c r="B49" s="19" t="s">
        <v>103</v>
      </c>
      <c r="C49" s="3" t="str">
        <f t="shared" si="0"/>
        <v>强劲</v>
      </c>
      <c r="D49" s="3" t="s">
        <v>43</v>
      </c>
      <c r="F49" s="3">
        <v>-1</v>
      </c>
      <c r="G49" s="3">
        <v>-1</v>
      </c>
      <c r="H49" s="3">
        <v>1</v>
      </c>
      <c r="I49" s="3" t="str">
        <f t="shared" si="1"/>
        <v>false</v>
      </c>
      <c r="J49" s="20">
        <v>0</v>
      </c>
      <c r="K49" s="3" t="s">
        <v>97</v>
      </c>
      <c r="L49" s="3">
        <f t="shared" si="2"/>
        <v>310</v>
      </c>
      <c r="N49" s="3">
        <v>1</v>
      </c>
      <c r="P49" s="3" t="s">
        <v>48</v>
      </c>
      <c r="T49" s="3">
        <v>-1</v>
      </c>
      <c r="U49" s="3">
        <v>0</v>
      </c>
      <c r="X49" s="3">
        <v>0</v>
      </c>
      <c r="Y49" s="21" t="s">
        <v>104</v>
      </c>
      <c r="Z49" s="3" t="str">
        <f t="shared" ref="Z49:Z80" si="4">B49</f>
        <v>强劲</v>
      </c>
      <c r="AA49" s="22">
        <v>57</v>
      </c>
      <c r="AD49" s="3">
        <v>0</v>
      </c>
    </row>
    <row r="50" s="3" customFormat="1" ht="14.4" spans="1:30">
      <c r="A50" s="3">
        <v>509004</v>
      </c>
      <c r="B50" s="19" t="s">
        <v>105</v>
      </c>
      <c r="C50" s="3" t="str">
        <f t="shared" si="0"/>
        <v>穿刺</v>
      </c>
      <c r="D50" s="3" t="s">
        <v>43</v>
      </c>
      <c r="F50" s="3">
        <v>-1</v>
      </c>
      <c r="G50" s="3">
        <v>-1</v>
      </c>
      <c r="H50" s="3">
        <v>1</v>
      </c>
      <c r="I50" s="3" t="str">
        <f t="shared" si="1"/>
        <v>false</v>
      </c>
      <c r="J50" s="20">
        <v>0</v>
      </c>
      <c r="K50" s="3" t="s">
        <v>97</v>
      </c>
      <c r="L50" s="3">
        <f t="shared" si="2"/>
        <v>310</v>
      </c>
      <c r="N50" s="3">
        <v>1</v>
      </c>
      <c r="P50" s="3" t="s">
        <v>48</v>
      </c>
      <c r="Q50" s="21" t="s">
        <v>106</v>
      </c>
      <c r="T50" s="3">
        <v>-1</v>
      </c>
      <c r="U50" s="3">
        <v>0</v>
      </c>
      <c r="X50" s="3">
        <v>0</v>
      </c>
      <c r="Y50" s="3" t="s">
        <v>107</v>
      </c>
      <c r="Z50" s="3" t="str">
        <f t="shared" si="4"/>
        <v>穿刺</v>
      </c>
      <c r="AA50" s="22">
        <v>56</v>
      </c>
      <c r="AD50" s="3">
        <v>0</v>
      </c>
    </row>
    <row r="51" s="3" customFormat="1" ht="14.4" spans="1:30">
      <c r="A51" s="3">
        <v>509005</v>
      </c>
      <c r="B51" s="3" t="s">
        <v>108</v>
      </c>
      <c r="C51" s="3" t="str">
        <f t="shared" si="0"/>
        <v>偷袭</v>
      </c>
      <c r="D51" s="3" t="s">
        <v>43</v>
      </c>
      <c r="F51" s="3">
        <v>-1</v>
      </c>
      <c r="G51" s="3">
        <v>-1</v>
      </c>
      <c r="H51" s="3">
        <v>1</v>
      </c>
      <c r="I51" s="3" t="str">
        <f t="shared" si="1"/>
        <v>false</v>
      </c>
      <c r="J51" s="20">
        <v>0</v>
      </c>
      <c r="K51" s="3" t="s">
        <v>97</v>
      </c>
      <c r="L51" s="3">
        <f t="shared" si="2"/>
        <v>310</v>
      </c>
      <c r="N51" s="3">
        <v>1</v>
      </c>
      <c r="P51" s="3" t="s">
        <v>48</v>
      </c>
      <c r="Q51" s="21" t="s">
        <v>109</v>
      </c>
      <c r="T51" s="3">
        <v>-1</v>
      </c>
      <c r="U51" s="3">
        <v>0</v>
      </c>
      <c r="X51" s="3">
        <v>0</v>
      </c>
      <c r="Y51" s="3" t="s">
        <v>110</v>
      </c>
      <c r="Z51" s="3" t="str">
        <f t="shared" si="4"/>
        <v>偷袭</v>
      </c>
      <c r="AA51" s="22">
        <v>55</v>
      </c>
      <c r="AD51" s="3">
        <v>0</v>
      </c>
    </row>
    <row r="52" s="3" customFormat="1" ht="14.4" spans="1:30">
      <c r="A52" s="3">
        <v>509006</v>
      </c>
      <c r="B52" s="3" t="s">
        <v>111</v>
      </c>
      <c r="C52" s="3" t="str">
        <f t="shared" si="0"/>
        <v>法术暴击</v>
      </c>
      <c r="D52" s="3" t="s">
        <v>43</v>
      </c>
      <c r="F52" s="3">
        <v>-1</v>
      </c>
      <c r="G52" s="3">
        <v>-1</v>
      </c>
      <c r="H52" s="3">
        <v>1</v>
      </c>
      <c r="I52" s="3" t="str">
        <f t="shared" si="1"/>
        <v>false</v>
      </c>
      <c r="J52" s="20">
        <v>0</v>
      </c>
      <c r="K52" s="3" t="s">
        <v>97</v>
      </c>
      <c r="L52" s="3">
        <f t="shared" si="2"/>
        <v>310</v>
      </c>
      <c r="N52" s="3">
        <v>1</v>
      </c>
      <c r="P52" s="3" t="s">
        <v>48</v>
      </c>
      <c r="Q52" s="3" t="s">
        <v>112</v>
      </c>
      <c r="T52" s="3">
        <v>-1</v>
      </c>
      <c r="U52" s="3">
        <v>0</v>
      </c>
      <c r="X52" s="3">
        <v>0</v>
      </c>
      <c r="Y52" s="3" t="s">
        <v>113</v>
      </c>
      <c r="Z52" s="3" t="str">
        <f t="shared" si="4"/>
        <v>法术暴击</v>
      </c>
      <c r="AA52" s="22">
        <v>54</v>
      </c>
      <c r="AD52" s="3">
        <v>0</v>
      </c>
    </row>
    <row r="53" s="3" customFormat="1" ht="14.4" spans="1:30">
      <c r="A53" s="3">
        <v>509007</v>
      </c>
      <c r="B53" s="3" t="s">
        <v>114</v>
      </c>
      <c r="C53" s="3" t="str">
        <f t="shared" si="0"/>
        <v>法术连击</v>
      </c>
      <c r="D53" s="3" t="s">
        <v>43</v>
      </c>
      <c r="F53" s="3">
        <v>-1</v>
      </c>
      <c r="G53" s="3">
        <v>-1</v>
      </c>
      <c r="H53" s="3">
        <v>1</v>
      </c>
      <c r="I53" s="3" t="str">
        <f t="shared" si="1"/>
        <v>false</v>
      </c>
      <c r="J53" s="20">
        <v>0</v>
      </c>
      <c r="K53" s="3" t="s">
        <v>97</v>
      </c>
      <c r="L53" s="3">
        <f t="shared" si="2"/>
        <v>310</v>
      </c>
      <c r="N53" s="3">
        <v>1</v>
      </c>
      <c r="P53" s="3" t="s">
        <v>48</v>
      </c>
      <c r="Q53" s="21" t="s">
        <v>115</v>
      </c>
      <c r="T53" s="3">
        <v>-1</v>
      </c>
      <c r="U53" s="3">
        <v>0</v>
      </c>
      <c r="X53" s="3">
        <v>0</v>
      </c>
      <c r="Y53" s="3" t="s">
        <v>116</v>
      </c>
      <c r="Z53" s="3" t="str">
        <f t="shared" si="4"/>
        <v>法术连击</v>
      </c>
      <c r="AA53" s="22">
        <v>53</v>
      </c>
      <c r="AD53" s="3">
        <v>0</v>
      </c>
    </row>
    <row r="54" s="3" customFormat="1" ht="14.4" spans="1:30">
      <c r="A54" s="3">
        <v>509008</v>
      </c>
      <c r="B54" s="3" t="s">
        <v>117</v>
      </c>
      <c r="C54" s="3" t="str">
        <f t="shared" si="0"/>
        <v>法术波动</v>
      </c>
      <c r="D54" s="3" t="s">
        <v>43</v>
      </c>
      <c r="F54" s="3">
        <v>-1</v>
      </c>
      <c r="G54" s="3">
        <v>-1</v>
      </c>
      <c r="H54" s="3">
        <v>1</v>
      </c>
      <c r="I54" s="3" t="str">
        <f t="shared" si="1"/>
        <v>false</v>
      </c>
      <c r="J54" s="20">
        <v>0</v>
      </c>
      <c r="K54" s="3" t="s">
        <v>97</v>
      </c>
      <c r="L54" s="3">
        <f t="shared" si="2"/>
        <v>310</v>
      </c>
      <c r="N54" s="3">
        <v>1</v>
      </c>
      <c r="P54" s="3" t="s">
        <v>48</v>
      </c>
      <c r="Q54" s="21" t="s">
        <v>118</v>
      </c>
      <c r="T54" s="3">
        <v>-1</v>
      </c>
      <c r="U54" s="3">
        <v>0</v>
      </c>
      <c r="X54" s="3">
        <v>0</v>
      </c>
      <c r="Y54" s="3" t="s">
        <v>119</v>
      </c>
      <c r="Z54" s="3" t="str">
        <f t="shared" si="4"/>
        <v>法术波动</v>
      </c>
      <c r="AA54" s="22">
        <v>51</v>
      </c>
      <c r="AD54" s="3">
        <v>0</v>
      </c>
    </row>
    <row r="55" s="3" customFormat="1" ht="14.4" spans="1:30">
      <c r="A55" s="3">
        <v>509009</v>
      </c>
      <c r="B55" s="19" t="s">
        <v>120</v>
      </c>
      <c r="C55" s="3" t="str">
        <f t="shared" si="0"/>
        <v>法术增强</v>
      </c>
      <c r="D55" s="3" t="s">
        <v>43</v>
      </c>
      <c r="F55" s="3">
        <v>-1</v>
      </c>
      <c r="G55" s="3">
        <v>-1</v>
      </c>
      <c r="H55" s="3">
        <v>1</v>
      </c>
      <c r="I55" s="3" t="str">
        <f t="shared" si="1"/>
        <v>false</v>
      </c>
      <c r="J55" s="20">
        <v>0</v>
      </c>
      <c r="K55" s="3" t="s">
        <v>97</v>
      </c>
      <c r="L55" s="3">
        <f t="shared" si="2"/>
        <v>310</v>
      </c>
      <c r="N55" s="3">
        <v>1</v>
      </c>
      <c r="P55" s="3" t="s">
        <v>48</v>
      </c>
      <c r="Q55" s="21" t="s">
        <v>121</v>
      </c>
      <c r="T55" s="3">
        <v>-1</v>
      </c>
      <c r="U55" s="3">
        <v>0</v>
      </c>
      <c r="X55" s="3">
        <v>0</v>
      </c>
      <c r="Y55" s="3" t="s">
        <v>122</v>
      </c>
      <c r="Z55" s="3" t="str">
        <f t="shared" si="4"/>
        <v>法术增强</v>
      </c>
      <c r="AA55" s="22">
        <v>50</v>
      </c>
      <c r="AD55" s="3">
        <v>0</v>
      </c>
    </row>
    <row r="56" s="3" customFormat="1" ht="14.4" spans="1:30">
      <c r="A56" s="3">
        <v>509010</v>
      </c>
      <c r="B56" s="19" t="s">
        <v>123</v>
      </c>
      <c r="C56" s="3" t="str">
        <f t="shared" si="0"/>
        <v>法术穿刺</v>
      </c>
      <c r="D56" s="3" t="s">
        <v>43</v>
      </c>
      <c r="F56" s="3">
        <v>-1</v>
      </c>
      <c r="G56" s="3">
        <v>-1</v>
      </c>
      <c r="H56" s="3">
        <v>1</v>
      </c>
      <c r="I56" s="3" t="str">
        <f t="shared" si="1"/>
        <v>false</v>
      </c>
      <c r="J56" s="20">
        <v>0</v>
      </c>
      <c r="K56" s="3" t="s">
        <v>97</v>
      </c>
      <c r="L56" s="3">
        <f t="shared" si="2"/>
        <v>310</v>
      </c>
      <c r="N56" s="3">
        <v>1</v>
      </c>
      <c r="P56" s="3" t="s">
        <v>48</v>
      </c>
      <c r="Q56" s="21" t="s">
        <v>124</v>
      </c>
      <c r="T56" s="3">
        <v>-1</v>
      </c>
      <c r="U56" s="3">
        <v>0</v>
      </c>
      <c r="X56" s="3">
        <v>0</v>
      </c>
      <c r="Y56" s="3" t="s">
        <v>125</v>
      </c>
      <c r="Z56" s="3" t="str">
        <f t="shared" si="4"/>
        <v>法术穿刺</v>
      </c>
      <c r="AA56" s="22">
        <v>49</v>
      </c>
      <c r="AD56" s="3">
        <v>0</v>
      </c>
    </row>
    <row r="57" s="3" customFormat="1" ht="14.4" spans="1:30">
      <c r="A57" s="3">
        <v>509011</v>
      </c>
      <c r="B57" s="3" t="s">
        <v>126</v>
      </c>
      <c r="C57" s="3" t="str">
        <f t="shared" si="0"/>
        <v>冥思</v>
      </c>
      <c r="D57" s="3" t="s">
        <v>127</v>
      </c>
      <c r="F57" s="3">
        <v>-1</v>
      </c>
      <c r="G57" s="3">
        <v>-1</v>
      </c>
      <c r="H57" s="3">
        <v>1</v>
      </c>
      <c r="I57" s="3" t="str">
        <f t="shared" si="1"/>
        <v>false</v>
      </c>
      <c r="J57" s="20">
        <v>0</v>
      </c>
      <c r="K57" s="3" t="s">
        <v>128</v>
      </c>
      <c r="L57" s="3">
        <f t="shared" si="2"/>
        <v>220</v>
      </c>
      <c r="N57" s="3">
        <v>1</v>
      </c>
      <c r="P57" s="3" t="s">
        <v>48</v>
      </c>
      <c r="R57" s="3">
        <v>510202</v>
      </c>
      <c r="T57" s="3">
        <v>-1</v>
      </c>
      <c r="U57" s="3">
        <v>0</v>
      </c>
      <c r="X57" s="3">
        <v>1</v>
      </c>
      <c r="Y57" s="3" t="s">
        <v>129</v>
      </c>
      <c r="Z57" s="3" t="str">
        <f t="shared" si="4"/>
        <v>冥思</v>
      </c>
      <c r="AA57" s="22">
        <v>48</v>
      </c>
      <c r="AD57" s="3">
        <v>0</v>
      </c>
    </row>
    <row r="58" s="3" customFormat="1" ht="14.4" spans="1:30">
      <c r="A58" s="3">
        <v>509012</v>
      </c>
      <c r="B58" s="3" t="s">
        <v>130</v>
      </c>
      <c r="C58" s="3" t="str">
        <f t="shared" si="0"/>
        <v>吸血</v>
      </c>
      <c r="D58" s="3" t="s">
        <v>43</v>
      </c>
      <c r="F58" s="3">
        <v>-1</v>
      </c>
      <c r="G58" s="3">
        <v>-1</v>
      </c>
      <c r="H58" s="3">
        <v>1</v>
      </c>
      <c r="I58" s="3" t="str">
        <f t="shared" si="1"/>
        <v>false</v>
      </c>
      <c r="J58" s="20">
        <v>0</v>
      </c>
      <c r="K58" s="3" t="s">
        <v>97</v>
      </c>
      <c r="L58" s="3">
        <f t="shared" si="2"/>
        <v>310</v>
      </c>
      <c r="N58" s="3">
        <v>1</v>
      </c>
      <c r="P58" s="3" t="s">
        <v>48</v>
      </c>
      <c r="Q58" s="21" t="s">
        <v>131</v>
      </c>
      <c r="T58" s="3">
        <v>-1</v>
      </c>
      <c r="U58" s="3">
        <v>0</v>
      </c>
      <c r="X58" s="3">
        <v>0</v>
      </c>
      <c r="Y58" s="3" t="s">
        <v>132</v>
      </c>
      <c r="Z58" s="3" t="str">
        <f t="shared" si="4"/>
        <v>吸血</v>
      </c>
      <c r="AA58" s="22">
        <v>47</v>
      </c>
      <c r="AD58" s="3">
        <v>0</v>
      </c>
    </row>
    <row r="59" s="3" customFormat="1" ht="14.4" spans="1:30">
      <c r="A59" s="3">
        <v>509013</v>
      </c>
      <c r="B59" s="3" t="s">
        <v>133</v>
      </c>
      <c r="C59" s="3" t="str">
        <f t="shared" si="0"/>
        <v>回春</v>
      </c>
      <c r="D59" s="3" t="s">
        <v>127</v>
      </c>
      <c r="F59" s="3">
        <v>-1</v>
      </c>
      <c r="G59" s="3">
        <v>-1</v>
      </c>
      <c r="H59" s="3">
        <v>1</v>
      </c>
      <c r="I59" s="3" t="str">
        <f t="shared" si="1"/>
        <v>false</v>
      </c>
      <c r="J59" s="20">
        <v>0</v>
      </c>
      <c r="K59" s="3" t="s">
        <v>128</v>
      </c>
      <c r="L59" s="3">
        <f t="shared" si="2"/>
        <v>220</v>
      </c>
      <c r="N59" s="3">
        <v>1</v>
      </c>
      <c r="P59" s="3" t="s">
        <v>48</v>
      </c>
      <c r="R59" s="3">
        <v>510202</v>
      </c>
      <c r="T59" s="3">
        <v>-1</v>
      </c>
      <c r="U59" s="3">
        <v>0</v>
      </c>
      <c r="X59" s="3">
        <v>1</v>
      </c>
      <c r="Y59" s="3" t="s">
        <v>134</v>
      </c>
      <c r="Z59" s="3" t="str">
        <f t="shared" si="4"/>
        <v>回春</v>
      </c>
      <c r="AA59" s="22">
        <v>46</v>
      </c>
      <c r="AD59" s="3">
        <v>0</v>
      </c>
    </row>
    <row r="60" s="3" customFormat="1" ht="14.4" spans="1:30">
      <c r="A60" s="3">
        <v>509014</v>
      </c>
      <c r="B60" s="3" t="s">
        <v>135</v>
      </c>
      <c r="C60" s="3" t="str">
        <f t="shared" si="0"/>
        <v>凤凰之心</v>
      </c>
      <c r="D60" s="3" t="s">
        <v>43</v>
      </c>
      <c r="F60" s="3">
        <v>-1</v>
      </c>
      <c r="G60" s="3">
        <v>-1</v>
      </c>
      <c r="H60" s="3">
        <v>1</v>
      </c>
      <c r="I60" s="3" t="str">
        <f t="shared" si="1"/>
        <v>false</v>
      </c>
      <c r="J60" s="20">
        <v>0</v>
      </c>
      <c r="K60" s="3" t="s">
        <v>97</v>
      </c>
      <c r="L60" s="3">
        <f t="shared" si="2"/>
        <v>310</v>
      </c>
      <c r="N60" s="3">
        <v>1</v>
      </c>
      <c r="P60" s="3" t="s">
        <v>48</v>
      </c>
      <c r="Q60" s="21" t="s">
        <v>136</v>
      </c>
      <c r="T60" s="3">
        <v>-1</v>
      </c>
      <c r="U60" s="3">
        <v>0</v>
      </c>
      <c r="X60" s="3">
        <v>0</v>
      </c>
      <c r="Y60" s="3" t="s">
        <v>137</v>
      </c>
      <c r="Z60" s="3" t="str">
        <f t="shared" si="4"/>
        <v>凤凰之心</v>
      </c>
      <c r="AA60" s="22">
        <v>45</v>
      </c>
      <c r="AD60" s="3">
        <v>0</v>
      </c>
    </row>
    <row r="61" s="3" customFormat="1" ht="14.4" spans="1:30">
      <c r="A61" s="3">
        <v>509015</v>
      </c>
      <c r="B61" s="3" t="s">
        <v>138</v>
      </c>
      <c r="C61" s="3" t="str">
        <f t="shared" si="0"/>
        <v>格挡</v>
      </c>
      <c r="D61" s="3" t="s">
        <v>43</v>
      </c>
      <c r="F61" s="3">
        <v>-1</v>
      </c>
      <c r="G61" s="3">
        <v>-1</v>
      </c>
      <c r="H61" s="3">
        <v>1</v>
      </c>
      <c r="I61" s="3" t="str">
        <f t="shared" si="1"/>
        <v>false</v>
      </c>
      <c r="J61" s="20">
        <v>0</v>
      </c>
      <c r="K61" s="3" t="s">
        <v>97</v>
      </c>
      <c r="L61" s="3">
        <f t="shared" si="2"/>
        <v>310</v>
      </c>
      <c r="N61" s="3">
        <v>1</v>
      </c>
      <c r="P61" s="3" t="s">
        <v>48</v>
      </c>
      <c r="Q61" s="3" t="s">
        <v>139</v>
      </c>
      <c r="T61" s="3">
        <v>-1</v>
      </c>
      <c r="U61" s="3">
        <v>0</v>
      </c>
      <c r="X61" s="3">
        <v>0</v>
      </c>
      <c r="Y61" s="3" t="s">
        <v>140</v>
      </c>
      <c r="Z61" s="3" t="str">
        <f t="shared" si="4"/>
        <v>格挡</v>
      </c>
      <c r="AA61" s="22">
        <v>44</v>
      </c>
      <c r="AD61" s="3">
        <v>0</v>
      </c>
    </row>
    <row r="62" s="3" customFormat="1" ht="14.4" spans="1:30">
      <c r="A62" s="3">
        <v>509016</v>
      </c>
      <c r="B62" s="3" t="s">
        <v>141</v>
      </c>
      <c r="C62" s="3" t="str">
        <f t="shared" si="0"/>
        <v>反弹</v>
      </c>
      <c r="D62" s="3" t="s">
        <v>43</v>
      </c>
      <c r="F62" s="3">
        <v>-1</v>
      </c>
      <c r="G62" s="3">
        <v>-1</v>
      </c>
      <c r="H62" s="3">
        <v>1</v>
      </c>
      <c r="I62" s="3" t="str">
        <f t="shared" si="1"/>
        <v>false</v>
      </c>
      <c r="J62" s="20">
        <v>0</v>
      </c>
      <c r="K62" s="3" t="s">
        <v>97</v>
      </c>
      <c r="L62" s="3">
        <f t="shared" si="2"/>
        <v>310</v>
      </c>
      <c r="N62" s="3">
        <v>1</v>
      </c>
      <c r="P62" s="3" t="s">
        <v>48</v>
      </c>
      <c r="Q62" s="21" t="s">
        <v>142</v>
      </c>
      <c r="T62" s="3">
        <v>-1</v>
      </c>
      <c r="U62" s="3">
        <v>0</v>
      </c>
      <c r="X62" s="3">
        <v>0</v>
      </c>
      <c r="Y62" s="3" t="s">
        <v>143</v>
      </c>
      <c r="Z62" s="3" t="str">
        <f t="shared" si="4"/>
        <v>反弹</v>
      </c>
      <c r="AA62" s="22">
        <v>43</v>
      </c>
      <c r="AD62" s="3">
        <v>0</v>
      </c>
    </row>
    <row r="63" s="3" customFormat="1" ht="14.4" spans="1:30">
      <c r="A63" s="3">
        <v>509017</v>
      </c>
      <c r="B63" s="19" t="s">
        <v>144</v>
      </c>
      <c r="C63" s="3" t="str">
        <f t="shared" si="0"/>
        <v>神祇</v>
      </c>
      <c r="D63" s="3" t="s">
        <v>145</v>
      </c>
      <c r="F63" s="3">
        <v>-1</v>
      </c>
      <c r="G63" s="3">
        <v>-1</v>
      </c>
      <c r="H63" s="3">
        <v>1</v>
      </c>
      <c r="I63" s="3" t="str">
        <f t="shared" si="1"/>
        <v>false</v>
      </c>
      <c r="J63" s="3">
        <v>0</v>
      </c>
      <c r="K63" s="3" t="s">
        <v>97</v>
      </c>
      <c r="L63" s="3">
        <f t="shared" si="2"/>
        <v>310</v>
      </c>
      <c r="N63" s="3">
        <v>1</v>
      </c>
      <c r="P63" s="3" t="s">
        <v>48</v>
      </c>
      <c r="R63" s="3">
        <v>510132</v>
      </c>
      <c r="T63" s="3">
        <v>0</v>
      </c>
      <c r="U63" s="3">
        <v>0</v>
      </c>
      <c r="X63" s="3">
        <v>1</v>
      </c>
      <c r="Y63" s="3" t="s">
        <v>146</v>
      </c>
      <c r="Z63" s="3" t="str">
        <f t="shared" si="4"/>
        <v>神祇</v>
      </c>
      <c r="AA63" s="22">
        <v>42</v>
      </c>
      <c r="AD63" s="3">
        <v>0</v>
      </c>
    </row>
    <row r="64" s="3" customFormat="1" ht="14.4" spans="1:30">
      <c r="A64" s="3">
        <v>509018</v>
      </c>
      <c r="B64" s="3" t="s">
        <v>147</v>
      </c>
      <c r="C64" s="3" t="str">
        <f t="shared" si="0"/>
        <v>反击</v>
      </c>
      <c r="D64" s="3" t="s">
        <v>43</v>
      </c>
      <c r="F64" s="3">
        <v>-1</v>
      </c>
      <c r="G64" s="3">
        <v>-1</v>
      </c>
      <c r="H64" s="3">
        <v>1</v>
      </c>
      <c r="I64" s="3" t="str">
        <f t="shared" si="1"/>
        <v>false</v>
      </c>
      <c r="J64" s="20">
        <v>0</v>
      </c>
      <c r="K64" s="3" t="s">
        <v>97</v>
      </c>
      <c r="L64" s="3">
        <f t="shared" si="2"/>
        <v>310</v>
      </c>
      <c r="N64" s="3">
        <v>1</v>
      </c>
      <c r="P64" s="3" t="s">
        <v>48</v>
      </c>
      <c r="Q64" s="21" t="s">
        <v>148</v>
      </c>
      <c r="T64" s="3">
        <v>-1</v>
      </c>
      <c r="U64" s="3">
        <v>0</v>
      </c>
      <c r="X64" s="3">
        <v>0</v>
      </c>
      <c r="Y64" s="21" t="s">
        <v>149</v>
      </c>
      <c r="Z64" s="3" t="str">
        <f t="shared" si="4"/>
        <v>反击</v>
      </c>
      <c r="AA64" s="22">
        <v>40</v>
      </c>
      <c r="AD64" s="3">
        <v>0</v>
      </c>
    </row>
    <row r="65" s="3" customFormat="1" ht="14.4" spans="1:30">
      <c r="A65" s="3">
        <v>509019</v>
      </c>
      <c r="B65" s="19" t="s">
        <v>150</v>
      </c>
      <c r="C65" s="3" t="str">
        <f t="shared" si="0"/>
        <v>灵动</v>
      </c>
      <c r="D65" s="3" t="s">
        <v>43</v>
      </c>
      <c r="F65" s="3">
        <v>-1</v>
      </c>
      <c r="G65" s="3">
        <v>-1</v>
      </c>
      <c r="H65" s="3">
        <v>1</v>
      </c>
      <c r="I65" s="3" t="str">
        <f t="shared" si="1"/>
        <v>false</v>
      </c>
      <c r="J65" s="20">
        <v>0</v>
      </c>
      <c r="K65" s="3" t="s">
        <v>97</v>
      </c>
      <c r="L65" s="3">
        <f t="shared" si="2"/>
        <v>310</v>
      </c>
      <c r="N65" s="3">
        <v>1</v>
      </c>
      <c r="P65" s="3" t="s">
        <v>48</v>
      </c>
      <c r="Q65" s="21" t="s">
        <v>151</v>
      </c>
      <c r="T65" s="3">
        <v>-1</v>
      </c>
      <c r="U65" s="3">
        <v>0</v>
      </c>
      <c r="X65" s="3">
        <v>0</v>
      </c>
      <c r="Y65" s="3" t="s">
        <v>152</v>
      </c>
      <c r="Z65" s="3" t="str">
        <f t="shared" si="4"/>
        <v>灵动</v>
      </c>
      <c r="AA65" s="22">
        <v>39</v>
      </c>
      <c r="AD65" s="3">
        <v>0</v>
      </c>
    </row>
    <row r="66" s="3" customFormat="1" ht="14.4" spans="1:30">
      <c r="A66" s="3">
        <v>509020</v>
      </c>
      <c r="B66" s="3" t="s">
        <v>153</v>
      </c>
      <c r="C66" s="3" t="str">
        <f t="shared" si="0"/>
        <v>刚毅</v>
      </c>
      <c r="D66" s="3" t="s">
        <v>43</v>
      </c>
      <c r="F66" s="3">
        <v>-1</v>
      </c>
      <c r="G66" s="3">
        <v>-1</v>
      </c>
      <c r="H66" s="3">
        <v>1</v>
      </c>
      <c r="I66" s="3" t="str">
        <f t="shared" si="1"/>
        <v>false</v>
      </c>
      <c r="J66" s="20">
        <v>0</v>
      </c>
      <c r="K66" s="3" t="s">
        <v>97</v>
      </c>
      <c r="L66" s="3">
        <f t="shared" si="2"/>
        <v>310</v>
      </c>
      <c r="N66" s="3">
        <v>1</v>
      </c>
      <c r="P66" s="3" t="s">
        <v>48</v>
      </c>
      <c r="Q66" s="21" t="s">
        <v>154</v>
      </c>
      <c r="T66" s="3">
        <v>-1</v>
      </c>
      <c r="U66" s="3">
        <v>0</v>
      </c>
      <c r="X66" s="3">
        <v>0</v>
      </c>
      <c r="Y66" s="3" t="s">
        <v>155</v>
      </c>
      <c r="Z66" s="3" t="str">
        <f t="shared" si="4"/>
        <v>刚毅</v>
      </c>
      <c r="AA66" s="22">
        <v>38</v>
      </c>
      <c r="AD66" s="3">
        <v>0</v>
      </c>
    </row>
    <row r="67" s="3" customFormat="1" ht="14.4" spans="1:30">
      <c r="A67" s="3">
        <v>509021</v>
      </c>
      <c r="B67" s="3" t="s">
        <v>156</v>
      </c>
      <c r="C67" s="3" t="str">
        <f t="shared" si="0"/>
        <v>铁甲</v>
      </c>
      <c r="D67" s="3" t="s">
        <v>43</v>
      </c>
      <c r="F67" s="3">
        <v>-1</v>
      </c>
      <c r="G67" s="3">
        <v>-1</v>
      </c>
      <c r="H67" s="3">
        <v>1</v>
      </c>
      <c r="I67" s="3" t="str">
        <f t="shared" si="1"/>
        <v>false</v>
      </c>
      <c r="J67" s="20">
        <v>0</v>
      </c>
      <c r="K67" s="3" t="s">
        <v>97</v>
      </c>
      <c r="L67" s="3">
        <f t="shared" si="2"/>
        <v>310</v>
      </c>
      <c r="N67" s="3">
        <v>1</v>
      </c>
      <c r="P67" s="3" t="s">
        <v>48</v>
      </c>
      <c r="T67" s="3">
        <v>-1</v>
      </c>
      <c r="U67" s="3">
        <v>0</v>
      </c>
      <c r="X67" s="3">
        <v>0</v>
      </c>
      <c r="Y67" s="3" t="s">
        <v>157</v>
      </c>
      <c r="Z67" s="3" t="str">
        <f t="shared" si="4"/>
        <v>铁甲</v>
      </c>
      <c r="AA67" s="22">
        <v>37</v>
      </c>
      <c r="AD67" s="3">
        <v>0</v>
      </c>
    </row>
    <row r="68" s="3" customFormat="1" ht="14.4" spans="1:30">
      <c r="A68" s="3">
        <v>509022</v>
      </c>
      <c r="B68" s="3" t="s">
        <v>158</v>
      </c>
      <c r="C68" s="3" t="str">
        <f t="shared" si="0"/>
        <v>敌法</v>
      </c>
      <c r="D68" s="3" t="s">
        <v>43</v>
      </c>
      <c r="F68" s="3">
        <v>-1</v>
      </c>
      <c r="G68" s="3">
        <v>-1</v>
      </c>
      <c r="H68" s="3">
        <v>1</v>
      </c>
      <c r="I68" s="3" t="str">
        <f t="shared" si="1"/>
        <v>false</v>
      </c>
      <c r="J68" s="20">
        <v>0</v>
      </c>
      <c r="K68" s="3" t="s">
        <v>97</v>
      </c>
      <c r="L68" s="3">
        <f t="shared" si="2"/>
        <v>310</v>
      </c>
      <c r="N68" s="3">
        <v>1</v>
      </c>
      <c r="P68" s="3" t="s">
        <v>48</v>
      </c>
      <c r="T68" s="3">
        <v>-1</v>
      </c>
      <c r="U68" s="3">
        <v>0</v>
      </c>
      <c r="X68" s="3">
        <v>0</v>
      </c>
      <c r="Y68" s="3" t="s">
        <v>159</v>
      </c>
      <c r="Z68" s="3" t="str">
        <f t="shared" si="4"/>
        <v>敌法</v>
      </c>
      <c r="AA68" s="22">
        <v>36</v>
      </c>
      <c r="AD68" s="3">
        <v>0</v>
      </c>
    </row>
    <row r="69" s="3" customFormat="1" ht="14.4" spans="1:30">
      <c r="A69" s="3">
        <v>509023</v>
      </c>
      <c r="B69" s="3" t="s">
        <v>160</v>
      </c>
      <c r="C69" s="3" t="str">
        <f t="shared" si="0"/>
        <v>坚韧</v>
      </c>
      <c r="D69" s="3" t="s">
        <v>43</v>
      </c>
      <c r="F69" s="3">
        <v>-1</v>
      </c>
      <c r="G69" s="3">
        <v>-1</v>
      </c>
      <c r="H69" s="3">
        <v>1</v>
      </c>
      <c r="I69" s="3" t="str">
        <f t="shared" si="1"/>
        <v>false</v>
      </c>
      <c r="J69" s="20">
        <v>0</v>
      </c>
      <c r="K69" s="3" t="s">
        <v>97</v>
      </c>
      <c r="L69" s="3">
        <f t="shared" si="2"/>
        <v>310</v>
      </c>
      <c r="N69" s="3">
        <v>1</v>
      </c>
      <c r="P69" s="3" t="s">
        <v>48</v>
      </c>
      <c r="Q69" s="21" t="s">
        <v>161</v>
      </c>
      <c r="T69" s="3">
        <v>-1</v>
      </c>
      <c r="U69" s="3">
        <v>0</v>
      </c>
      <c r="X69" s="3">
        <v>0</v>
      </c>
      <c r="Y69" s="3" t="s">
        <v>162</v>
      </c>
      <c r="Z69" s="3" t="str">
        <f t="shared" si="4"/>
        <v>坚韧</v>
      </c>
      <c r="AA69" s="22">
        <v>35</v>
      </c>
      <c r="AD69" s="3">
        <v>0</v>
      </c>
    </row>
    <row r="70" s="3" customFormat="1" ht="14.4" spans="1:30">
      <c r="A70" s="3">
        <v>509024</v>
      </c>
      <c r="B70" s="3" t="s">
        <v>163</v>
      </c>
      <c r="C70" s="3" t="str">
        <f t="shared" si="0"/>
        <v>迟钝</v>
      </c>
      <c r="D70" s="3" t="s">
        <v>43</v>
      </c>
      <c r="F70" s="3">
        <v>-1</v>
      </c>
      <c r="G70" s="3">
        <v>-1</v>
      </c>
      <c r="H70" s="3">
        <v>1</v>
      </c>
      <c r="I70" s="3" t="str">
        <f t="shared" si="1"/>
        <v>false</v>
      </c>
      <c r="J70" s="20">
        <v>0</v>
      </c>
      <c r="K70" s="3" t="s">
        <v>97</v>
      </c>
      <c r="L70" s="3">
        <f t="shared" si="2"/>
        <v>310</v>
      </c>
      <c r="N70" s="3">
        <v>1</v>
      </c>
      <c r="P70" s="3" t="s">
        <v>48</v>
      </c>
      <c r="Q70" s="21" t="s">
        <v>164</v>
      </c>
      <c r="T70" s="3">
        <v>-1</v>
      </c>
      <c r="U70" s="3">
        <v>0</v>
      </c>
      <c r="X70" s="3">
        <v>0</v>
      </c>
      <c r="Y70" s="3" t="s">
        <v>165</v>
      </c>
      <c r="Z70" s="3" t="str">
        <f t="shared" si="4"/>
        <v>迟钝</v>
      </c>
      <c r="AA70" s="22">
        <v>34</v>
      </c>
      <c r="AD70" s="3">
        <v>0</v>
      </c>
    </row>
    <row r="71" s="3" customFormat="1" ht="14.4" spans="1:30">
      <c r="A71" s="3">
        <v>509025</v>
      </c>
      <c r="B71" s="3" t="s">
        <v>166</v>
      </c>
      <c r="C71" s="3" t="str">
        <f t="shared" si="0"/>
        <v>火元素吸收</v>
      </c>
      <c r="D71" s="3" t="s">
        <v>43</v>
      </c>
      <c r="F71" s="3">
        <v>-1</v>
      </c>
      <c r="G71" s="3">
        <v>-1</v>
      </c>
      <c r="H71" s="3">
        <v>1</v>
      </c>
      <c r="I71" s="3" t="str">
        <f t="shared" si="1"/>
        <v>false</v>
      </c>
      <c r="J71" s="20">
        <v>0</v>
      </c>
      <c r="K71" s="3" t="s">
        <v>97</v>
      </c>
      <c r="L71" s="3">
        <f t="shared" si="2"/>
        <v>310</v>
      </c>
      <c r="N71" s="3">
        <v>1</v>
      </c>
      <c r="P71" s="3" t="s">
        <v>48</v>
      </c>
      <c r="Q71" s="21" t="s">
        <v>167</v>
      </c>
      <c r="T71" s="3">
        <v>-1</v>
      </c>
      <c r="U71" s="3">
        <v>0</v>
      </c>
      <c r="X71" s="3">
        <v>0</v>
      </c>
      <c r="Y71" s="3" t="s">
        <v>168</v>
      </c>
      <c r="Z71" s="3" t="str">
        <f t="shared" si="4"/>
        <v>火元素吸收</v>
      </c>
      <c r="AA71" s="22">
        <v>33</v>
      </c>
      <c r="AD71" s="3">
        <v>0</v>
      </c>
    </row>
    <row r="72" s="3" customFormat="1" ht="14.4" spans="1:30">
      <c r="A72" s="3">
        <v>509026</v>
      </c>
      <c r="B72" s="3" t="s">
        <v>169</v>
      </c>
      <c r="C72" s="3" t="str">
        <f t="shared" si="0"/>
        <v>水元素吸收</v>
      </c>
      <c r="D72" s="3" t="s">
        <v>43</v>
      </c>
      <c r="F72" s="3">
        <v>-1</v>
      </c>
      <c r="G72" s="3">
        <v>-1</v>
      </c>
      <c r="H72" s="3">
        <v>1</v>
      </c>
      <c r="I72" s="3" t="str">
        <f t="shared" si="1"/>
        <v>false</v>
      </c>
      <c r="J72" s="20">
        <v>0</v>
      </c>
      <c r="K72" s="3" t="s">
        <v>97</v>
      </c>
      <c r="L72" s="3">
        <f t="shared" si="2"/>
        <v>310</v>
      </c>
      <c r="N72" s="3">
        <v>1</v>
      </c>
      <c r="P72" s="3" t="s">
        <v>48</v>
      </c>
      <c r="Q72" s="21" t="s">
        <v>170</v>
      </c>
      <c r="T72" s="3">
        <v>-1</v>
      </c>
      <c r="U72" s="3">
        <v>0</v>
      </c>
      <c r="X72" s="3">
        <v>0</v>
      </c>
      <c r="Y72" s="3" t="s">
        <v>171</v>
      </c>
      <c r="Z72" s="3" t="str">
        <f t="shared" si="4"/>
        <v>水元素吸收</v>
      </c>
      <c r="AA72" s="22">
        <v>32</v>
      </c>
      <c r="AD72" s="3">
        <v>0</v>
      </c>
    </row>
    <row r="73" s="3" customFormat="1" ht="14.4" spans="1:30">
      <c r="A73" s="3">
        <v>509027</v>
      </c>
      <c r="B73" s="3" t="s">
        <v>172</v>
      </c>
      <c r="C73" s="3" t="str">
        <f t="shared" si="0"/>
        <v>土元素吸收</v>
      </c>
      <c r="D73" s="3" t="s">
        <v>43</v>
      </c>
      <c r="F73" s="3">
        <v>-1</v>
      </c>
      <c r="G73" s="3">
        <v>-1</v>
      </c>
      <c r="H73" s="3">
        <v>1</v>
      </c>
      <c r="I73" s="3" t="str">
        <f t="shared" si="1"/>
        <v>false</v>
      </c>
      <c r="J73" s="20">
        <v>0</v>
      </c>
      <c r="K73" s="3" t="s">
        <v>97</v>
      </c>
      <c r="L73" s="3">
        <f t="shared" si="2"/>
        <v>310</v>
      </c>
      <c r="N73" s="3">
        <v>1</v>
      </c>
      <c r="P73" s="3" t="s">
        <v>48</v>
      </c>
      <c r="Q73" s="21" t="s">
        <v>173</v>
      </c>
      <c r="T73" s="3">
        <v>-1</v>
      </c>
      <c r="U73" s="3">
        <v>0</v>
      </c>
      <c r="X73" s="3">
        <v>0</v>
      </c>
      <c r="Y73" s="3" t="s">
        <v>174</v>
      </c>
      <c r="Z73" s="3" t="str">
        <f t="shared" si="4"/>
        <v>土元素吸收</v>
      </c>
      <c r="AA73" s="22">
        <v>31</v>
      </c>
      <c r="AD73" s="3">
        <v>0</v>
      </c>
    </row>
    <row r="74" s="3" customFormat="1" ht="14.4" spans="1:30">
      <c r="A74" s="3">
        <v>509028</v>
      </c>
      <c r="B74" s="3" t="s">
        <v>175</v>
      </c>
      <c r="C74" s="3" t="str">
        <f t="shared" si="0"/>
        <v>雷元素吸收</v>
      </c>
      <c r="D74" s="3" t="s">
        <v>43</v>
      </c>
      <c r="F74" s="3">
        <v>-1</v>
      </c>
      <c r="G74" s="3">
        <v>-1</v>
      </c>
      <c r="H74" s="3">
        <v>1</v>
      </c>
      <c r="I74" s="3" t="str">
        <f t="shared" si="1"/>
        <v>false</v>
      </c>
      <c r="J74" s="20">
        <v>0</v>
      </c>
      <c r="K74" s="3" t="s">
        <v>97</v>
      </c>
      <c r="L74" s="3">
        <f t="shared" si="2"/>
        <v>310</v>
      </c>
      <c r="N74" s="3">
        <v>1</v>
      </c>
      <c r="P74" s="3" t="s">
        <v>48</v>
      </c>
      <c r="Q74" s="21" t="s">
        <v>176</v>
      </c>
      <c r="T74" s="3">
        <v>-1</v>
      </c>
      <c r="U74" s="3">
        <v>0</v>
      </c>
      <c r="X74" s="3">
        <v>0</v>
      </c>
      <c r="Y74" s="3" t="s">
        <v>177</v>
      </c>
      <c r="Z74" s="3" t="str">
        <f t="shared" si="4"/>
        <v>雷元素吸收</v>
      </c>
      <c r="AA74" s="22">
        <v>28</v>
      </c>
      <c r="AD74" s="3">
        <v>0</v>
      </c>
    </row>
    <row r="75" s="3" customFormat="1" ht="14.4" spans="1:30">
      <c r="A75" s="3">
        <v>509029</v>
      </c>
      <c r="B75" s="3" t="s">
        <v>178</v>
      </c>
      <c r="C75" s="3" t="str">
        <f t="shared" si="0"/>
        <v>不死亡魂</v>
      </c>
      <c r="D75" s="3" t="s">
        <v>43</v>
      </c>
      <c r="F75" s="3">
        <v>-1</v>
      </c>
      <c r="G75" s="3">
        <v>-1</v>
      </c>
      <c r="H75" s="3">
        <v>1</v>
      </c>
      <c r="I75" s="3" t="str">
        <f t="shared" si="1"/>
        <v>false</v>
      </c>
      <c r="J75" s="20">
        <v>0</v>
      </c>
      <c r="K75" s="3" t="s">
        <v>97</v>
      </c>
      <c r="L75" s="3">
        <f t="shared" si="2"/>
        <v>310</v>
      </c>
      <c r="N75" s="3">
        <v>1</v>
      </c>
      <c r="P75" s="3" t="s">
        <v>48</v>
      </c>
      <c r="Q75" s="3" t="s">
        <v>179</v>
      </c>
      <c r="T75" s="3">
        <v>-1</v>
      </c>
      <c r="U75" s="3">
        <v>0</v>
      </c>
      <c r="X75" s="3">
        <v>0</v>
      </c>
      <c r="Y75" s="3" t="s">
        <v>180</v>
      </c>
      <c r="Z75" s="3" t="str">
        <f t="shared" si="4"/>
        <v>不死亡魂</v>
      </c>
      <c r="AA75" s="22">
        <v>27</v>
      </c>
      <c r="AD75" s="3">
        <v>0</v>
      </c>
    </row>
    <row r="76" s="3" customFormat="1" ht="14.4" spans="1:30">
      <c r="A76" s="3">
        <v>509030</v>
      </c>
      <c r="B76" s="3" t="s">
        <v>181</v>
      </c>
      <c r="C76" s="3" t="str">
        <f t="shared" si="0"/>
        <v>驱魔</v>
      </c>
      <c r="D76" s="3" t="s">
        <v>43</v>
      </c>
      <c r="F76" s="3">
        <v>-1</v>
      </c>
      <c r="G76" s="3">
        <v>-1</v>
      </c>
      <c r="H76" s="3">
        <v>1</v>
      </c>
      <c r="I76" s="3" t="str">
        <f t="shared" si="1"/>
        <v>false</v>
      </c>
      <c r="J76" s="20">
        <v>0</v>
      </c>
      <c r="K76" s="3" t="s">
        <v>97</v>
      </c>
      <c r="L76" s="3">
        <f t="shared" si="2"/>
        <v>310</v>
      </c>
      <c r="N76" s="3">
        <v>1</v>
      </c>
      <c r="P76" s="3" t="s">
        <v>48</v>
      </c>
      <c r="T76" s="3">
        <v>-1</v>
      </c>
      <c r="U76" s="3">
        <v>0</v>
      </c>
      <c r="X76" s="3">
        <v>0</v>
      </c>
      <c r="Y76" s="3" t="s">
        <v>182</v>
      </c>
      <c r="Z76" s="3" t="str">
        <f t="shared" si="4"/>
        <v>驱魔</v>
      </c>
      <c r="AA76" s="22">
        <v>26</v>
      </c>
      <c r="AD76" s="3">
        <v>0</v>
      </c>
    </row>
    <row r="77" s="3" customFormat="1" ht="14.4" spans="1:30">
      <c r="A77" s="3">
        <v>509031</v>
      </c>
      <c r="B77" s="3" t="s">
        <v>183</v>
      </c>
      <c r="C77" s="3" t="str">
        <f t="shared" si="0"/>
        <v>潜行</v>
      </c>
      <c r="D77" s="3" t="s">
        <v>43</v>
      </c>
      <c r="F77" s="3">
        <v>-1</v>
      </c>
      <c r="G77" s="3">
        <v>-1</v>
      </c>
      <c r="H77" s="3">
        <v>1</v>
      </c>
      <c r="I77" s="3" t="str">
        <f t="shared" si="1"/>
        <v>false</v>
      </c>
      <c r="J77" s="20">
        <v>0</v>
      </c>
      <c r="K77" s="3" t="s">
        <v>97</v>
      </c>
      <c r="L77" s="3">
        <f t="shared" si="2"/>
        <v>310</v>
      </c>
      <c r="N77" s="3">
        <v>1</v>
      </c>
      <c r="P77" s="3" t="s">
        <v>48</v>
      </c>
      <c r="T77" s="3">
        <v>-1</v>
      </c>
      <c r="U77" s="3">
        <v>0</v>
      </c>
      <c r="X77" s="3">
        <v>0</v>
      </c>
      <c r="Y77" s="21" t="s">
        <v>184</v>
      </c>
      <c r="Z77" s="3" t="str">
        <f t="shared" si="4"/>
        <v>潜行</v>
      </c>
      <c r="AA77" s="22">
        <v>25</v>
      </c>
      <c r="AD77" s="3">
        <v>0</v>
      </c>
    </row>
    <row r="78" s="3" customFormat="1" ht="14.4" spans="1:30">
      <c r="A78" s="3">
        <v>509032</v>
      </c>
      <c r="B78" s="3" t="s">
        <v>185</v>
      </c>
      <c r="C78" s="3" t="str">
        <f t="shared" si="0"/>
        <v>夜枭感知</v>
      </c>
      <c r="D78" s="3" t="s">
        <v>43</v>
      </c>
      <c r="F78" s="3">
        <v>-1</v>
      </c>
      <c r="G78" s="3">
        <v>-1</v>
      </c>
      <c r="H78" s="3">
        <v>1</v>
      </c>
      <c r="I78" s="3" t="str">
        <f t="shared" si="1"/>
        <v>false</v>
      </c>
      <c r="J78" s="20">
        <v>0</v>
      </c>
      <c r="K78" s="3" t="s">
        <v>97</v>
      </c>
      <c r="L78" s="3">
        <f t="shared" si="2"/>
        <v>310</v>
      </c>
      <c r="N78" s="3">
        <v>1</v>
      </c>
      <c r="P78" s="3" t="s">
        <v>48</v>
      </c>
      <c r="T78" s="3">
        <v>-1</v>
      </c>
      <c r="U78" s="3">
        <v>0</v>
      </c>
      <c r="X78" s="3">
        <v>0</v>
      </c>
      <c r="Y78" s="3" t="s">
        <v>186</v>
      </c>
      <c r="Z78" s="3" t="str">
        <f t="shared" si="4"/>
        <v>夜枭感知</v>
      </c>
      <c r="AA78" s="22">
        <v>24</v>
      </c>
      <c r="AD78" s="3">
        <v>0</v>
      </c>
    </row>
    <row r="79" s="3" customFormat="1" ht="14.4" spans="1:30">
      <c r="A79" s="3">
        <v>509033</v>
      </c>
      <c r="B79" s="3" t="s">
        <v>187</v>
      </c>
      <c r="C79" s="3" t="str">
        <f t="shared" si="0"/>
        <v>永恒</v>
      </c>
      <c r="D79" s="3" t="s">
        <v>43</v>
      </c>
      <c r="F79" s="3">
        <v>-1</v>
      </c>
      <c r="G79" s="3">
        <v>-1</v>
      </c>
      <c r="H79" s="3">
        <v>1</v>
      </c>
      <c r="I79" s="3" t="str">
        <f t="shared" si="1"/>
        <v>false</v>
      </c>
      <c r="J79" s="20">
        <v>0</v>
      </c>
      <c r="K79" s="3" t="s">
        <v>97</v>
      </c>
      <c r="L79" s="3">
        <f t="shared" si="2"/>
        <v>310</v>
      </c>
      <c r="N79" s="3">
        <v>1</v>
      </c>
      <c r="P79" s="3" t="s">
        <v>48</v>
      </c>
      <c r="T79" s="3">
        <v>-1</v>
      </c>
      <c r="U79" s="3">
        <v>0</v>
      </c>
      <c r="X79" s="3">
        <v>0</v>
      </c>
      <c r="Y79" s="3" t="s">
        <v>188</v>
      </c>
      <c r="Z79" s="3" t="str">
        <f t="shared" si="4"/>
        <v>永恒</v>
      </c>
      <c r="AA79" s="22">
        <v>23</v>
      </c>
      <c r="AD79" s="3">
        <v>0</v>
      </c>
    </row>
    <row r="80" s="3" customFormat="1" ht="14.4" spans="1:30">
      <c r="A80" s="3">
        <v>509034</v>
      </c>
      <c r="B80" s="19" t="s">
        <v>189</v>
      </c>
      <c r="C80" s="3" t="str">
        <f t="shared" si="0"/>
        <v>清心</v>
      </c>
      <c r="D80" s="3" t="s">
        <v>43</v>
      </c>
      <c r="F80" s="3">
        <v>-1</v>
      </c>
      <c r="G80" s="3">
        <v>-1</v>
      </c>
      <c r="H80" s="3">
        <v>1</v>
      </c>
      <c r="I80" s="3" t="str">
        <f t="shared" si="1"/>
        <v>false</v>
      </c>
      <c r="J80" s="20">
        <v>0</v>
      </c>
      <c r="K80" s="3" t="s">
        <v>97</v>
      </c>
      <c r="L80" s="3">
        <f t="shared" si="2"/>
        <v>310</v>
      </c>
      <c r="N80" s="3">
        <v>1</v>
      </c>
      <c r="P80" s="3" t="s">
        <v>48</v>
      </c>
      <c r="Q80" s="21" t="s">
        <v>190</v>
      </c>
      <c r="T80" s="3">
        <v>-1</v>
      </c>
      <c r="U80" s="3">
        <v>0</v>
      </c>
      <c r="X80" s="3">
        <v>0</v>
      </c>
      <c r="Y80" s="3" t="s">
        <v>191</v>
      </c>
      <c r="Z80" s="3" t="str">
        <f t="shared" si="4"/>
        <v>清心</v>
      </c>
      <c r="AA80" s="22">
        <v>22</v>
      </c>
      <c r="AD80" s="3">
        <v>0</v>
      </c>
    </row>
    <row r="81" s="3" customFormat="1" ht="14.4" spans="1:30">
      <c r="A81" s="3">
        <v>509035</v>
      </c>
      <c r="B81" s="3" t="s">
        <v>192</v>
      </c>
      <c r="C81" s="3" t="str">
        <f t="shared" si="0"/>
        <v>瘟疫</v>
      </c>
      <c r="D81" s="3" t="s">
        <v>43</v>
      </c>
      <c r="F81" s="3">
        <v>-1</v>
      </c>
      <c r="G81" s="3">
        <v>-1</v>
      </c>
      <c r="H81" s="3">
        <v>1</v>
      </c>
      <c r="I81" s="3" t="str">
        <f t="shared" si="1"/>
        <v>false</v>
      </c>
      <c r="J81" s="20">
        <v>0</v>
      </c>
      <c r="K81" s="3" t="s">
        <v>97</v>
      </c>
      <c r="L81" s="3">
        <f t="shared" si="2"/>
        <v>310</v>
      </c>
      <c r="N81" s="3">
        <v>1</v>
      </c>
      <c r="P81" s="3" t="s">
        <v>48</v>
      </c>
      <c r="Q81" s="21" t="s">
        <v>193</v>
      </c>
      <c r="T81" s="3">
        <v>-1</v>
      </c>
      <c r="U81" s="3">
        <v>0</v>
      </c>
      <c r="X81" s="3">
        <v>0</v>
      </c>
      <c r="Y81" s="3" t="s">
        <v>194</v>
      </c>
      <c r="Z81" s="3" t="str">
        <f t="shared" ref="Z81:Z120" si="5">B81</f>
        <v>瘟疫</v>
      </c>
      <c r="AA81" s="22">
        <v>21</v>
      </c>
      <c r="AD81" s="3">
        <v>0</v>
      </c>
    </row>
    <row r="82" s="3" customFormat="1" ht="14.4" spans="1:30">
      <c r="A82" s="3">
        <v>509036</v>
      </c>
      <c r="B82" s="3" t="s">
        <v>195</v>
      </c>
      <c r="C82" s="3" t="str">
        <f t="shared" si="0"/>
        <v>追击</v>
      </c>
      <c r="D82" s="3" t="s">
        <v>43</v>
      </c>
      <c r="F82" s="3">
        <v>-1</v>
      </c>
      <c r="G82" s="3">
        <v>-1</v>
      </c>
      <c r="H82" s="3">
        <v>1</v>
      </c>
      <c r="I82" s="3" t="str">
        <f t="shared" si="1"/>
        <v>false</v>
      </c>
      <c r="J82" s="20">
        <v>0</v>
      </c>
      <c r="K82" s="3" t="s">
        <v>97</v>
      </c>
      <c r="L82" s="3">
        <f t="shared" si="2"/>
        <v>310</v>
      </c>
      <c r="N82" s="3">
        <v>1</v>
      </c>
      <c r="P82" s="3" t="s">
        <v>48</v>
      </c>
      <c r="Q82" s="21" t="s">
        <v>196</v>
      </c>
      <c r="T82" s="3">
        <v>-1</v>
      </c>
      <c r="U82" s="3">
        <v>0</v>
      </c>
      <c r="X82" s="3">
        <v>0</v>
      </c>
      <c r="Y82" s="3" t="s">
        <v>197</v>
      </c>
      <c r="Z82" s="3" t="str">
        <f t="shared" si="5"/>
        <v>追击</v>
      </c>
      <c r="AA82" s="22">
        <v>20</v>
      </c>
      <c r="AD82" s="3">
        <v>0</v>
      </c>
    </row>
    <row r="83" s="3" customFormat="1" ht="14.4" spans="1:30">
      <c r="A83" s="3">
        <v>509037</v>
      </c>
      <c r="B83" s="3" t="s">
        <v>198</v>
      </c>
      <c r="C83" s="3" t="str">
        <f t="shared" si="0"/>
        <v>溅射</v>
      </c>
      <c r="D83" s="3" t="s">
        <v>43</v>
      </c>
      <c r="F83" s="3">
        <v>-1</v>
      </c>
      <c r="G83" s="3">
        <v>-1</v>
      </c>
      <c r="H83" s="3">
        <v>1</v>
      </c>
      <c r="I83" s="3" t="str">
        <f t="shared" si="1"/>
        <v>false</v>
      </c>
      <c r="J83" s="20">
        <v>0</v>
      </c>
      <c r="K83" s="3" t="s">
        <v>97</v>
      </c>
      <c r="L83" s="3">
        <f t="shared" si="2"/>
        <v>310</v>
      </c>
      <c r="N83" s="3">
        <v>1</v>
      </c>
      <c r="P83" s="3" t="s">
        <v>48</v>
      </c>
      <c r="Q83" s="21" t="s">
        <v>199</v>
      </c>
      <c r="T83" s="3">
        <v>-1</v>
      </c>
      <c r="U83" s="3">
        <v>0</v>
      </c>
      <c r="X83" s="3">
        <v>0</v>
      </c>
      <c r="Y83" s="3" t="s">
        <v>200</v>
      </c>
      <c r="Z83" s="3" t="str">
        <f t="shared" si="5"/>
        <v>溅射</v>
      </c>
      <c r="AA83" s="22">
        <v>19</v>
      </c>
      <c r="AD83" s="3">
        <v>0</v>
      </c>
    </row>
    <row r="84" s="3" customFormat="1" ht="14.4" spans="1:30">
      <c r="A84" s="3">
        <v>509038</v>
      </c>
      <c r="B84" s="3" t="s">
        <v>201</v>
      </c>
      <c r="C84" s="3" t="str">
        <f t="shared" si="0"/>
        <v>高级暴击</v>
      </c>
      <c r="D84" s="3" t="s">
        <v>43</v>
      </c>
      <c r="F84" s="3">
        <v>-1</v>
      </c>
      <c r="G84" s="3">
        <v>-1</v>
      </c>
      <c r="H84" s="3">
        <v>1</v>
      </c>
      <c r="I84" s="3" t="str">
        <f t="shared" si="1"/>
        <v>false</v>
      </c>
      <c r="J84" s="20">
        <v>0</v>
      </c>
      <c r="K84" s="3" t="s">
        <v>97</v>
      </c>
      <c r="L84" s="3">
        <f t="shared" si="2"/>
        <v>310</v>
      </c>
      <c r="N84" s="3">
        <v>1</v>
      </c>
      <c r="P84" s="3" t="s">
        <v>48</v>
      </c>
      <c r="Q84" s="21" t="s">
        <v>202</v>
      </c>
      <c r="T84" s="3">
        <v>-1</v>
      </c>
      <c r="U84" s="3">
        <v>0</v>
      </c>
      <c r="X84" s="3">
        <v>0</v>
      </c>
      <c r="Y84" s="21" t="s">
        <v>203</v>
      </c>
      <c r="Z84" s="3" t="str">
        <f t="shared" si="5"/>
        <v>高级暴击</v>
      </c>
      <c r="AA84" s="22">
        <v>17</v>
      </c>
      <c r="AD84" s="3">
        <v>0</v>
      </c>
    </row>
    <row r="85" s="3" customFormat="1" ht="14.4" spans="1:30">
      <c r="A85" s="3">
        <v>509039</v>
      </c>
      <c r="B85" s="3" t="s">
        <v>204</v>
      </c>
      <c r="C85" s="3" t="str">
        <f t="shared" si="0"/>
        <v>高级连击</v>
      </c>
      <c r="D85" s="3" t="s">
        <v>43</v>
      </c>
      <c r="F85" s="3">
        <v>-1</v>
      </c>
      <c r="G85" s="3">
        <v>-1</v>
      </c>
      <c r="H85" s="3">
        <v>1</v>
      </c>
      <c r="I85" s="3" t="str">
        <f t="shared" si="1"/>
        <v>false</v>
      </c>
      <c r="J85" s="20">
        <v>0</v>
      </c>
      <c r="K85" s="3" t="s">
        <v>97</v>
      </c>
      <c r="L85" s="3">
        <f t="shared" si="2"/>
        <v>310</v>
      </c>
      <c r="N85" s="3">
        <v>1</v>
      </c>
      <c r="P85" s="3" t="s">
        <v>48</v>
      </c>
      <c r="Q85" s="21" t="s">
        <v>205</v>
      </c>
      <c r="T85" s="3">
        <v>-1</v>
      </c>
      <c r="U85" s="3">
        <v>0</v>
      </c>
      <c r="X85" s="3">
        <v>0</v>
      </c>
      <c r="Y85" s="3" t="s">
        <v>206</v>
      </c>
      <c r="Z85" s="3" t="str">
        <f t="shared" si="5"/>
        <v>高级连击</v>
      </c>
      <c r="AA85" s="22">
        <v>16</v>
      </c>
      <c r="AD85" s="3">
        <v>0</v>
      </c>
    </row>
    <row r="86" s="3" customFormat="1" ht="14.4" spans="1:30">
      <c r="A86" s="3">
        <v>509040</v>
      </c>
      <c r="B86" s="3" t="s">
        <v>207</v>
      </c>
      <c r="C86" s="3" t="str">
        <f t="shared" si="0"/>
        <v>高级强劲</v>
      </c>
      <c r="D86" s="3" t="s">
        <v>43</v>
      </c>
      <c r="F86" s="3">
        <v>-1</v>
      </c>
      <c r="G86" s="3">
        <v>-1</v>
      </c>
      <c r="H86" s="3">
        <v>1</v>
      </c>
      <c r="I86" s="3" t="str">
        <f t="shared" si="1"/>
        <v>false</v>
      </c>
      <c r="J86" s="20">
        <v>0</v>
      </c>
      <c r="K86" s="3" t="s">
        <v>97</v>
      </c>
      <c r="L86" s="3">
        <f t="shared" si="2"/>
        <v>310</v>
      </c>
      <c r="N86" s="3">
        <v>1</v>
      </c>
      <c r="P86" s="3" t="s">
        <v>48</v>
      </c>
      <c r="T86" s="3">
        <v>-1</v>
      </c>
      <c r="U86" s="3">
        <v>0</v>
      </c>
      <c r="X86" s="3">
        <v>0</v>
      </c>
      <c r="Y86" s="21" t="s">
        <v>208</v>
      </c>
      <c r="Z86" s="3" t="str">
        <f t="shared" si="5"/>
        <v>高级强劲</v>
      </c>
      <c r="AA86" s="22">
        <v>15</v>
      </c>
      <c r="AD86" s="3">
        <v>0</v>
      </c>
    </row>
    <row r="87" s="3" customFormat="1" ht="14.4" spans="1:30">
      <c r="A87" s="3">
        <v>509041</v>
      </c>
      <c r="B87" s="19" t="s">
        <v>209</v>
      </c>
      <c r="C87" s="3" t="str">
        <f t="shared" si="0"/>
        <v>高级穿刺</v>
      </c>
      <c r="D87" s="3" t="s">
        <v>43</v>
      </c>
      <c r="F87" s="3">
        <v>-1</v>
      </c>
      <c r="G87" s="3">
        <v>-1</v>
      </c>
      <c r="H87" s="3">
        <v>1</v>
      </c>
      <c r="I87" s="3" t="str">
        <f t="shared" si="1"/>
        <v>false</v>
      </c>
      <c r="J87" s="20">
        <v>0</v>
      </c>
      <c r="K87" s="3" t="s">
        <v>97</v>
      </c>
      <c r="L87" s="3">
        <f t="shared" si="2"/>
        <v>310</v>
      </c>
      <c r="N87" s="3">
        <v>1</v>
      </c>
      <c r="P87" s="3" t="s">
        <v>48</v>
      </c>
      <c r="Q87" s="21" t="s">
        <v>210</v>
      </c>
      <c r="T87" s="3">
        <v>-1</v>
      </c>
      <c r="U87" s="3">
        <v>0</v>
      </c>
      <c r="X87" s="3">
        <v>0</v>
      </c>
      <c r="Y87" s="3" t="s">
        <v>211</v>
      </c>
      <c r="Z87" s="3" t="str">
        <f t="shared" si="5"/>
        <v>高级穿刺</v>
      </c>
      <c r="AA87" s="22">
        <v>14</v>
      </c>
      <c r="AD87" s="3">
        <v>0</v>
      </c>
    </row>
    <row r="88" s="3" customFormat="1" ht="14.4" spans="1:30">
      <c r="A88" s="3">
        <v>509042</v>
      </c>
      <c r="B88" s="3" t="s">
        <v>212</v>
      </c>
      <c r="C88" s="3" t="str">
        <f t="shared" si="0"/>
        <v>高级偷袭</v>
      </c>
      <c r="D88" s="3" t="s">
        <v>43</v>
      </c>
      <c r="F88" s="3">
        <v>-1</v>
      </c>
      <c r="G88" s="3">
        <v>-1</v>
      </c>
      <c r="H88" s="3">
        <v>1</v>
      </c>
      <c r="I88" s="3" t="str">
        <f t="shared" si="1"/>
        <v>false</v>
      </c>
      <c r="J88" s="20">
        <v>0</v>
      </c>
      <c r="K88" s="3" t="s">
        <v>97</v>
      </c>
      <c r="L88" s="3">
        <f t="shared" si="2"/>
        <v>310</v>
      </c>
      <c r="N88" s="3">
        <v>1</v>
      </c>
      <c r="P88" s="3" t="s">
        <v>48</v>
      </c>
      <c r="Q88" s="21" t="s">
        <v>213</v>
      </c>
      <c r="T88" s="3">
        <v>-1</v>
      </c>
      <c r="U88" s="3">
        <v>0</v>
      </c>
      <c r="X88" s="3">
        <v>0</v>
      </c>
      <c r="Y88" s="3" t="s">
        <v>214</v>
      </c>
      <c r="Z88" s="3" t="str">
        <f t="shared" si="5"/>
        <v>高级偷袭</v>
      </c>
      <c r="AA88" s="22">
        <v>13</v>
      </c>
      <c r="AD88" s="3">
        <v>0</v>
      </c>
    </row>
    <row r="89" s="3" customFormat="1" ht="14.4" spans="1:30">
      <c r="A89" s="3">
        <v>509043</v>
      </c>
      <c r="B89" s="3" t="s">
        <v>215</v>
      </c>
      <c r="C89" s="3" t="str">
        <f t="shared" si="0"/>
        <v>高级法术暴击</v>
      </c>
      <c r="D89" s="3" t="s">
        <v>43</v>
      </c>
      <c r="F89" s="3">
        <v>-1</v>
      </c>
      <c r="G89" s="3">
        <v>-1</v>
      </c>
      <c r="H89" s="3">
        <v>1</v>
      </c>
      <c r="I89" s="3" t="str">
        <f t="shared" si="1"/>
        <v>false</v>
      </c>
      <c r="J89" s="20">
        <v>0</v>
      </c>
      <c r="K89" s="3" t="s">
        <v>97</v>
      </c>
      <c r="L89" s="3">
        <f t="shared" si="2"/>
        <v>310</v>
      </c>
      <c r="N89" s="3">
        <v>1</v>
      </c>
      <c r="P89" s="3" t="s">
        <v>48</v>
      </c>
      <c r="Q89" s="21" t="s">
        <v>216</v>
      </c>
      <c r="T89" s="3">
        <v>-1</v>
      </c>
      <c r="U89" s="3">
        <v>0</v>
      </c>
      <c r="X89" s="3">
        <v>0</v>
      </c>
      <c r="Y89" s="3" t="s">
        <v>217</v>
      </c>
      <c r="Z89" s="3" t="str">
        <f t="shared" si="5"/>
        <v>高级法术暴击</v>
      </c>
      <c r="AA89" s="22">
        <v>12</v>
      </c>
      <c r="AD89" s="3">
        <v>0</v>
      </c>
    </row>
    <row r="90" s="3" customFormat="1" ht="14.4" spans="1:30">
      <c r="A90" s="3">
        <v>509044</v>
      </c>
      <c r="B90" s="3" t="s">
        <v>218</v>
      </c>
      <c r="C90" s="3" t="str">
        <f t="shared" si="0"/>
        <v>高级法术连击</v>
      </c>
      <c r="D90" s="3" t="s">
        <v>43</v>
      </c>
      <c r="F90" s="3">
        <v>-1</v>
      </c>
      <c r="G90" s="3">
        <v>-1</v>
      </c>
      <c r="H90" s="3">
        <v>1</v>
      </c>
      <c r="I90" s="3" t="str">
        <f t="shared" si="1"/>
        <v>false</v>
      </c>
      <c r="J90" s="20">
        <v>0</v>
      </c>
      <c r="K90" s="3" t="s">
        <v>97</v>
      </c>
      <c r="L90" s="3">
        <f t="shared" si="2"/>
        <v>310</v>
      </c>
      <c r="N90" s="3">
        <v>1</v>
      </c>
      <c r="P90" s="3" t="s">
        <v>48</v>
      </c>
      <c r="Q90" s="21" t="s">
        <v>219</v>
      </c>
      <c r="T90" s="3">
        <v>-1</v>
      </c>
      <c r="U90" s="3">
        <v>0</v>
      </c>
      <c r="X90" s="3">
        <v>0</v>
      </c>
      <c r="Y90" s="3" t="s">
        <v>220</v>
      </c>
      <c r="Z90" s="3" t="str">
        <f t="shared" si="5"/>
        <v>高级法术连击</v>
      </c>
      <c r="AA90" s="22">
        <v>11</v>
      </c>
      <c r="AD90" s="3">
        <v>0</v>
      </c>
    </row>
    <row r="91" s="3" customFormat="1" ht="14.4" spans="1:30">
      <c r="A91" s="3">
        <v>509045</v>
      </c>
      <c r="B91" s="3" t="s">
        <v>221</v>
      </c>
      <c r="C91" s="3" t="str">
        <f t="shared" si="0"/>
        <v>高级法术波动</v>
      </c>
      <c r="D91" s="3" t="s">
        <v>43</v>
      </c>
      <c r="F91" s="3">
        <v>-1</v>
      </c>
      <c r="G91" s="3">
        <v>-1</v>
      </c>
      <c r="H91" s="3">
        <v>1</v>
      </c>
      <c r="I91" s="3" t="str">
        <f t="shared" si="1"/>
        <v>false</v>
      </c>
      <c r="J91" s="20">
        <v>0</v>
      </c>
      <c r="K91" s="3" t="s">
        <v>97</v>
      </c>
      <c r="L91" s="3">
        <f t="shared" si="2"/>
        <v>310</v>
      </c>
      <c r="N91" s="3">
        <v>1</v>
      </c>
      <c r="P91" s="3" t="s">
        <v>48</v>
      </c>
      <c r="Q91" s="21" t="s">
        <v>222</v>
      </c>
      <c r="T91" s="3">
        <v>-1</v>
      </c>
      <c r="U91" s="3">
        <v>0</v>
      </c>
      <c r="X91" s="3">
        <v>0</v>
      </c>
      <c r="Y91" s="3" t="s">
        <v>223</v>
      </c>
      <c r="Z91" s="3" t="str">
        <f t="shared" si="5"/>
        <v>高级法术波动</v>
      </c>
      <c r="AA91" s="22">
        <v>10</v>
      </c>
      <c r="AD91" s="3">
        <v>0</v>
      </c>
    </row>
    <row r="92" s="3" customFormat="1" ht="14.4" spans="1:30">
      <c r="A92" s="3">
        <v>509046</v>
      </c>
      <c r="B92" s="19" t="s">
        <v>224</v>
      </c>
      <c r="C92" s="3" t="str">
        <f t="shared" si="0"/>
        <v>高级法术增强</v>
      </c>
      <c r="D92" s="3" t="s">
        <v>43</v>
      </c>
      <c r="F92" s="3">
        <v>-1</v>
      </c>
      <c r="G92" s="3">
        <v>-1</v>
      </c>
      <c r="H92" s="3">
        <v>1</v>
      </c>
      <c r="I92" s="3" t="str">
        <f t="shared" si="1"/>
        <v>false</v>
      </c>
      <c r="J92" s="20">
        <v>0</v>
      </c>
      <c r="K92" s="3" t="s">
        <v>97</v>
      </c>
      <c r="L92" s="3">
        <f t="shared" si="2"/>
        <v>310</v>
      </c>
      <c r="N92" s="3">
        <v>1</v>
      </c>
      <c r="P92" s="3" t="s">
        <v>48</v>
      </c>
      <c r="Q92" s="21" t="s">
        <v>225</v>
      </c>
      <c r="T92" s="3">
        <v>-1</v>
      </c>
      <c r="U92" s="3">
        <v>0</v>
      </c>
      <c r="X92" s="3">
        <v>0</v>
      </c>
      <c r="Y92" s="3" t="s">
        <v>226</v>
      </c>
      <c r="Z92" s="3" t="str">
        <f t="shared" si="5"/>
        <v>高级法术增强</v>
      </c>
      <c r="AA92" s="22">
        <v>9</v>
      </c>
      <c r="AD92" s="3">
        <v>0</v>
      </c>
    </row>
    <row r="93" s="3" customFormat="1" ht="14.4" spans="1:30">
      <c r="A93" s="3">
        <v>509047</v>
      </c>
      <c r="B93" s="3" t="s">
        <v>227</v>
      </c>
      <c r="C93" s="3" t="str">
        <f t="shared" si="0"/>
        <v>高级法术穿刺</v>
      </c>
      <c r="D93" s="3" t="s">
        <v>43</v>
      </c>
      <c r="F93" s="3">
        <v>-1</v>
      </c>
      <c r="G93" s="3">
        <v>-1</v>
      </c>
      <c r="H93" s="3">
        <v>1</v>
      </c>
      <c r="I93" s="3" t="str">
        <f t="shared" si="1"/>
        <v>false</v>
      </c>
      <c r="J93" s="20">
        <v>0</v>
      </c>
      <c r="K93" s="3" t="s">
        <v>97</v>
      </c>
      <c r="L93" s="3">
        <f t="shared" si="2"/>
        <v>310</v>
      </c>
      <c r="N93" s="3">
        <v>1</v>
      </c>
      <c r="P93" s="3" t="s">
        <v>48</v>
      </c>
      <c r="Q93" s="21" t="s">
        <v>228</v>
      </c>
      <c r="T93" s="3">
        <v>-1</v>
      </c>
      <c r="U93" s="3">
        <v>0</v>
      </c>
      <c r="X93" s="3">
        <v>0</v>
      </c>
      <c r="Y93" s="3" t="s">
        <v>229</v>
      </c>
      <c r="Z93" s="3" t="str">
        <f t="shared" si="5"/>
        <v>高级法术穿刺</v>
      </c>
      <c r="AA93" s="22">
        <v>8</v>
      </c>
      <c r="AD93" s="3">
        <v>0</v>
      </c>
    </row>
    <row r="94" s="3" customFormat="1" ht="14.4" spans="1:30">
      <c r="A94" s="3">
        <v>509048</v>
      </c>
      <c r="B94" s="3" t="s">
        <v>230</v>
      </c>
      <c r="C94" s="3" t="str">
        <f t="shared" si="0"/>
        <v>高级冥思</v>
      </c>
      <c r="D94" s="3" t="s">
        <v>127</v>
      </c>
      <c r="F94" s="3">
        <v>-1</v>
      </c>
      <c r="G94" s="3">
        <v>-1</v>
      </c>
      <c r="H94" s="3">
        <v>1</v>
      </c>
      <c r="I94" s="3" t="str">
        <f t="shared" si="1"/>
        <v>false</v>
      </c>
      <c r="J94" s="20">
        <v>0</v>
      </c>
      <c r="K94" s="3" t="s">
        <v>128</v>
      </c>
      <c r="L94" s="3">
        <f t="shared" si="2"/>
        <v>220</v>
      </c>
      <c r="N94" s="3">
        <v>1</v>
      </c>
      <c r="P94" s="3" t="s">
        <v>48</v>
      </c>
      <c r="R94" s="3">
        <v>510202</v>
      </c>
      <c r="T94" s="3">
        <v>-1</v>
      </c>
      <c r="U94" s="3">
        <v>0</v>
      </c>
      <c r="X94" s="3">
        <v>1</v>
      </c>
      <c r="Y94" s="3" t="s">
        <v>231</v>
      </c>
      <c r="Z94" s="3" t="str">
        <f t="shared" si="5"/>
        <v>高级冥思</v>
      </c>
      <c r="AA94" s="22">
        <v>6</v>
      </c>
      <c r="AD94" s="3">
        <v>0</v>
      </c>
    </row>
    <row r="95" s="3" customFormat="1" ht="14.4" spans="1:30">
      <c r="A95" s="3">
        <v>509049</v>
      </c>
      <c r="B95" s="3" t="s">
        <v>232</v>
      </c>
      <c r="C95" s="3" t="str">
        <f t="shared" si="0"/>
        <v>高级吸血</v>
      </c>
      <c r="D95" s="3" t="s">
        <v>43</v>
      </c>
      <c r="F95" s="3">
        <v>-1</v>
      </c>
      <c r="G95" s="3">
        <v>-1</v>
      </c>
      <c r="H95" s="3">
        <v>1</v>
      </c>
      <c r="I95" s="3" t="str">
        <f t="shared" si="1"/>
        <v>false</v>
      </c>
      <c r="J95" s="20">
        <v>0</v>
      </c>
      <c r="K95" s="3" t="s">
        <v>97</v>
      </c>
      <c r="L95" s="3">
        <f t="shared" si="2"/>
        <v>310</v>
      </c>
      <c r="N95" s="3">
        <v>1</v>
      </c>
      <c r="P95" s="3" t="s">
        <v>48</v>
      </c>
      <c r="Q95" s="21" t="s">
        <v>233</v>
      </c>
      <c r="T95" s="3">
        <v>-1</v>
      </c>
      <c r="U95" s="3">
        <v>0</v>
      </c>
      <c r="X95" s="3">
        <v>0</v>
      </c>
      <c r="Y95" s="3" t="s">
        <v>234</v>
      </c>
      <c r="Z95" s="3" t="str">
        <f t="shared" si="5"/>
        <v>高级吸血</v>
      </c>
      <c r="AA95" s="22">
        <v>5</v>
      </c>
      <c r="AD95" s="3">
        <v>0</v>
      </c>
    </row>
    <row r="96" s="3" customFormat="1" ht="14.4" spans="1:30">
      <c r="A96" s="3">
        <v>509050</v>
      </c>
      <c r="B96" s="3" t="s">
        <v>235</v>
      </c>
      <c r="C96" s="3" t="str">
        <f t="shared" si="0"/>
        <v>高级回春</v>
      </c>
      <c r="D96" s="3" t="s">
        <v>127</v>
      </c>
      <c r="F96" s="3">
        <v>-1</v>
      </c>
      <c r="G96" s="3">
        <v>-1</v>
      </c>
      <c r="H96" s="3">
        <v>1</v>
      </c>
      <c r="I96" s="3" t="str">
        <f t="shared" si="1"/>
        <v>false</v>
      </c>
      <c r="J96" s="20">
        <v>0</v>
      </c>
      <c r="K96" s="3" t="s">
        <v>128</v>
      </c>
      <c r="L96" s="3">
        <f t="shared" si="2"/>
        <v>220</v>
      </c>
      <c r="N96" s="3">
        <v>1</v>
      </c>
      <c r="P96" s="3" t="s">
        <v>48</v>
      </c>
      <c r="R96" s="3">
        <v>510202</v>
      </c>
      <c r="T96" s="3">
        <v>-1</v>
      </c>
      <c r="U96" s="3">
        <v>0</v>
      </c>
      <c r="X96" s="3">
        <v>1</v>
      </c>
      <c r="Y96" s="3" t="s">
        <v>236</v>
      </c>
      <c r="Z96" s="3" t="str">
        <f t="shared" si="5"/>
        <v>高级回春</v>
      </c>
      <c r="AA96" s="22">
        <v>4</v>
      </c>
      <c r="AD96" s="3">
        <v>0</v>
      </c>
    </row>
    <row r="97" s="3" customFormat="1" ht="14.4" spans="1:30">
      <c r="A97" s="3">
        <v>509051</v>
      </c>
      <c r="B97" s="3" t="s">
        <v>237</v>
      </c>
      <c r="C97" s="3" t="str">
        <f t="shared" si="0"/>
        <v>高级凤凰之心</v>
      </c>
      <c r="D97" s="3" t="s">
        <v>43</v>
      </c>
      <c r="F97" s="3">
        <v>-1</v>
      </c>
      <c r="G97" s="3">
        <v>-1</v>
      </c>
      <c r="H97" s="3">
        <v>1</v>
      </c>
      <c r="I97" s="3" t="str">
        <f t="shared" si="1"/>
        <v>false</v>
      </c>
      <c r="J97" s="20">
        <v>0</v>
      </c>
      <c r="K97" s="3" t="s">
        <v>97</v>
      </c>
      <c r="L97" s="3">
        <f t="shared" si="2"/>
        <v>310</v>
      </c>
      <c r="N97" s="3">
        <v>1</v>
      </c>
      <c r="P97" s="3" t="s">
        <v>48</v>
      </c>
      <c r="Q97" s="21" t="s">
        <v>238</v>
      </c>
      <c r="T97" s="3">
        <v>-1</v>
      </c>
      <c r="U97" s="3">
        <v>0</v>
      </c>
      <c r="X97" s="3">
        <v>0</v>
      </c>
      <c r="Y97" s="3" t="s">
        <v>239</v>
      </c>
      <c r="Z97" s="3" t="str">
        <f t="shared" si="5"/>
        <v>高级凤凰之心</v>
      </c>
      <c r="AA97" s="22">
        <v>3</v>
      </c>
      <c r="AD97" s="3">
        <v>0</v>
      </c>
    </row>
    <row r="98" s="3" customFormat="1" ht="14.4" spans="1:30">
      <c r="A98" s="3">
        <v>509052</v>
      </c>
      <c r="B98" s="3" t="s">
        <v>240</v>
      </c>
      <c r="C98" s="3" t="str">
        <f t="shared" si="0"/>
        <v>高级格挡</v>
      </c>
      <c r="D98" s="3" t="s">
        <v>43</v>
      </c>
      <c r="F98" s="3">
        <v>-1</v>
      </c>
      <c r="G98" s="3">
        <v>-1</v>
      </c>
      <c r="H98" s="3">
        <v>1</v>
      </c>
      <c r="I98" s="3" t="str">
        <f t="shared" si="1"/>
        <v>false</v>
      </c>
      <c r="J98" s="20">
        <v>0</v>
      </c>
      <c r="K98" s="3" t="s">
        <v>97</v>
      </c>
      <c r="L98" s="3">
        <f t="shared" si="2"/>
        <v>310</v>
      </c>
      <c r="N98" s="3">
        <v>1</v>
      </c>
      <c r="P98" s="3" t="s">
        <v>48</v>
      </c>
      <c r="Q98" s="3" t="s">
        <v>241</v>
      </c>
      <c r="T98" s="3">
        <v>-1</v>
      </c>
      <c r="U98" s="3">
        <v>0</v>
      </c>
      <c r="X98" s="3">
        <v>0</v>
      </c>
      <c r="Y98" s="3" t="s">
        <v>242</v>
      </c>
      <c r="Z98" s="3" t="str">
        <f t="shared" si="5"/>
        <v>高级格挡</v>
      </c>
      <c r="AA98" s="22">
        <v>2</v>
      </c>
      <c r="AD98" s="3">
        <v>0</v>
      </c>
    </row>
    <row r="99" s="3" customFormat="1" ht="14.4" spans="1:30">
      <c r="A99" s="3">
        <v>509053</v>
      </c>
      <c r="B99" s="3" t="s">
        <v>243</v>
      </c>
      <c r="C99" s="3" t="str">
        <f t="shared" si="0"/>
        <v>高级反弹</v>
      </c>
      <c r="D99" s="3" t="s">
        <v>43</v>
      </c>
      <c r="F99" s="3">
        <v>-1</v>
      </c>
      <c r="G99" s="3">
        <v>-1</v>
      </c>
      <c r="H99" s="3">
        <v>1</v>
      </c>
      <c r="I99" s="3" t="str">
        <f t="shared" si="1"/>
        <v>false</v>
      </c>
      <c r="J99" s="20">
        <v>0</v>
      </c>
      <c r="K99" s="3" t="s">
        <v>97</v>
      </c>
      <c r="L99" s="3">
        <f t="shared" si="2"/>
        <v>310</v>
      </c>
      <c r="N99" s="3">
        <v>1</v>
      </c>
      <c r="P99" s="3" t="s">
        <v>48</v>
      </c>
      <c r="Q99" s="21" t="s">
        <v>244</v>
      </c>
      <c r="T99" s="3">
        <v>-1</v>
      </c>
      <c r="U99" s="3">
        <v>0</v>
      </c>
      <c r="X99" s="3">
        <v>0</v>
      </c>
      <c r="Y99" s="3" t="s">
        <v>245</v>
      </c>
      <c r="Z99" s="3" t="str">
        <f t="shared" si="5"/>
        <v>高级反弹</v>
      </c>
      <c r="AA99" s="22">
        <v>1</v>
      </c>
      <c r="AD99" s="3">
        <v>0</v>
      </c>
    </row>
    <row r="100" s="3" customFormat="1" ht="14.4" spans="1:30">
      <c r="A100" s="3">
        <v>509054</v>
      </c>
      <c r="B100" s="19" t="s">
        <v>246</v>
      </c>
      <c r="C100" s="3" t="str">
        <f t="shared" si="0"/>
        <v>高级神祇</v>
      </c>
      <c r="D100" s="3" t="s">
        <v>43</v>
      </c>
      <c r="F100" s="3">
        <v>-1</v>
      </c>
      <c r="G100" s="3">
        <v>-1</v>
      </c>
      <c r="H100" s="3">
        <v>1</v>
      </c>
      <c r="I100" s="3" t="str">
        <f t="shared" si="1"/>
        <v>false</v>
      </c>
      <c r="J100" s="20">
        <v>0</v>
      </c>
      <c r="K100" s="3" t="s">
        <v>97</v>
      </c>
      <c r="L100" s="3">
        <f t="shared" si="2"/>
        <v>310</v>
      </c>
      <c r="N100" s="3">
        <v>1</v>
      </c>
      <c r="P100" s="3" t="s">
        <v>48</v>
      </c>
      <c r="Q100" s="3" t="s">
        <v>179</v>
      </c>
      <c r="T100" s="3">
        <v>-1</v>
      </c>
      <c r="U100" s="3">
        <v>0</v>
      </c>
      <c r="X100" s="3">
        <v>0</v>
      </c>
      <c r="Y100" s="3" t="s">
        <v>247</v>
      </c>
      <c r="Z100" s="3" t="str">
        <f t="shared" si="5"/>
        <v>高级神祇</v>
      </c>
      <c r="AA100" s="22">
        <v>82</v>
      </c>
      <c r="AD100" s="3">
        <v>0</v>
      </c>
    </row>
    <row r="101" s="3" customFormat="1" ht="14.4" spans="1:30">
      <c r="A101" s="3">
        <v>509055</v>
      </c>
      <c r="B101" s="3" t="s">
        <v>248</v>
      </c>
      <c r="C101" s="3" t="str">
        <f t="shared" si="0"/>
        <v>高级反击</v>
      </c>
      <c r="D101" s="3" t="s">
        <v>43</v>
      </c>
      <c r="F101" s="3">
        <v>-1</v>
      </c>
      <c r="G101" s="3">
        <v>-1</v>
      </c>
      <c r="H101" s="3">
        <v>1</v>
      </c>
      <c r="I101" s="3" t="str">
        <f t="shared" si="1"/>
        <v>false</v>
      </c>
      <c r="J101" s="20">
        <v>0</v>
      </c>
      <c r="K101" s="3" t="s">
        <v>97</v>
      </c>
      <c r="L101" s="3">
        <f t="shared" si="2"/>
        <v>310</v>
      </c>
      <c r="N101" s="3">
        <v>1</v>
      </c>
      <c r="P101" s="3" t="s">
        <v>48</v>
      </c>
      <c r="Q101" s="21" t="s">
        <v>249</v>
      </c>
      <c r="T101" s="3">
        <v>-1</v>
      </c>
      <c r="U101" s="3">
        <v>0</v>
      </c>
      <c r="X101" s="3">
        <v>0</v>
      </c>
      <c r="Y101" s="21" t="s">
        <v>250</v>
      </c>
      <c r="Z101" s="3" t="str">
        <f t="shared" si="5"/>
        <v>高级反击</v>
      </c>
      <c r="AA101" s="22">
        <v>305</v>
      </c>
      <c r="AD101" s="3">
        <v>0</v>
      </c>
    </row>
    <row r="102" s="3" customFormat="1" ht="14.4" spans="1:30">
      <c r="A102" s="3">
        <v>509056</v>
      </c>
      <c r="B102" s="3" t="s">
        <v>251</v>
      </c>
      <c r="C102" s="3" t="str">
        <f t="shared" si="0"/>
        <v>高级灵动</v>
      </c>
      <c r="D102" s="3" t="s">
        <v>43</v>
      </c>
      <c r="F102" s="3">
        <v>-1</v>
      </c>
      <c r="G102" s="3">
        <v>-1</v>
      </c>
      <c r="H102" s="3">
        <v>1</v>
      </c>
      <c r="I102" s="3" t="str">
        <f t="shared" si="1"/>
        <v>false</v>
      </c>
      <c r="J102" s="20">
        <v>0</v>
      </c>
      <c r="K102" s="3" t="s">
        <v>97</v>
      </c>
      <c r="L102" s="3">
        <f t="shared" si="2"/>
        <v>310</v>
      </c>
      <c r="N102" s="3">
        <v>1</v>
      </c>
      <c r="P102" s="3" t="s">
        <v>48</v>
      </c>
      <c r="Q102" s="21" t="s">
        <v>252</v>
      </c>
      <c r="T102" s="3">
        <v>-1</v>
      </c>
      <c r="U102" s="3">
        <v>0</v>
      </c>
      <c r="X102" s="3">
        <v>0</v>
      </c>
      <c r="Y102" s="3" t="s">
        <v>253</v>
      </c>
      <c r="Z102" s="3" t="str">
        <f t="shared" si="5"/>
        <v>高级灵动</v>
      </c>
      <c r="AA102" s="22">
        <v>304</v>
      </c>
      <c r="AD102" s="3">
        <v>0</v>
      </c>
    </row>
    <row r="103" s="3" customFormat="1" ht="14.4" spans="1:30">
      <c r="A103" s="3">
        <v>509057</v>
      </c>
      <c r="B103" s="3" t="s">
        <v>254</v>
      </c>
      <c r="C103" s="3" t="str">
        <f t="shared" si="0"/>
        <v>高级刚毅</v>
      </c>
      <c r="D103" s="3" t="s">
        <v>43</v>
      </c>
      <c r="F103" s="3">
        <v>-1</v>
      </c>
      <c r="G103" s="3">
        <v>-1</v>
      </c>
      <c r="H103" s="3">
        <v>1</v>
      </c>
      <c r="I103" s="3" t="str">
        <f t="shared" si="1"/>
        <v>false</v>
      </c>
      <c r="J103" s="20">
        <v>0</v>
      </c>
      <c r="K103" s="3" t="s">
        <v>97</v>
      </c>
      <c r="L103" s="3">
        <f t="shared" si="2"/>
        <v>310</v>
      </c>
      <c r="N103" s="3">
        <v>1</v>
      </c>
      <c r="P103" s="3" t="s">
        <v>48</v>
      </c>
      <c r="Q103" s="21" t="s">
        <v>255</v>
      </c>
      <c r="T103" s="3">
        <v>-1</v>
      </c>
      <c r="U103" s="3">
        <v>0</v>
      </c>
      <c r="X103" s="3">
        <v>0</v>
      </c>
      <c r="Y103" s="3" t="s">
        <v>256</v>
      </c>
      <c r="Z103" s="3" t="str">
        <f t="shared" si="5"/>
        <v>高级刚毅</v>
      </c>
      <c r="AA103" s="22">
        <v>303</v>
      </c>
      <c r="AD103" s="3">
        <v>0</v>
      </c>
    </row>
    <row r="104" s="3" customFormat="1" ht="14.4" spans="1:30">
      <c r="A104" s="3">
        <v>509058</v>
      </c>
      <c r="B104" s="3" t="s">
        <v>257</v>
      </c>
      <c r="C104" s="3" t="str">
        <f t="shared" si="0"/>
        <v>高级铁甲</v>
      </c>
      <c r="D104" s="3" t="s">
        <v>43</v>
      </c>
      <c r="F104" s="3">
        <v>-1</v>
      </c>
      <c r="G104" s="3">
        <v>-1</v>
      </c>
      <c r="H104" s="3">
        <v>1</v>
      </c>
      <c r="I104" s="3" t="str">
        <f t="shared" si="1"/>
        <v>false</v>
      </c>
      <c r="J104" s="20">
        <v>0</v>
      </c>
      <c r="K104" s="3" t="s">
        <v>97</v>
      </c>
      <c r="L104" s="3">
        <f t="shared" si="2"/>
        <v>310</v>
      </c>
      <c r="N104" s="3">
        <v>1</v>
      </c>
      <c r="P104" s="3" t="s">
        <v>48</v>
      </c>
      <c r="T104" s="3">
        <v>-1</v>
      </c>
      <c r="U104" s="3">
        <v>0</v>
      </c>
      <c r="X104" s="3">
        <v>0</v>
      </c>
      <c r="Y104" s="3" t="s">
        <v>258</v>
      </c>
      <c r="Z104" s="3" t="str">
        <f t="shared" si="5"/>
        <v>高级铁甲</v>
      </c>
      <c r="AA104" s="22">
        <v>301</v>
      </c>
      <c r="AD104" s="3">
        <v>0</v>
      </c>
    </row>
    <row r="105" s="3" customFormat="1" ht="14.4" spans="1:30">
      <c r="A105" s="3">
        <v>509059</v>
      </c>
      <c r="B105" s="3" t="s">
        <v>259</v>
      </c>
      <c r="C105" s="3" t="str">
        <f t="shared" si="0"/>
        <v>高级敌法</v>
      </c>
      <c r="D105" s="3" t="s">
        <v>43</v>
      </c>
      <c r="F105" s="3">
        <v>-1</v>
      </c>
      <c r="G105" s="3">
        <v>-1</v>
      </c>
      <c r="H105" s="3">
        <v>1</v>
      </c>
      <c r="I105" s="3" t="str">
        <f t="shared" si="1"/>
        <v>false</v>
      </c>
      <c r="J105" s="20">
        <v>0</v>
      </c>
      <c r="K105" s="3" t="s">
        <v>97</v>
      </c>
      <c r="L105" s="3">
        <f t="shared" si="2"/>
        <v>310</v>
      </c>
      <c r="N105" s="3">
        <v>1</v>
      </c>
      <c r="P105" s="3" t="s">
        <v>48</v>
      </c>
      <c r="T105" s="3">
        <v>-1</v>
      </c>
      <c r="U105" s="3">
        <v>0</v>
      </c>
      <c r="X105" s="3">
        <v>0</v>
      </c>
      <c r="Y105" s="3" t="s">
        <v>260</v>
      </c>
      <c r="Z105" s="3" t="str">
        <f t="shared" si="5"/>
        <v>高级敌法</v>
      </c>
      <c r="AA105" s="22">
        <v>300</v>
      </c>
      <c r="AD105" s="3">
        <v>0</v>
      </c>
    </row>
    <row r="106" s="3" customFormat="1" ht="14.4" spans="1:30">
      <c r="A106" s="3">
        <v>509060</v>
      </c>
      <c r="B106" s="3" t="s">
        <v>261</v>
      </c>
      <c r="C106" s="3" t="str">
        <f t="shared" si="0"/>
        <v>高级坚韧</v>
      </c>
      <c r="D106" s="3" t="s">
        <v>43</v>
      </c>
      <c r="F106" s="3">
        <v>-1</v>
      </c>
      <c r="G106" s="3">
        <v>-1</v>
      </c>
      <c r="H106" s="3">
        <v>1</v>
      </c>
      <c r="I106" s="3" t="str">
        <f t="shared" si="1"/>
        <v>false</v>
      </c>
      <c r="J106" s="20">
        <v>0</v>
      </c>
      <c r="K106" s="3" t="s">
        <v>97</v>
      </c>
      <c r="L106" s="3">
        <f t="shared" si="2"/>
        <v>310</v>
      </c>
      <c r="N106" s="3">
        <v>1</v>
      </c>
      <c r="P106" s="3" t="s">
        <v>48</v>
      </c>
      <c r="Q106" s="21" t="s">
        <v>262</v>
      </c>
      <c r="T106" s="3">
        <v>-1</v>
      </c>
      <c r="U106" s="3">
        <v>0</v>
      </c>
      <c r="X106" s="3">
        <v>0</v>
      </c>
      <c r="Y106" s="3" t="s">
        <v>263</v>
      </c>
      <c r="Z106" s="3" t="str">
        <f t="shared" si="5"/>
        <v>高级坚韧</v>
      </c>
      <c r="AA106" s="22">
        <v>299</v>
      </c>
      <c r="AD106" s="3">
        <v>0</v>
      </c>
    </row>
    <row r="107" s="3" customFormat="1" ht="14.4" spans="1:30">
      <c r="A107" s="3">
        <v>509061</v>
      </c>
      <c r="B107" s="3" t="s">
        <v>264</v>
      </c>
      <c r="C107" s="3" t="str">
        <f t="shared" si="0"/>
        <v>高级迟钝</v>
      </c>
      <c r="D107" s="3" t="s">
        <v>43</v>
      </c>
      <c r="F107" s="3">
        <v>-1</v>
      </c>
      <c r="G107" s="3">
        <v>-1</v>
      </c>
      <c r="H107" s="3">
        <v>1</v>
      </c>
      <c r="I107" s="3" t="str">
        <f t="shared" si="1"/>
        <v>false</v>
      </c>
      <c r="J107" s="20">
        <v>0</v>
      </c>
      <c r="K107" s="3" t="s">
        <v>97</v>
      </c>
      <c r="L107" s="3">
        <f t="shared" si="2"/>
        <v>310</v>
      </c>
      <c r="N107" s="3">
        <v>1</v>
      </c>
      <c r="P107" s="3" t="s">
        <v>48</v>
      </c>
      <c r="Q107" s="21" t="s">
        <v>265</v>
      </c>
      <c r="T107" s="3">
        <v>-1</v>
      </c>
      <c r="U107" s="3">
        <v>0</v>
      </c>
      <c r="X107" s="3">
        <v>0</v>
      </c>
      <c r="Y107" s="3" t="s">
        <v>266</v>
      </c>
      <c r="Z107" s="3" t="str">
        <f t="shared" si="5"/>
        <v>高级迟钝</v>
      </c>
      <c r="AA107" s="22">
        <v>298</v>
      </c>
      <c r="AD107" s="3">
        <v>0</v>
      </c>
    </row>
    <row r="108" s="3" customFormat="1" ht="14.4" spans="1:30">
      <c r="A108" s="3">
        <v>509062</v>
      </c>
      <c r="B108" s="3" t="s">
        <v>267</v>
      </c>
      <c r="C108" s="3" t="str">
        <f t="shared" si="0"/>
        <v>高级火元素吸收</v>
      </c>
      <c r="D108" s="3" t="s">
        <v>43</v>
      </c>
      <c r="F108" s="3">
        <v>-1</v>
      </c>
      <c r="G108" s="3">
        <v>-1</v>
      </c>
      <c r="H108" s="3">
        <v>1</v>
      </c>
      <c r="I108" s="3" t="str">
        <f t="shared" si="1"/>
        <v>false</v>
      </c>
      <c r="J108" s="20">
        <v>0</v>
      </c>
      <c r="K108" s="3" t="s">
        <v>97</v>
      </c>
      <c r="L108" s="3">
        <f t="shared" si="2"/>
        <v>310</v>
      </c>
      <c r="N108" s="3">
        <v>1</v>
      </c>
      <c r="P108" s="3" t="s">
        <v>48</v>
      </c>
      <c r="Q108" s="21" t="s">
        <v>268</v>
      </c>
      <c r="T108" s="3">
        <v>-1</v>
      </c>
      <c r="U108" s="3">
        <v>0</v>
      </c>
      <c r="X108" s="3">
        <v>0</v>
      </c>
      <c r="Y108" s="19" t="s">
        <v>269</v>
      </c>
      <c r="Z108" s="3" t="str">
        <f t="shared" si="5"/>
        <v>高级火元素吸收</v>
      </c>
      <c r="AA108" s="22">
        <v>297</v>
      </c>
      <c r="AD108" s="3">
        <v>0</v>
      </c>
    </row>
    <row r="109" s="3" customFormat="1" ht="14.4" spans="1:30">
      <c r="A109" s="3">
        <v>509063</v>
      </c>
      <c r="B109" s="3" t="s">
        <v>270</v>
      </c>
      <c r="C109" s="3" t="str">
        <f t="shared" si="0"/>
        <v>高级水元素吸收</v>
      </c>
      <c r="D109" s="3" t="s">
        <v>43</v>
      </c>
      <c r="F109" s="3">
        <v>-1</v>
      </c>
      <c r="G109" s="3">
        <v>-1</v>
      </c>
      <c r="H109" s="3">
        <v>1</v>
      </c>
      <c r="I109" s="3" t="str">
        <f t="shared" si="1"/>
        <v>false</v>
      </c>
      <c r="J109" s="20">
        <v>0</v>
      </c>
      <c r="K109" s="3" t="s">
        <v>97</v>
      </c>
      <c r="L109" s="3">
        <f t="shared" si="2"/>
        <v>310</v>
      </c>
      <c r="N109" s="3">
        <v>1</v>
      </c>
      <c r="P109" s="3" t="s">
        <v>48</v>
      </c>
      <c r="Q109" s="21" t="s">
        <v>271</v>
      </c>
      <c r="T109" s="3">
        <v>-1</v>
      </c>
      <c r="U109" s="3">
        <v>0</v>
      </c>
      <c r="X109" s="3">
        <v>0</v>
      </c>
      <c r="Y109" s="19" t="s">
        <v>272</v>
      </c>
      <c r="Z109" s="3" t="str">
        <f t="shared" si="5"/>
        <v>高级水元素吸收</v>
      </c>
      <c r="AA109" s="22">
        <v>296</v>
      </c>
      <c r="AD109" s="3">
        <v>0</v>
      </c>
    </row>
    <row r="110" s="3" customFormat="1" ht="14.4" spans="1:30">
      <c r="A110" s="3">
        <v>509064</v>
      </c>
      <c r="B110" s="3" t="s">
        <v>273</v>
      </c>
      <c r="C110" s="3" t="str">
        <f t="shared" si="0"/>
        <v>高级土元素吸收</v>
      </c>
      <c r="D110" s="3" t="s">
        <v>43</v>
      </c>
      <c r="F110" s="3">
        <v>-1</v>
      </c>
      <c r="G110" s="3">
        <v>-1</v>
      </c>
      <c r="H110" s="3">
        <v>1</v>
      </c>
      <c r="I110" s="3" t="str">
        <f t="shared" si="1"/>
        <v>false</v>
      </c>
      <c r="J110" s="20">
        <v>0</v>
      </c>
      <c r="K110" s="3" t="s">
        <v>97</v>
      </c>
      <c r="L110" s="3">
        <f t="shared" si="2"/>
        <v>310</v>
      </c>
      <c r="N110" s="3">
        <v>1</v>
      </c>
      <c r="P110" s="3" t="s">
        <v>48</v>
      </c>
      <c r="Q110" s="21" t="s">
        <v>274</v>
      </c>
      <c r="T110" s="3">
        <v>-1</v>
      </c>
      <c r="U110" s="3">
        <v>0</v>
      </c>
      <c r="X110" s="3">
        <v>0</v>
      </c>
      <c r="Y110" s="19" t="s">
        <v>275</v>
      </c>
      <c r="Z110" s="3" t="str">
        <f t="shared" si="5"/>
        <v>高级土元素吸收</v>
      </c>
      <c r="AA110" s="22">
        <v>295</v>
      </c>
      <c r="AD110" s="3">
        <v>0</v>
      </c>
    </row>
    <row r="111" s="3" customFormat="1" ht="14.4" spans="1:30">
      <c r="A111" s="3">
        <v>509065</v>
      </c>
      <c r="B111" s="3" t="s">
        <v>276</v>
      </c>
      <c r="C111" s="3" t="str">
        <f t="shared" si="0"/>
        <v>高级雷元素吸收</v>
      </c>
      <c r="D111" s="3" t="s">
        <v>43</v>
      </c>
      <c r="F111" s="3">
        <v>-1</v>
      </c>
      <c r="G111" s="3">
        <v>-1</v>
      </c>
      <c r="H111" s="3">
        <v>1</v>
      </c>
      <c r="I111" s="3" t="str">
        <f t="shared" si="1"/>
        <v>false</v>
      </c>
      <c r="J111" s="20">
        <v>0</v>
      </c>
      <c r="K111" s="3" t="s">
        <v>97</v>
      </c>
      <c r="L111" s="3">
        <f t="shared" si="2"/>
        <v>310</v>
      </c>
      <c r="N111" s="3">
        <v>1</v>
      </c>
      <c r="P111" s="3" t="s">
        <v>48</v>
      </c>
      <c r="Q111" s="21" t="s">
        <v>277</v>
      </c>
      <c r="T111" s="3">
        <v>-1</v>
      </c>
      <c r="U111" s="3">
        <v>0</v>
      </c>
      <c r="X111" s="3">
        <v>0</v>
      </c>
      <c r="Y111" s="19" t="s">
        <v>278</v>
      </c>
      <c r="Z111" s="3" t="str">
        <f t="shared" si="5"/>
        <v>高级雷元素吸收</v>
      </c>
      <c r="AA111" s="22">
        <v>294</v>
      </c>
      <c r="AD111" s="3">
        <v>0</v>
      </c>
    </row>
    <row r="112" s="3" customFormat="1" ht="14.4" spans="1:30">
      <c r="A112" s="3">
        <v>509066</v>
      </c>
      <c r="B112" s="3" t="s">
        <v>279</v>
      </c>
      <c r="C112" s="3" t="str">
        <f t="shared" ref="C112:C120" si="6">B112</f>
        <v>高级不死亡魂</v>
      </c>
      <c r="D112" s="3" t="s">
        <v>43</v>
      </c>
      <c r="F112" s="3">
        <v>-1</v>
      </c>
      <c r="G112" s="3">
        <v>-1</v>
      </c>
      <c r="H112" s="3">
        <v>1</v>
      </c>
      <c r="I112" s="3" t="str">
        <f t="shared" ref="I112:I120" si="7">IF(H112=-1,"true",IF(H112=2,"true",IF(H112=3,"true","false")))</f>
        <v>false</v>
      </c>
      <c r="J112" s="20">
        <v>0</v>
      </c>
      <c r="K112" s="3" t="s">
        <v>97</v>
      </c>
      <c r="L112" s="3">
        <f t="shared" ref="L112:L120" si="8">IF(K112="战斗中减益状态",110,IF(K112="战斗中dot",120,IF(K112="战斗中弱控制状态",130,IF(K112="战斗中强控制状态",131,IF(K112="战斗中增益状态",210,IF(K112="战斗中hot",220,310))))))</f>
        <v>310</v>
      </c>
      <c r="N112" s="3">
        <v>1</v>
      </c>
      <c r="P112" s="3" t="s">
        <v>48</v>
      </c>
      <c r="Q112" s="3" t="s">
        <v>179</v>
      </c>
      <c r="T112" s="3">
        <v>-1</v>
      </c>
      <c r="U112" s="3">
        <v>0</v>
      </c>
      <c r="X112" s="3">
        <v>0</v>
      </c>
      <c r="Y112" s="3" t="s">
        <v>280</v>
      </c>
      <c r="Z112" s="3" t="str">
        <f t="shared" si="5"/>
        <v>高级不死亡魂</v>
      </c>
      <c r="AA112" s="22">
        <v>293</v>
      </c>
      <c r="AD112" s="3">
        <v>0</v>
      </c>
    </row>
    <row r="113" s="3" customFormat="1" ht="14.4" spans="1:30">
      <c r="A113" s="3">
        <v>509067</v>
      </c>
      <c r="B113" s="3" t="s">
        <v>281</v>
      </c>
      <c r="C113" s="3" t="str">
        <f t="shared" si="6"/>
        <v>高级驱魔</v>
      </c>
      <c r="D113" s="3" t="s">
        <v>43</v>
      </c>
      <c r="F113" s="3">
        <v>-1</v>
      </c>
      <c r="G113" s="3">
        <v>-1</v>
      </c>
      <c r="H113" s="3">
        <v>1</v>
      </c>
      <c r="I113" s="3" t="str">
        <f t="shared" si="7"/>
        <v>false</v>
      </c>
      <c r="J113" s="20">
        <v>0</v>
      </c>
      <c r="K113" s="3" t="s">
        <v>97</v>
      </c>
      <c r="L113" s="3">
        <f t="shared" si="8"/>
        <v>310</v>
      </c>
      <c r="N113" s="3">
        <v>1</v>
      </c>
      <c r="P113" s="3" t="s">
        <v>48</v>
      </c>
      <c r="T113" s="3">
        <v>-1</v>
      </c>
      <c r="U113" s="3">
        <v>0</v>
      </c>
      <c r="X113" s="3">
        <v>0</v>
      </c>
      <c r="Y113" s="3" t="s">
        <v>282</v>
      </c>
      <c r="Z113" s="3" t="str">
        <f t="shared" si="5"/>
        <v>高级驱魔</v>
      </c>
      <c r="AA113" s="22">
        <v>292</v>
      </c>
      <c r="AD113" s="3">
        <v>0</v>
      </c>
    </row>
    <row r="114" s="3" customFormat="1" ht="14.4" spans="1:30">
      <c r="A114" s="3">
        <v>509068</v>
      </c>
      <c r="B114" s="3" t="s">
        <v>283</v>
      </c>
      <c r="C114" s="3" t="str">
        <f t="shared" si="6"/>
        <v>高级潜行</v>
      </c>
      <c r="D114" s="3" t="s">
        <v>43</v>
      </c>
      <c r="F114" s="3">
        <v>-1</v>
      </c>
      <c r="G114" s="3">
        <v>-1</v>
      </c>
      <c r="H114" s="3">
        <v>1</v>
      </c>
      <c r="I114" s="3" t="str">
        <f t="shared" si="7"/>
        <v>false</v>
      </c>
      <c r="J114" s="20">
        <v>0</v>
      </c>
      <c r="K114" s="3" t="s">
        <v>97</v>
      </c>
      <c r="L114" s="3">
        <f t="shared" si="8"/>
        <v>310</v>
      </c>
      <c r="N114" s="3">
        <v>1</v>
      </c>
      <c r="P114" s="3" t="s">
        <v>48</v>
      </c>
      <c r="T114" s="3">
        <v>-1</v>
      </c>
      <c r="U114" s="3">
        <v>0</v>
      </c>
      <c r="X114" s="3">
        <v>0</v>
      </c>
      <c r="Y114" s="21" t="s">
        <v>284</v>
      </c>
      <c r="Z114" s="3" t="str">
        <f t="shared" si="5"/>
        <v>高级潜行</v>
      </c>
      <c r="AA114" s="22">
        <v>290</v>
      </c>
      <c r="AD114" s="3">
        <v>0</v>
      </c>
    </row>
    <row r="115" s="3" customFormat="1" ht="14.4" spans="1:30">
      <c r="A115" s="3">
        <v>509069</v>
      </c>
      <c r="B115" s="3" t="s">
        <v>285</v>
      </c>
      <c r="C115" s="3" t="str">
        <f t="shared" si="6"/>
        <v>高级夜枭感知</v>
      </c>
      <c r="D115" s="3" t="s">
        <v>43</v>
      </c>
      <c r="F115" s="3">
        <v>-1</v>
      </c>
      <c r="G115" s="3">
        <v>-1</v>
      </c>
      <c r="H115" s="3">
        <v>1</v>
      </c>
      <c r="I115" s="3" t="str">
        <f t="shared" si="7"/>
        <v>false</v>
      </c>
      <c r="J115" s="20">
        <v>0</v>
      </c>
      <c r="K115" s="3" t="s">
        <v>97</v>
      </c>
      <c r="L115" s="3">
        <f t="shared" si="8"/>
        <v>310</v>
      </c>
      <c r="N115" s="3">
        <v>1</v>
      </c>
      <c r="P115" s="3" t="s">
        <v>48</v>
      </c>
      <c r="Q115" s="3" t="s">
        <v>286</v>
      </c>
      <c r="T115" s="3">
        <v>-1</v>
      </c>
      <c r="U115" s="3">
        <v>0</v>
      </c>
      <c r="X115" s="3">
        <v>0</v>
      </c>
      <c r="Y115" s="21" t="s">
        <v>287</v>
      </c>
      <c r="Z115" s="3" t="str">
        <f t="shared" si="5"/>
        <v>高级夜枭感知</v>
      </c>
      <c r="AA115" s="22">
        <v>289</v>
      </c>
      <c r="AD115" s="3">
        <v>0</v>
      </c>
    </row>
    <row r="116" s="3" customFormat="1" ht="14.4" spans="1:30">
      <c r="A116" s="3">
        <v>509070</v>
      </c>
      <c r="B116" s="3" t="s">
        <v>288</v>
      </c>
      <c r="C116" s="3" t="str">
        <f t="shared" si="6"/>
        <v>高级永恒</v>
      </c>
      <c r="D116" s="3" t="s">
        <v>43</v>
      </c>
      <c r="F116" s="3">
        <v>-1</v>
      </c>
      <c r="G116" s="3">
        <v>-1</v>
      </c>
      <c r="H116" s="3">
        <v>1</v>
      </c>
      <c r="I116" s="3" t="str">
        <f t="shared" si="7"/>
        <v>false</v>
      </c>
      <c r="J116" s="20">
        <v>0</v>
      </c>
      <c r="K116" s="3" t="s">
        <v>97</v>
      </c>
      <c r="L116" s="3">
        <f t="shared" si="8"/>
        <v>310</v>
      </c>
      <c r="N116" s="3">
        <v>1</v>
      </c>
      <c r="P116" s="3" t="s">
        <v>48</v>
      </c>
      <c r="T116" s="3">
        <v>-1</v>
      </c>
      <c r="U116" s="3">
        <v>0</v>
      </c>
      <c r="X116" s="3">
        <v>0</v>
      </c>
      <c r="Y116" s="3" t="s">
        <v>289</v>
      </c>
      <c r="Z116" s="3" t="str">
        <f t="shared" si="5"/>
        <v>高级永恒</v>
      </c>
      <c r="AA116" s="22">
        <v>288</v>
      </c>
      <c r="AD116" s="3">
        <v>0</v>
      </c>
    </row>
    <row r="117" s="3" customFormat="1" ht="14.4" spans="1:30">
      <c r="A117" s="3">
        <v>509071</v>
      </c>
      <c r="B117" s="19" t="s">
        <v>290</v>
      </c>
      <c r="C117" s="3" t="str">
        <f t="shared" si="6"/>
        <v>高级清心</v>
      </c>
      <c r="D117" s="3" t="s">
        <v>43</v>
      </c>
      <c r="F117" s="3">
        <v>-1</v>
      </c>
      <c r="G117" s="3">
        <v>-1</v>
      </c>
      <c r="H117" s="3">
        <v>1</v>
      </c>
      <c r="I117" s="3" t="str">
        <f t="shared" si="7"/>
        <v>false</v>
      </c>
      <c r="J117" s="20">
        <v>0</v>
      </c>
      <c r="K117" s="3" t="s">
        <v>97</v>
      </c>
      <c r="L117" s="3">
        <f t="shared" si="8"/>
        <v>310</v>
      </c>
      <c r="N117" s="3">
        <v>1</v>
      </c>
      <c r="P117" s="3" t="s">
        <v>48</v>
      </c>
      <c r="Q117" s="21" t="s">
        <v>291</v>
      </c>
      <c r="T117" s="3">
        <v>-1</v>
      </c>
      <c r="U117" s="3">
        <v>0</v>
      </c>
      <c r="X117" s="3">
        <v>0</v>
      </c>
      <c r="Y117" s="3" t="s">
        <v>292</v>
      </c>
      <c r="Z117" s="3" t="str">
        <f t="shared" si="5"/>
        <v>高级清心</v>
      </c>
      <c r="AA117" s="22">
        <v>287</v>
      </c>
      <c r="AD117" s="3">
        <v>0</v>
      </c>
    </row>
    <row r="118" s="3" customFormat="1" ht="14.4" spans="1:30">
      <c r="A118" s="3">
        <v>509072</v>
      </c>
      <c r="B118" s="3" t="s">
        <v>293</v>
      </c>
      <c r="C118" s="3" t="str">
        <f t="shared" si="6"/>
        <v>高级瘟疫</v>
      </c>
      <c r="D118" s="3" t="s">
        <v>43</v>
      </c>
      <c r="F118" s="3">
        <v>-1</v>
      </c>
      <c r="G118" s="3">
        <v>-1</v>
      </c>
      <c r="H118" s="3">
        <v>1</v>
      </c>
      <c r="I118" s="3" t="str">
        <f t="shared" si="7"/>
        <v>false</v>
      </c>
      <c r="J118" s="20">
        <v>0</v>
      </c>
      <c r="K118" s="3" t="s">
        <v>97</v>
      </c>
      <c r="L118" s="3">
        <f t="shared" si="8"/>
        <v>310</v>
      </c>
      <c r="N118" s="3">
        <v>1</v>
      </c>
      <c r="P118" s="3" t="s">
        <v>48</v>
      </c>
      <c r="Q118" s="21" t="s">
        <v>294</v>
      </c>
      <c r="T118" s="3">
        <v>-1</v>
      </c>
      <c r="U118" s="3">
        <v>0</v>
      </c>
      <c r="X118" s="3">
        <v>0</v>
      </c>
      <c r="Y118" s="3" t="s">
        <v>295</v>
      </c>
      <c r="Z118" s="3" t="str">
        <f t="shared" si="5"/>
        <v>高级瘟疫</v>
      </c>
      <c r="AA118" s="22">
        <v>286</v>
      </c>
      <c r="AD118" s="3">
        <v>0</v>
      </c>
    </row>
    <row r="119" s="3" customFormat="1" ht="14.4" spans="1:30">
      <c r="A119" s="3">
        <v>509073</v>
      </c>
      <c r="B119" s="3" t="s">
        <v>296</v>
      </c>
      <c r="C119" s="3" t="str">
        <f t="shared" si="6"/>
        <v>高级追击</v>
      </c>
      <c r="D119" s="3" t="s">
        <v>43</v>
      </c>
      <c r="F119" s="3">
        <v>-1</v>
      </c>
      <c r="G119" s="3">
        <v>-1</v>
      </c>
      <c r="H119" s="3">
        <v>1</v>
      </c>
      <c r="I119" s="3" t="str">
        <f t="shared" si="7"/>
        <v>false</v>
      </c>
      <c r="J119" s="20">
        <v>0</v>
      </c>
      <c r="K119" s="3" t="s">
        <v>97</v>
      </c>
      <c r="L119" s="3">
        <f t="shared" si="8"/>
        <v>310</v>
      </c>
      <c r="N119" s="3">
        <v>1</v>
      </c>
      <c r="P119" s="3" t="s">
        <v>48</v>
      </c>
      <c r="Q119" s="21" t="s">
        <v>297</v>
      </c>
      <c r="T119" s="3">
        <v>-1</v>
      </c>
      <c r="U119" s="3">
        <v>0</v>
      </c>
      <c r="X119" s="3">
        <v>0</v>
      </c>
      <c r="Y119" s="3" t="s">
        <v>298</v>
      </c>
      <c r="Z119" s="3" t="str">
        <f t="shared" si="5"/>
        <v>高级追击</v>
      </c>
      <c r="AA119" s="22">
        <v>285</v>
      </c>
      <c r="AD119" s="3">
        <v>0</v>
      </c>
    </row>
    <row r="120" s="3" customFormat="1" ht="14.4" spans="1:30">
      <c r="A120" s="3">
        <v>509074</v>
      </c>
      <c r="B120" s="3" t="s">
        <v>299</v>
      </c>
      <c r="C120" s="3" t="str">
        <f t="shared" si="6"/>
        <v>高级溅射</v>
      </c>
      <c r="D120" s="3" t="s">
        <v>43</v>
      </c>
      <c r="F120" s="3">
        <v>-1</v>
      </c>
      <c r="G120" s="3">
        <v>-1</v>
      </c>
      <c r="H120" s="3">
        <v>1</v>
      </c>
      <c r="I120" s="3" t="str">
        <f t="shared" si="7"/>
        <v>false</v>
      </c>
      <c r="J120" s="20">
        <v>0</v>
      </c>
      <c r="K120" s="3" t="s">
        <v>97</v>
      </c>
      <c r="L120" s="3">
        <f t="shared" si="8"/>
        <v>310</v>
      </c>
      <c r="N120" s="3">
        <v>1</v>
      </c>
      <c r="P120" s="3" t="s">
        <v>48</v>
      </c>
      <c r="Q120" s="21" t="s">
        <v>300</v>
      </c>
      <c r="T120" s="3">
        <v>-1</v>
      </c>
      <c r="U120" s="3">
        <v>0</v>
      </c>
      <c r="X120" s="3">
        <v>0</v>
      </c>
      <c r="Y120" s="3" t="s">
        <v>301</v>
      </c>
      <c r="Z120" s="3" t="str">
        <f t="shared" si="5"/>
        <v>高级溅射</v>
      </c>
      <c r="AA120" s="26">
        <v>284</v>
      </c>
      <c r="AD120" s="3">
        <v>0</v>
      </c>
    </row>
    <row r="121" s="4" customFormat="1" ht="14.4" spans="1:30">
      <c r="A121" s="4">
        <v>509241</v>
      </c>
      <c r="B121" s="23" t="s">
        <v>302</v>
      </c>
      <c r="C121" s="4" t="s">
        <v>302</v>
      </c>
      <c r="D121" s="4" t="s">
        <v>43</v>
      </c>
      <c r="F121" s="4">
        <v>-1</v>
      </c>
      <c r="G121" s="4">
        <v>-1</v>
      </c>
      <c r="H121" s="4">
        <v>1</v>
      </c>
      <c r="I121" s="4" t="s">
        <v>35</v>
      </c>
      <c r="J121" s="24">
        <v>0</v>
      </c>
      <c r="K121" s="4" t="s">
        <v>97</v>
      </c>
      <c r="L121" s="4">
        <v>310</v>
      </c>
      <c r="N121" s="4">
        <v>1</v>
      </c>
      <c r="P121" s="4" t="s">
        <v>48</v>
      </c>
      <c r="Q121" s="25" t="s">
        <v>303</v>
      </c>
      <c r="T121" s="4">
        <v>-1</v>
      </c>
      <c r="U121" s="4">
        <v>0</v>
      </c>
      <c r="X121" s="4">
        <v>0</v>
      </c>
      <c r="Y121" s="27" t="s">
        <v>304</v>
      </c>
      <c r="Z121" s="4" t="s">
        <v>302</v>
      </c>
      <c r="AA121" s="28">
        <v>17</v>
      </c>
      <c r="AD121" s="4">
        <v>0</v>
      </c>
    </row>
    <row r="122" s="4" customFormat="1" ht="14.4" spans="1:30">
      <c r="A122" s="4">
        <v>509242</v>
      </c>
      <c r="B122" s="23" t="s">
        <v>305</v>
      </c>
      <c r="C122" s="4" t="s">
        <v>305</v>
      </c>
      <c r="D122" s="4" t="s">
        <v>43</v>
      </c>
      <c r="F122" s="4">
        <v>-1</v>
      </c>
      <c r="G122" s="4">
        <v>-1</v>
      </c>
      <c r="H122" s="4">
        <v>1</v>
      </c>
      <c r="I122" s="4" t="s">
        <v>35</v>
      </c>
      <c r="J122" s="24">
        <v>0</v>
      </c>
      <c r="K122" s="4" t="s">
        <v>97</v>
      </c>
      <c r="L122" s="4">
        <v>310</v>
      </c>
      <c r="N122" s="4">
        <v>1</v>
      </c>
      <c r="P122" s="4" t="s">
        <v>48</v>
      </c>
      <c r="Q122" s="25" t="s">
        <v>306</v>
      </c>
      <c r="T122" s="4">
        <v>-1</v>
      </c>
      <c r="U122" s="4">
        <v>0</v>
      </c>
      <c r="X122" s="4">
        <v>0</v>
      </c>
      <c r="Y122" s="27" t="s">
        <v>307</v>
      </c>
      <c r="Z122" s="4" t="s">
        <v>305</v>
      </c>
      <c r="AA122" s="28">
        <v>16</v>
      </c>
      <c r="AD122" s="4">
        <v>0</v>
      </c>
    </row>
    <row r="123" s="4" customFormat="1" ht="14.4" spans="1:30">
      <c r="A123" s="4">
        <v>509243</v>
      </c>
      <c r="B123" s="23" t="s">
        <v>308</v>
      </c>
      <c r="C123" s="4" t="s">
        <v>308</v>
      </c>
      <c r="D123" s="4" t="s">
        <v>43</v>
      </c>
      <c r="F123" s="4">
        <v>-1</v>
      </c>
      <c r="G123" s="4">
        <v>-1</v>
      </c>
      <c r="H123" s="4">
        <v>1</v>
      </c>
      <c r="I123" s="4" t="s">
        <v>35</v>
      </c>
      <c r="J123" s="24">
        <v>0</v>
      </c>
      <c r="K123" s="4" t="s">
        <v>97</v>
      </c>
      <c r="L123" s="4">
        <v>310</v>
      </c>
      <c r="N123" s="4">
        <v>1</v>
      </c>
      <c r="P123" s="4" t="s">
        <v>48</v>
      </c>
      <c r="T123" s="4">
        <v>-1</v>
      </c>
      <c r="U123" s="4">
        <v>0</v>
      </c>
      <c r="X123" s="4">
        <v>0</v>
      </c>
      <c r="Y123" s="27" t="s">
        <v>309</v>
      </c>
      <c r="Z123" s="4" t="s">
        <v>308</v>
      </c>
      <c r="AA123" s="28">
        <v>15</v>
      </c>
      <c r="AD123" s="4">
        <v>0</v>
      </c>
    </row>
    <row r="124" s="4" customFormat="1" ht="14.4" spans="1:30">
      <c r="A124" s="4">
        <v>509244</v>
      </c>
      <c r="B124" s="23" t="s">
        <v>310</v>
      </c>
      <c r="C124" s="4" t="s">
        <v>310</v>
      </c>
      <c r="D124" s="4" t="s">
        <v>43</v>
      </c>
      <c r="F124" s="4">
        <v>-1</v>
      </c>
      <c r="G124" s="4">
        <v>-1</v>
      </c>
      <c r="H124" s="4">
        <v>1</v>
      </c>
      <c r="I124" s="4" t="s">
        <v>35</v>
      </c>
      <c r="J124" s="24">
        <v>0</v>
      </c>
      <c r="K124" s="4" t="s">
        <v>97</v>
      </c>
      <c r="L124" s="4">
        <v>310</v>
      </c>
      <c r="N124" s="4">
        <v>1</v>
      </c>
      <c r="P124" s="4" t="s">
        <v>48</v>
      </c>
      <c r="Q124" s="25" t="s">
        <v>311</v>
      </c>
      <c r="T124" s="4">
        <v>-1</v>
      </c>
      <c r="U124" s="4">
        <v>0</v>
      </c>
      <c r="X124" s="4">
        <v>0</v>
      </c>
      <c r="Y124" s="4" t="s">
        <v>211</v>
      </c>
      <c r="Z124" s="4" t="s">
        <v>310</v>
      </c>
      <c r="AA124" s="28">
        <v>14</v>
      </c>
      <c r="AD124" s="4">
        <v>0</v>
      </c>
    </row>
    <row r="125" s="4" customFormat="1" ht="14.4" spans="1:30">
      <c r="A125" s="4">
        <v>509245</v>
      </c>
      <c r="B125" s="23" t="s">
        <v>312</v>
      </c>
      <c r="C125" s="4" t="s">
        <v>312</v>
      </c>
      <c r="D125" s="4" t="s">
        <v>43</v>
      </c>
      <c r="F125" s="4">
        <v>-1</v>
      </c>
      <c r="G125" s="4">
        <v>-1</v>
      </c>
      <c r="H125" s="4">
        <v>1</v>
      </c>
      <c r="I125" s="4" t="s">
        <v>35</v>
      </c>
      <c r="J125" s="24">
        <v>0</v>
      </c>
      <c r="K125" s="4" t="s">
        <v>97</v>
      </c>
      <c r="L125" s="4">
        <v>310</v>
      </c>
      <c r="N125" s="4">
        <v>1</v>
      </c>
      <c r="P125" s="4" t="s">
        <v>48</v>
      </c>
      <c r="Q125" s="25" t="s">
        <v>313</v>
      </c>
      <c r="T125" s="4">
        <v>-1</v>
      </c>
      <c r="U125" s="4">
        <v>0</v>
      </c>
      <c r="X125" s="4">
        <v>0</v>
      </c>
      <c r="Y125" s="27" t="s">
        <v>314</v>
      </c>
      <c r="Z125" s="4" t="s">
        <v>312</v>
      </c>
      <c r="AA125" s="28">
        <v>13</v>
      </c>
      <c r="AD125" s="4">
        <v>0</v>
      </c>
    </row>
    <row r="126" s="4" customFormat="1" ht="14.4" spans="1:30">
      <c r="A126" s="4">
        <v>509246</v>
      </c>
      <c r="B126" s="23" t="s">
        <v>315</v>
      </c>
      <c r="C126" s="4" t="s">
        <v>315</v>
      </c>
      <c r="D126" s="4" t="s">
        <v>43</v>
      </c>
      <c r="F126" s="4">
        <v>-1</v>
      </c>
      <c r="G126" s="4">
        <v>-1</v>
      </c>
      <c r="H126" s="4">
        <v>1</v>
      </c>
      <c r="I126" s="4" t="s">
        <v>35</v>
      </c>
      <c r="J126" s="24">
        <v>0</v>
      </c>
      <c r="K126" s="4" t="s">
        <v>97</v>
      </c>
      <c r="L126" s="4">
        <v>310</v>
      </c>
      <c r="N126" s="4">
        <v>1</v>
      </c>
      <c r="P126" s="4" t="s">
        <v>48</v>
      </c>
      <c r="Q126" s="25" t="s">
        <v>316</v>
      </c>
      <c r="T126" s="4">
        <v>-1</v>
      </c>
      <c r="U126" s="4">
        <v>0</v>
      </c>
      <c r="X126" s="4">
        <v>0</v>
      </c>
      <c r="Y126" s="27" t="s">
        <v>317</v>
      </c>
      <c r="Z126" s="4" t="s">
        <v>315</v>
      </c>
      <c r="AA126" s="28">
        <v>12</v>
      </c>
      <c r="AD126" s="4">
        <v>0</v>
      </c>
    </row>
    <row r="127" s="4" customFormat="1" ht="14.4" spans="1:30">
      <c r="A127" s="4">
        <v>509247</v>
      </c>
      <c r="B127" s="23" t="s">
        <v>318</v>
      </c>
      <c r="C127" s="4" t="s">
        <v>318</v>
      </c>
      <c r="D127" s="4" t="s">
        <v>43</v>
      </c>
      <c r="F127" s="4">
        <v>-1</v>
      </c>
      <c r="G127" s="4">
        <v>-1</v>
      </c>
      <c r="H127" s="4">
        <v>1</v>
      </c>
      <c r="I127" s="4" t="s">
        <v>35</v>
      </c>
      <c r="J127" s="24">
        <v>0</v>
      </c>
      <c r="K127" s="4" t="s">
        <v>97</v>
      </c>
      <c r="L127" s="4">
        <v>310</v>
      </c>
      <c r="N127" s="4">
        <v>1</v>
      </c>
      <c r="P127" s="4" t="s">
        <v>48</v>
      </c>
      <c r="Q127" s="25" t="s">
        <v>319</v>
      </c>
      <c r="T127" s="4">
        <v>-1</v>
      </c>
      <c r="U127" s="4">
        <v>0</v>
      </c>
      <c r="X127" s="4">
        <v>0</v>
      </c>
      <c r="Y127" s="27" t="s">
        <v>320</v>
      </c>
      <c r="Z127" s="4" t="s">
        <v>318</v>
      </c>
      <c r="AA127" s="28">
        <v>11</v>
      </c>
      <c r="AD127" s="4">
        <v>0</v>
      </c>
    </row>
    <row r="128" s="4" customFormat="1" ht="14.4" spans="1:30">
      <c r="A128" s="4">
        <v>509248</v>
      </c>
      <c r="B128" s="23" t="s">
        <v>321</v>
      </c>
      <c r="C128" s="4" t="s">
        <v>321</v>
      </c>
      <c r="D128" s="4" t="s">
        <v>43</v>
      </c>
      <c r="F128" s="4">
        <v>-1</v>
      </c>
      <c r="G128" s="4">
        <v>-1</v>
      </c>
      <c r="H128" s="4">
        <v>1</v>
      </c>
      <c r="I128" s="4" t="s">
        <v>35</v>
      </c>
      <c r="J128" s="24">
        <v>0</v>
      </c>
      <c r="K128" s="4" t="s">
        <v>97</v>
      </c>
      <c r="L128" s="4">
        <v>310</v>
      </c>
      <c r="N128" s="4">
        <v>1</v>
      </c>
      <c r="P128" s="4" t="s">
        <v>48</v>
      </c>
      <c r="Q128" s="25" t="s">
        <v>322</v>
      </c>
      <c r="T128" s="4">
        <v>-1</v>
      </c>
      <c r="U128" s="4">
        <v>0</v>
      </c>
      <c r="X128" s="4">
        <v>0</v>
      </c>
      <c r="Y128" s="27" t="s">
        <v>323</v>
      </c>
      <c r="Z128" s="4" t="s">
        <v>321</v>
      </c>
      <c r="AA128" s="28">
        <v>10</v>
      </c>
      <c r="AD128" s="4">
        <v>0</v>
      </c>
    </row>
    <row r="129" s="4" customFormat="1" ht="14.4" spans="1:30">
      <c r="A129" s="4">
        <v>509249</v>
      </c>
      <c r="B129" s="23" t="s">
        <v>324</v>
      </c>
      <c r="C129" s="4" t="s">
        <v>324</v>
      </c>
      <c r="D129" s="4" t="s">
        <v>43</v>
      </c>
      <c r="F129" s="4">
        <v>-1</v>
      </c>
      <c r="G129" s="4">
        <v>-1</v>
      </c>
      <c r="H129" s="4">
        <v>1</v>
      </c>
      <c r="I129" s="4" t="s">
        <v>35</v>
      </c>
      <c r="J129" s="24">
        <v>0</v>
      </c>
      <c r="K129" s="4" t="s">
        <v>97</v>
      </c>
      <c r="L129" s="4">
        <v>310</v>
      </c>
      <c r="N129" s="4">
        <v>1</v>
      </c>
      <c r="P129" s="4" t="s">
        <v>48</v>
      </c>
      <c r="Q129" s="25" t="s">
        <v>325</v>
      </c>
      <c r="T129" s="4">
        <v>-1</v>
      </c>
      <c r="U129" s="4">
        <v>0</v>
      </c>
      <c r="X129" s="4">
        <v>0</v>
      </c>
      <c r="Y129" s="27" t="s">
        <v>326</v>
      </c>
      <c r="Z129" s="4" t="s">
        <v>324</v>
      </c>
      <c r="AA129" s="28">
        <v>9</v>
      </c>
      <c r="AD129" s="4">
        <v>0</v>
      </c>
    </row>
    <row r="130" s="4" customFormat="1" ht="14.4" spans="1:30">
      <c r="A130" s="4">
        <v>509250</v>
      </c>
      <c r="B130" s="23" t="s">
        <v>327</v>
      </c>
      <c r="C130" s="4" t="s">
        <v>327</v>
      </c>
      <c r="D130" s="4" t="s">
        <v>43</v>
      </c>
      <c r="F130" s="4">
        <v>-1</v>
      </c>
      <c r="G130" s="4">
        <v>-1</v>
      </c>
      <c r="H130" s="4">
        <v>1</v>
      </c>
      <c r="I130" s="4" t="s">
        <v>35</v>
      </c>
      <c r="J130" s="24">
        <v>0</v>
      </c>
      <c r="K130" s="4" t="s">
        <v>97</v>
      </c>
      <c r="L130" s="4">
        <v>310</v>
      </c>
      <c r="N130" s="4">
        <v>1</v>
      </c>
      <c r="P130" s="4" t="s">
        <v>48</v>
      </c>
      <c r="Q130" s="25" t="s">
        <v>328</v>
      </c>
      <c r="T130" s="4">
        <v>-1</v>
      </c>
      <c r="U130" s="4">
        <v>0</v>
      </c>
      <c r="X130" s="4">
        <v>0</v>
      </c>
      <c r="Y130" s="4" t="s">
        <v>229</v>
      </c>
      <c r="Z130" s="4" t="s">
        <v>327</v>
      </c>
      <c r="AA130" s="28">
        <v>8</v>
      </c>
      <c r="AD130" s="4">
        <v>0</v>
      </c>
    </row>
    <row r="131" s="4" customFormat="1" ht="14.4" spans="1:30">
      <c r="A131" s="4">
        <v>509251</v>
      </c>
      <c r="B131" s="23" t="s">
        <v>329</v>
      </c>
      <c r="C131" s="4" t="s">
        <v>329</v>
      </c>
      <c r="D131" s="4" t="s">
        <v>43</v>
      </c>
      <c r="F131" s="4">
        <v>-1</v>
      </c>
      <c r="G131" s="4">
        <v>-1</v>
      </c>
      <c r="H131" s="4">
        <v>1</v>
      </c>
      <c r="I131" s="4" t="s">
        <v>35</v>
      </c>
      <c r="J131" s="24">
        <v>0</v>
      </c>
      <c r="K131" s="4" t="s">
        <v>97</v>
      </c>
      <c r="L131" s="4">
        <v>310</v>
      </c>
      <c r="N131" s="4">
        <v>1</v>
      </c>
      <c r="P131" s="4" t="s">
        <v>48</v>
      </c>
      <c r="Q131" s="25" t="s">
        <v>330</v>
      </c>
      <c r="T131" s="4">
        <v>-1</v>
      </c>
      <c r="U131" s="4">
        <v>0</v>
      </c>
      <c r="X131" s="4">
        <v>0</v>
      </c>
      <c r="Y131" s="27" t="s">
        <v>331</v>
      </c>
      <c r="Z131" s="4" t="s">
        <v>329</v>
      </c>
      <c r="AA131" s="28">
        <v>5</v>
      </c>
      <c r="AD131" s="4">
        <v>0</v>
      </c>
    </row>
    <row r="132" s="4" customFormat="1" ht="14.4" spans="1:30">
      <c r="A132" s="4">
        <v>509252</v>
      </c>
      <c r="B132" s="23" t="s">
        <v>332</v>
      </c>
      <c r="C132" s="4" t="s">
        <v>332</v>
      </c>
      <c r="D132" s="4" t="s">
        <v>43</v>
      </c>
      <c r="F132" s="4">
        <v>-1</v>
      </c>
      <c r="G132" s="4">
        <v>-1</v>
      </c>
      <c r="H132" s="4">
        <v>1</v>
      </c>
      <c r="I132" s="4" t="s">
        <v>35</v>
      </c>
      <c r="J132" s="24">
        <v>0</v>
      </c>
      <c r="K132" s="4" t="s">
        <v>97</v>
      </c>
      <c r="L132" s="4">
        <v>310</v>
      </c>
      <c r="N132" s="4">
        <v>1</v>
      </c>
      <c r="P132" s="4" t="s">
        <v>48</v>
      </c>
      <c r="Q132" s="25" t="s">
        <v>333</v>
      </c>
      <c r="T132" s="4">
        <v>-1</v>
      </c>
      <c r="U132" s="4">
        <v>0</v>
      </c>
      <c r="X132" s="4">
        <v>0</v>
      </c>
      <c r="Y132" s="27" t="s">
        <v>334</v>
      </c>
      <c r="Z132" s="4" t="s">
        <v>332</v>
      </c>
      <c r="AA132" s="28">
        <v>3</v>
      </c>
      <c r="AD132" s="4">
        <v>0</v>
      </c>
    </row>
    <row r="133" s="4" customFormat="1" ht="14.4" spans="1:30">
      <c r="A133" s="4">
        <v>509253</v>
      </c>
      <c r="B133" s="23" t="s">
        <v>335</v>
      </c>
      <c r="C133" s="4" t="s">
        <v>335</v>
      </c>
      <c r="D133" s="4" t="s">
        <v>43</v>
      </c>
      <c r="F133" s="4">
        <v>-1</v>
      </c>
      <c r="G133" s="4">
        <v>-1</v>
      </c>
      <c r="H133" s="4">
        <v>1</v>
      </c>
      <c r="I133" s="4" t="s">
        <v>35</v>
      </c>
      <c r="J133" s="24">
        <v>0</v>
      </c>
      <c r="K133" s="4" t="s">
        <v>97</v>
      </c>
      <c r="L133" s="4">
        <v>310</v>
      </c>
      <c r="N133" s="4">
        <v>1</v>
      </c>
      <c r="P133" s="4" t="s">
        <v>48</v>
      </c>
      <c r="Q133" s="4" t="s">
        <v>336</v>
      </c>
      <c r="T133" s="4">
        <v>-1</v>
      </c>
      <c r="U133" s="4">
        <v>0</v>
      </c>
      <c r="X133" s="4">
        <v>0</v>
      </c>
      <c r="Y133" s="27" t="s">
        <v>337</v>
      </c>
      <c r="Z133" s="4" t="s">
        <v>335</v>
      </c>
      <c r="AA133" s="28">
        <v>2</v>
      </c>
      <c r="AD133" s="4">
        <v>0</v>
      </c>
    </row>
    <row r="134" s="4" customFormat="1" ht="14.4" spans="1:30">
      <c r="A134" s="4">
        <v>509254</v>
      </c>
      <c r="B134" s="23" t="s">
        <v>338</v>
      </c>
      <c r="C134" s="4" t="s">
        <v>338</v>
      </c>
      <c r="D134" s="4" t="s">
        <v>43</v>
      </c>
      <c r="F134" s="4">
        <v>-1</v>
      </c>
      <c r="G134" s="4">
        <v>-1</v>
      </c>
      <c r="H134" s="4">
        <v>1</v>
      </c>
      <c r="I134" s="4" t="s">
        <v>35</v>
      </c>
      <c r="J134" s="24">
        <v>0</v>
      </c>
      <c r="K134" s="4" t="s">
        <v>97</v>
      </c>
      <c r="L134" s="4">
        <v>310</v>
      </c>
      <c r="N134" s="4">
        <v>1</v>
      </c>
      <c r="P134" s="4" t="s">
        <v>48</v>
      </c>
      <c r="Q134" s="25" t="s">
        <v>339</v>
      </c>
      <c r="T134" s="4">
        <v>-1</v>
      </c>
      <c r="U134" s="4">
        <v>0</v>
      </c>
      <c r="X134" s="4">
        <v>0</v>
      </c>
      <c r="Y134" s="27" t="s">
        <v>340</v>
      </c>
      <c r="Z134" s="4" t="s">
        <v>338</v>
      </c>
      <c r="AA134" s="28">
        <v>1</v>
      </c>
      <c r="AD134" s="4">
        <v>0</v>
      </c>
    </row>
    <row r="135" s="4" customFormat="1" ht="14.4" spans="1:30">
      <c r="A135" s="4">
        <v>509255</v>
      </c>
      <c r="B135" s="23" t="s">
        <v>341</v>
      </c>
      <c r="C135" s="4" t="s">
        <v>341</v>
      </c>
      <c r="D135" s="4" t="s">
        <v>43</v>
      </c>
      <c r="F135" s="4">
        <v>-1</v>
      </c>
      <c r="G135" s="4">
        <v>-1</v>
      </c>
      <c r="H135" s="4">
        <v>1</v>
      </c>
      <c r="I135" s="4" t="s">
        <v>35</v>
      </c>
      <c r="J135" s="24">
        <v>0</v>
      </c>
      <c r="K135" s="4" t="s">
        <v>97</v>
      </c>
      <c r="L135" s="4">
        <v>310</v>
      </c>
      <c r="N135" s="4">
        <v>1</v>
      </c>
      <c r="P135" s="4" t="s">
        <v>48</v>
      </c>
      <c r="Q135" s="4" t="s">
        <v>179</v>
      </c>
      <c r="T135" s="4">
        <v>-1</v>
      </c>
      <c r="U135" s="4">
        <v>0</v>
      </c>
      <c r="X135" s="4">
        <v>0</v>
      </c>
      <c r="Y135" s="4" t="s">
        <v>247</v>
      </c>
      <c r="Z135" s="4" t="s">
        <v>341</v>
      </c>
      <c r="AA135" s="28">
        <v>82</v>
      </c>
      <c r="AD135" s="4">
        <v>0</v>
      </c>
    </row>
    <row r="136" s="4" customFormat="1" ht="14.4" spans="1:30">
      <c r="A136" s="4">
        <v>509256</v>
      </c>
      <c r="B136" s="23" t="s">
        <v>342</v>
      </c>
      <c r="C136" s="4" t="s">
        <v>342</v>
      </c>
      <c r="D136" s="4" t="s">
        <v>43</v>
      </c>
      <c r="F136" s="4">
        <v>-1</v>
      </c>
      <c r="G136" s="4">
        <v>-1</v>
      </c>
      <c r="H136" s="4">
        <v>1</v>
      </c>
      <c r="I136" s="4" t="s">
        <v>35</v>
      </c>
      <c r="J136" s="24">
        <v>0</v>
      </c>
      <c r="K136" s="4" t="s">
        <v>97</v>
      </c>
      <c r="L136" s="4">
        <v>310</v>
      </c>
      <c r="N136" s="4">
        <v>1</v>
      </c>
      <c r="P136" s="4" t="s">
        <v>48</v>
      </c>
      <c r="Q136" s="25" t="s">
        <v>343</v>
      </c>
      <c r="T136" s="4">
        <v>-1</v>
      </c>
      <c r="U136" s="4">
        <v>0</v>
      </c>
      <c r="X136" s="4">
        <v>0</v>
      </c>
      <c r="Y136" s="27" t="s">
        <v>344</v>
      </c>
      <c r="Z136" s="4" t="s">
        <v>342</v>
      </c>
      <c r="AA136" s="28">
        <v>305</v>
      </c>
      <c r="AD136" s="4">
        <v>0</v>
      </c>
    </row>
    <row r="137" s="4" customFormat="1" ht="14.4" spans="1:30">
      <c r="A137" s="4">
        <v>509257</v>
      </c>
      <c r="B137" s="23" t="s">
        <v>345</v>
      </c>
      <c r="C137" s="4" t="s">
        <v>345</v>
      </c>
      <c r="D137" s="4" t="s">
        <v>43</v>
      </c>
      <c r="F137" s="4">
        <v>-1</v>
      </c>
      <c r="G137" s="4">
        <v>-1</v>
      </c>
      <c r="H137" s="4">
        <v>1</v>
      </c>
      <c r="I137" s="4" t="s">
        <v>35</v>
      </c>
      <c r="J137" s="24">
        <v>0</v>
      </c>
      <c r="K137" s="4" t="s">
        <v>97</v>
      </c>
      <c r="L137" s="4">
        <v>310</v>
      </c>
      <c r="N137" s="4">
        <v>1</v>
      </c>
      <c r="P137" s="4" t="s">
        <v>48</v>
      </c>
      <c r="Q137" s="25" t="s">
        <v>346</v>
      </c>
      <c r="T137" s="4">
        <v>-1</v>
      </c>
      <c r="U137" s="4">
        <v>0</v>
      </c>
      <c r="X137" s="4">
        <v>0</v>
      </c>
      <c r="Y137" s="27" t="s">
        <v>347</v>
      </c>
      <c r="Z137" s="4" t="s">
        <v>345</v>
      </c>
      <c r="AA137" s="28">
        <v>304</v>
      </c>
      <c r="AD137" s="4">
        <v>0</v>
      </c>
    </row>
    <row r="138" s="4" customFormat="1" ht="14.4" spans="1:30">
      <c r="A138" s="4">
        <v>509258</v>
      </c>
      <c r="B138" s="23" t="s">
        <v>348</v>
      </c>
      <c r="C138" s="4" t="s">
        <v>348</v>
      </c>
      <c r="D138" s="4" t="s">
        <v>43</v>
      </c>
      <c r="F138" s="4">
        <v>-1</v>
      </c>
      <c r="G138" s="4">
        <v>-1</v>
      </c>
      <c r="H138" s="4">
        <v>1</v>
      </c>
      <c r="I138" s="4" t="s">
        <v>35</v>
      </c>
      <c r="J138" s="24">
        <v>0</v>
      </c>
      <c r="K138" s="4" t="s">
        <v>97</v>
      </c>
      <c r="L138" s="4">
        <v>310</v>
      </c>
      <c r="N138" s="4">
        <v>1</v>
      </c>
      <c r="P138" s="4" t="s">
        <v>48</v>
      </c>
      <c r="Q138" s="25" t="s">
        <v>349</v>
      </c>
      <c r="T138" s="4">
        <v>-1</v>
      </c>
      <c r="U138" s="4">
        <v>0</v>
      </c>
      <c r="X138" s="4">
        <v>0</v>
      </c>
      <c r="Y138" s="27" t="s">
        <v>350</v>
      </c>
      <c r="Z138" s="4" t="s">
        <v>348</v>
      </c>
      <c r="AA138" s="28">
        <v>303</v>
      </c>
      <c r="AD138" s="4">
        <v>0</v>
      </c>
    </row>
    <row r="139" s="4" customFormat="1" ht="14.4" spans="1:30">
      <c r="A139" s="4">
        <v>509259</v>
      </c>
      <c r="B139" s="23" t="s">
        <v>351</v>
      </c>
      <c r="C139" s="4" t="s">
        <v>351</v>
      </c>
      <c r="D139" s="4" t="s">
        <v>43</v>
      </c>
      <c r="F139" s="4">
        <v>-1</v>
      </c>
      <c r="G139" s="4">
        <v>-1</v>
      </c>
      <c r="H139" s="4">
        <v>1</v>
      </c>
      <c r="I139" s="4" t="s">
        <v>35</v>
      </c>
      <c r="J139" s="24">
        <v>0</v>
      </c>
      <c r="K139" s="4" t="s">
        <v>97</v>
      </c>
      <c r="L139" s="4">
        <v>310</v>
      </c>
      <c r="N139" s="4">
        <v>1</v>
      </c>
      <c r="P139" s="4" t="s">
        <v>48</v>
      </c>
      <c r="Q139" s="25" t="s">
        <v>352</v>
      </c>
      <c r="T139" s="4">
        <v>-1</v>
      </c>
      <c r="U139" s="4">
        <v>0</v>
      </c>
      <c r="X139" s="4">
        <v>0</v>
      </c>
      <c r="Y139" s="27" t="s">
        <v>353</v>
      </c>
      <c r="Z139" s="4" t="s">
        <v>351</v>
      </c>
      <c r="AA139" s="28">
        <v>299</v>
      </c>
      <c r="AD139" s="4">
        <v>0</v>
      </c>
    </row>
    <row r="140" s="4" customFormat="1" ht="14.4" spans="1:30">
      <c r="A140" s="4">
        <v>509260</v>
      </c>
      <c r="B140" s="23" t="s">
        <v>354</v>
      </c>
      <c r="C140" s="4" t="s">
        <v>354</v>
      </c>
      <c r="D140" s="4" t="s">
        <v>43</v>
      </c>
      <c r="F140" s="4">
        <v>-1</v>
      </c>
      <c r="G140" s="4">
        <v>-1</v>
      </c>
      <c r="H140" s="4">
        <v>1</v>
      </c>
      <c r="I140" s="4" t="s">
        <v>35</v>
      </c>
      <c r="J140" s="24">
        <v>0</v>
      </c>
      <c r="K140" s="4" t="s">
        <v>97</v>
      </c>
      <c r="L140" s="4">
        <v>310</v>
      </c>
      <c r="N140" s="4">
        <v>1</v>
      </c>
      <c r="P140" s="4" t="s">
        <v>48</v>
      </c>
      <c r="Q140" s="25" t="s">
        <v>355</v>
      </c>
      <c r="T140" s="4">
        <v>-1</v>
      </c>
      <c r="U140" s="4">
        <v>0</v>
      </c>
      <c r="X140" s="4">
        <v>0</v>
      </c>
      <c r="Y140" s="27" t="s">
        <v>356</v>
      </c>
      <c r="Z140" s="4" t="s">
        <v>354</v>
      </c>
      <c r="AA140" s="28">
        <v>298</v>
      </c>
      <c r="AD140" s="4">
        <v>0</v>
      </c>
    </row>
    <row r="141" s="4" customFormat="1" ht="14.4" spans="1:30">
      <c r="A141" s="4">
        <v>509261</v>
      </c>
      <c r="B141" s="23" t="s">
        <v>357</v>
      </c>
      <c r="C141" s="4" t="s">
        <v>357</v>
      </c>
      <c r="D141" s="4" t="s">
        <v>43</v>
      </c>
      <c r="F141" s="4">
        <v>-1</v>
      </c>
      <c r="G141" s="4">
        <v>-1</v>
      </c>
      <c r="H141" s="4">
        <v>1</v>
      </c>
      <c r="I141" s="4" t="s">
        <v>35</v>
      </c>
      <c r="J141" s="24">
        <v>0</v>
      </c>
      <c r="K141" s="4" t="s">
        <v>97</v>
      </c>
      <c r="L141" s="4">
        <v>310</v>
      </c>
      <c r="N141" s="4">
        <v>1</v>
      </c>
      <c r="P141" s="4" t="s">
        <v>48</v>
      </c>
      <c r="Q141" s="25" t="s">
        <v>358</v>
      </c>
      <c r="T141" s="4">
        <v>-1</v>
      </c>
      <c r="U141" s="4">
        <v>0</v>
      </c>
      <c r="X141" s="4">
        <v>0</v>
      </c>
      <c r="Y141" s="27" t="s">
        <v>359</v>
      </c>
      <c r="Z141" s="4" t="s">
        <v>357</v>
      </c>
      <c r="AA141" s="28">
        <v>297</v>
      </c>
      <c r="AD141" s="4">
        <v>0</v>
      </c>
    </row>
    <row r="142" s="4" customFormat="1" ht="14.4" spans="1:30">
      <c r="A142" s="4">
        <v>509262</v>
      </c>
      <c r="B142" s="23" t="s">
        <v>360</v>
      </c>
      <c r="C142" s="4" t="s">
        <v>360</v>
      </c>
      <c r="D142" s="4" t="s">
        <v>43</v>
      </c>
      <c r="F142" s="4">
        <v>-1</v>
      </c>
      <c r="G142" s="4">
        <v>-1</v>
      </c>
      <c r="H142" s="4">
        <v>1</v>
      </c>
      <c r="I142" s="4" t="s">
        <v>35</v>
      </c>
      <c r="J142" s="24">
        <v>0</v>
      </c>
      <c r="K142" s="4" t="s">
        <v>97</v>
      </c>
      <c r="L142" s="4">
        <v>310</v>
      </c>
      <c r="N142" s="4">
        <v>1</v>
      </c>
      <c r="P142" s="4" t="s">
        <v>48</v>
      </c>
      <c r="Q142" s="25" t="s">
        <v>361</v>
      </c>
      <c r="T142" s="4">
        <v>-1</v>
      </c>
      <c r="U142" s="4">
        <v>0</v>
      </c>
      <c r="X142" s="4">
        <v>0</v>
      </c>
      <c r="Y142" s="27" t="s">
        <v>362</v>
      </c>
      <c r="Z142" s="4" t="s">
        <v>360</v>
      </c>
      <c r="AA142" s="28">
        <v>296</v>
      </c>
      <c r="AD142" s="4">
        <v>0</v>
      </c>
    </row>
    <row r="143" s="4" customFormat="1" ht="14.4" spans="1:30">
      <c r="A143" s="4">
        <v>509263</v>
      </c>
      <c r="B143" s="23" t="s">
        <v>363</v>
      </c>
      <c r="C143" s="4" t="s">
        <v>363</v>
      </c>
      <c r="D143" s="4" t="s">
        <v>43</v>
      </c>
      <c r="F143" s="4">
        <v>-1</v>
      </c>
      <c r="G143" s="4">
        <v>-1</v>
      </c>
      <c r="H143" s="4">
        <v>1</v>
      </c>
      <c r="I143" s="4" t="s">
        <v>35</v>
      </c>
      <c r="J143" s="24">
        <v>0</v>
      </c>
      <c r="K143" s="4" t="s">
        <v>97</v>
      </c>
      <c r="L143" s="4">
        <v>310</v>
      </c>
      <c r="N143" s="4">
        <v>1</v>
      </c>
      <c r="P143" s="4" t="s">
        <v>48</v>
      </c>
      <c r="Q143" s="25" t="s">
        <v>364</v>
      </c>
      <c r="T143" s="4">
        <v>-1</v>
      </c>
      <c r="U143" s="4">
        <v>0</v>
      </c>
      <c r="X143" s="4">
        <v>0</v>
      </c>
      <c r="Y143" s="27" t="s">
        <v>365</v>
      </c>
      <c r="Z143" s="4" t="s">
        <v>363</v>
      </c>
      <c r="AA143" s="28">
        <v>295</v>
      </c>
      <c r="AD143" s="4">
        <v>0</v>
      </c>
    </row>
    <row r="144" s="4" customFormat="1" ht="14.4" spans="1:30">
      <c r="A144" s="4">
        <v>509264</v>
      </c>
      <c r="B144" s="23" t="s">
        <v>366</v>
      </c>
      <c r="C144" s="4" t="s">
        <v>366</v>
      </c>
      <c r="D144" s="4" t="s">
        <v>43</v>
      </c>
      <c r="F144" s="4">
        <v>-1</v>
      </c>
      <c r="G144" s="4">
        <v>-1</v>
      </c>
      <c r="H144" s="4">
        <v>1</v>
      </c>
      <c r="I144" s="4" t="s">
        <v>35</v>
      </c>
      <c r="J144" s="24">
        <v>0</v>
      </c>
      <c r="K144" s="4" t="s">
        <v>97</v>
      </c>
      <c r="L144" s="4">
        <v>310</v>
      </c>
      <c r="N144" s="4">
        <v>1</v>
      </c>
      <c r="P144" s="4" t="s">
        <v>48</v>
      </c>
      <c r="Q144" s="25" t="s">
        <v>367</v>
      </c>
      <c r="T144" s="4">
        <v>-1</v>
      </c>
      <c r="U144" s="4">
        <v>0</v>
      </c>
      <c r="X144" s="4">
        <v>0</v>
      </c>
      <c r="Y144" s="27" t="s">
        <v>368</v>
      </c>
      <c r="Z144" s="4" t="s">
        <v>366</v>
      </c>
      <c r="AA144" s="28">
        <v>294</v>
      </c>
      <c r="AD144" s="4">
        <v>0</v>
      </c>
    </row>
    <row r="145" s="4" customFormat="1" ht="14.4" spans="1:30">
      <c r="A145" s="4">
        <v>509265</v>
      </c>
      <c r="B145" s="23" t="s">
        <v>369</v>
      </c>
      <c r="C145" s="4" t="s">
        <v>369</v>
      </c>
      <c r="D145" s="4" t="s">
        <v>43</v>
      </c>
      <c r="F145" s="4">
        <v>-1</v>
      </c>
      <c r="G145" s="4">
        <v>-1</v>
      </c>
      <c r="H145" s="4">
        <v>1</v>
      </c>
      <c r="I145" s="4" t="s">
        <v>35</v>
      </c>
      <c r="J145" s="24">
        <v>0</v>
      </c>
      <c r="K145" s="4" t="s">
        <v>97</v>
      </c>
      <c r="L145" s="4">
        <v>310</v>
      </c>
      <c r="N145" s="4">
        <v>1</v>
      </c>
      <c r="P145" s="4" t="s">
        <v>48</v>
      </c>
      <c r="Q145" s="4" t="s">
        <v>370</v>
      </c>
      <c r="T145" s="4">
        <v>-1</v>
      </c>
      <c r="U145" s="4">
        <v>0</v>
      </c>
      <c r="X145" s="4">
        <v>0</v>
      </c>
      <c r="Y145" s="27" t="s">
        <v>371</v>
      </c>
      <c r="Z145" s="4" t="s">
        <v>369</v>
      </c>
      <c r="AA145" s="28">
        <v>289</v>
      </c>
      <c r="AD145" s="4">
        <v>0</v>
      </c>
    </row>
    <row r="146" s="4" customFormat="1" ht="14.4" spans="1:30">
      <c r="A146" s="4">
        <v>509266</v>
      </c>
      <c r="B146" s="23" t="s">
        <v>372</v>
      </c>
      <c r="C146" s="4" t="s">
        <v>372</v>
      </c>
      <c r="D146" s="4" t="s">
        <v>43</v>
      </c>
      <c r="F146" s="4">
        <v>-1</v>
      </c>
      <c r="G146" s="4">
        <v>-1</v>
      </c>
      <c r="H146" s="4">
        <v>1</v>
      </c>
      <c r="I146" s="4" t="s">
        <v>35</v>
      </c>
      <c r="J146" s="24">
        <v>0</v>
      </c>
      <c r="K146" s="4" t="s">
        <v>97</v>
      </c>
      <c r="L146" s="4">
        <v>310</v>
      </c>
      <c r="N146" s="4">
        <v>1</v>
      </c>
      <c r="P146" s="4" t="s">
        <v>48</v>
      </c>
      <c r="Q146" s="25" t="s">
        <v>373</v>
      </c>
      <c r="T146" s="4">
        <v>-1</v>
      </c>
      <c r="U146" s="4">
        <v>0</v>
      </c>
      <c r="X146" s="4">
        <v>0</v>
      </c>
      <c r="Y146" s="27" t="s">
        <v>374</v>
      </c>
      <c r="Z146" s="4" t="s">
        <v>372</v>
      </c>
      <c r="AA146" s="28">
        <v>287</v>
      </c>
      <c r="AD146" s="4">
        <v>0</v>
      </c>
    </row>
    <row r="147" s="4" customFormat="1" ht="14.4" spans="1:30">
      <c r="A147" s="4">
        <v>509267</v>
      </c>
      <c r="B147" s="23" t="s">
        <v>375</v>
      </c>
      <c r="C147" s="4" t="s">
        <v>375</v>
      </c>
      <c r="D147" s="4" t="s">
        <v>43</v>
      </c>
      <c r="F147" s="4">
        <v>-1</v>
      </c>
      <c r="G147" s="4">
        <v>-1</v>
      </c>
      <c r="H147" s="4">
        <v>1</v>
      </c>
      <c r="I147" s="4" t="s">
        <v>35</v>
      </c>
      <c r="J147" s="24">
        <v>0</v>
      </c>
      <c r="K147" s="4" t="s">
        <v>97</v>
      </c>
      <c r="L147" s="4">
        <v>310</v>
      </c>
      <c r="N147" s="4">
        <v>1</v>
      </c>
      <c r="P147" s="4" t="s">
        <v>48</v>
      </c>
      <c r="Q147" s="25" t="s">
        <v>376</v>
      </c>
      <c r="T147" s="4">
        <v>-1</v>
      </c>
      <c r="U147" s="4">
        <v>0</v>
      </c>
      <c r="X147" s="4">
        <v>0</v>
      </c>
      <c r="Y147" s="27" t="s">
        <v>377</v>
      </c>
      <c r="Z147" s="4" t="s">
        <v>375</v>
      </c>
      <c r="AA147" s="28">
        <v>286</v>
      </c>
      <c r="AD147" s="4">
        <v>0</v>
      </c>
    </row>
    <row r="148" s="4" customFormat="1" ht="14.4" spans="1:30">
      <c r="A148" s="4">
        <v>509268</v>
      </c>
      <c r="B148" s="23" t="s">
        <v>378</v>
      </c>
      <c r="C148" s="4" t="s">
        <v>378</v>
      </c>
      <c r="D148" s="4" t="s">
        <v>43</v>
      </c>
      <c r="F148" s="4">
        <v>-1</v>
      </c>
      <c r="G148" s="4">
        <v>-1</v>
      </c>
      <c r="H148" s="4">
        <v>1</v>
      </c>
      <c r="I148" s="4" t="s">
        <v>35</v>
      </c>
      <c r="J148" s="24">
        <v>0</v>
      </c>
      <c r="K148" s="4" t="s">
        <v>97</v>
      </c>
      <c r="L148" s="4">
        <v>310</v>
      </c>
      <c r="N148" s="4">
        <v>1</v>
      </c>
      <c r="P148" s="4" t="s">
        <v>48</v>
      </c>
      <c r="Q148" s="25" t="s">
        <v>379</v>
      </c>
      <c r="T148" s="4">
        <v>-1</v>
      </c>
      <c r="U148" s="4">
        <v>0</v>
      </c>
      <c r="X148" s="4">
        <v>0</v>
      </c>
      <c r="Y148" s="27" t="s">
        <v>380</v>
      </c>
      <c r="Z148" s="4" t="s">
        <v>378</v>
      </c>
      <c r="AA148" s="28">
        <v>285</v>
      </c>
      <c r="AD148" s="4">
        <v>0</v>
      </c>
    </row>
    <row r="149" s="4" customFormat="1" ht="14.4" spans="1:30">
      <c r="A149" s="4">
        <v>509269</v>
      </c>
      <c r="B149" s="23" t="s">
        <v>381</v>
      </c>
      <c r="C149" s="4" t="s">
        <v>381</v>
      </c>
      <c r="D149" s="4" t="s">
        <v>43</v>
      </c>
      <c r="F149" s="4">
        <v>-1</v>
      </c>
      <c r="G149" s="4">
        <v>-1</v>
      </c>
      <c r="H149" s="4">
        <v>1</v>
      </c>
      <c r="I149" s="4" t="s">
        <v>35</v>
      </c>
      <c r="J149" s="24">
        <v>0</v>
      </c>
      <c r="K149" s="4" t="s">
        <v>97</v>
      </c>
      <c r="L149" s="4">
        <v>310</v>
      </c>
      <c r="N149" s="4">
        <v>1</v>
      </c>
      <c r="P149" s="4" t="s">
        <v>48</v>
      </c>
      <c r="Q149" s="25" t="s">
        <v>382</v>
      </c>
      <c r="T149" s="4">
        <v>-1</v>
      </c>
      <c r="U149" s="4">
        <v>0</v>
      </c>
      <c r="X149" s="4">
        <v>0</v>
      </c>
      <c r="Y149" s="27" t="s">
        <v>383</v>
      </c>
      <c r="Z149" s="4" t="s">
        <v>381</v>
      </c>
      <c r="AA149" s="36">
        <v>284</v>
      </c>
      <c r="AD149" s="4">
        <v>0</v>
      </c>
    </row>
    <row r="150" s="4" customFormat="1" ht="14.4" spans="1:30">
      <c r="A150" s="4">
        <v>509270</v>
      </c>
      <c r="B150" s="29" t="s">
        <v>384</v>
      </c>
      <c r="C150" s="4" t="s">
        <v>384</v>
      </c>
      <c r="D150" s="4" t="s">
        <v>43</v>
      </c>
      <c r="F150" s="4">
        <v>-1</v>
      </c>
      <c r="G150" s="4">
        <v>-1</v>
      </c>
      <c r="H150" s="4">
        <v>1</v>
      </c>
      <c r="I150" s="4" t="s">
        <v>35</v>
      </c>
      <c r="J150" s="24">
        <v>0</v>
      </c>
      <c r="K150" s="4" t="s">
        <v>97</v>
      </c>
      <c r="L150" s="4">
        <v>310</v>
      </c>
      <c r="N150" s="4">
        <v>1</v>
      </c>
      <c r="P150" s="4" t="s">
        <v>48</v>
      </c>
      <c r="Q150" s="25" t="s">
        <v>385</v>
      </c>
      <c r="T150" s="4">
        <v>-1</v>
      </c>
      <c r="U150" s="4">
        <v>0</v>
      </c>
      <c r="X150" s="4">
        <v>0</v>
      </c>
      <c r="Y150" s="27" t="s">
        <v>282</v>
      </c>
      <c r="Z150" s="4" t="s">
        <v>384</v>
      </c>
      <c r="AA150" s="36">
        <v>292</v>
      </c>
      <c r="AD150" s="4">
        <v>0</v>
      </c>
    </row>
    <row r="151" s="4" customFormat="1" ht="14.4" spans="1:30">
      <c r="A151" s="4">
        <v>509271</v>
      </c>
      <c r="B151" s="29" t="s">
        <v>386</v>
      </c>
      <c r="C151" s="4" t="s">
        <v>386</v>
      </c>
      <c r="D151" s="4" t="s">
        <v>43</v>
      </c>
      <c r="F151" s="4">
        <v>-1</v>
      </c>
      <c r="G151" s="4">
        <v>-1</v>
      </c>
      <c r="H151" s="4">
        <v>1</v>
      </c>
      <c r="I151" s="4" t="s">
        <v>35</v>
      </c>
      <c r="J151" s="24">
        <v>0</v>
      </c>
      <c r="K151" s="4" t="s">
        <v>97</v>
      </c>
      <c r="L151" s="4">
        <v>310</v>
      </c>
      <c r="N151" s="4">
        <v>1</v>
      </c>
      <c r="P151" s="4" t="s">
        <v>48</v>
      </c>
      <c r="Q151" s="25" t="s">
        <v>387</v>
      </c>
      <c r="T151" s="4">
        <v>-1</v>
      </c>
      <c r="U151" s="4">
        <v>0</v>
      </c>
      <c r="X151" s="4">
        <v>0</v>
      </c>
      <c r="Y151" s="27" t="s">
        <v>284</v>
      </c>
      <c r="Z151" s="4" t="s">
        <v>386</v>
      </c>
      <c r="AA151" s="36">
        <v>290</v>
      </c>
      <c r="AD151" s="4">
        <v>0</v>
      </c>
    </row>
    <row r="152" s="4" customFormat="1" ht="14.4" spans="1:30">
      <c r="A152" s="4">
        <v>509272</v>
      </c>
      <c r="B152" s="29" t="s">
        <v>388</v>
      </c>
      <c r="C152" s="4" t="s">
        <v>388</v>
      </c>
      <c r="D152" s="4" t="s">
        <v>127</v>
      </c>
      <c r="F152" s="4">
        <v>-1</v>
      </c>
      <c r="G152" s="4">
        <v>-1</v>
      </c>
      <c r="H152" s="4">
        <v>1</v>
      </c>
      <c r="I152" s="4" t="s">
        <v>35</v>
      </c>
      <c r="J152" s="24">
        <v>0</v>
      </c>
      <c r="K152" s="4" t="s">
        <v>128</v>
      </c>
      <c r="L152" s="4">
        <v>220</v>
      </c>
      <c r="N152" s="4">
        <v>1</v>
      </c>
      <c r="P152" s="4" t="s">
        <v>48</v>
      </c>
      <c r="Q152" s="25"/>
      <c r="R152" s="4">
        <v>510202</v>
      </c>
      <c r="T152" s="4">
        <v>-1</v>
      </c>
      <c r="U152" s="4">
        <v>0</v>
      </c>
      <c r="X152" s="4">
        <v>1</v>
      </c>
      <c r="Y152" s="27" t="s">
        <v>231</v>
      </c>
      <c r="Z152" s="4" t="s">
        <v>388</v>
      </c>
      <c r="AA152" s="36">
        <v>6</v>
      </c>
      <c r="AD152" s="4">
        <v>0</v>
      </c>
    </row>
    <row r="153" s="4" customFormat="1" ht="14.4" spans="1:30">
      <c r="A153" s="4">
        <v>509273</v>
      </c>
      <c r="B153" s="29" t="s">
        <v>389</v>
      </c>
      <c r="C153" s="4" t="s">
        <v>389</v>
      </c>
      <c r="D153" s="4" t="s">
        <v>127</v>
      </c>
      <c r="F153" s="4">
        <v>-1</v>
      </c>
      <c r="G153" s="4">
        <v>-1</v>
      </c>
      <c r="H153" s="4">
        <v>1</v>
      </c>
      <c r="I153" s="4" t="s">
        <v>35</v>
      </c>
      <c r="J153" s="24">
        <v>0</v>
      </c>
      <c r="K153" s="4" t="s">
        <v>128</v>
      </c>
      <c r="L153" s="4">
        <v>220</v>
      </c>
      <c r="N153" s="4">
        <v>1</v>
      </c>
      <c r="P153" s="4" t="s">
        <v>48</v>
      </c>
      <c r="Q153" s="25"/>
      <c r="R153" s="4">
        <v>510202</v>
      </c>
      <c r="T153" s="4">
        <v>-1</v>
      </c>
      <c r="U153" s="4">
        <v>0</v>
      </c>
      <c r="X153" s="4">
        <v>1</v>
      </c>
      <c r="Y153" s="27" t="s">
        <v>236</v>
      </c>
      <c r="Z153" s="4" t="s">
        <v>389</v>
      </c>
      <c r="AA153" s="36">
        <v>4</v>
      </c>
      <c r="AD153" s="4">
        <v>0</v>
      </c>
    </row>
    <row r="154" s="4" customFormat="1" ht="14.4" spans="1:30">
      <c r="A154" s="4">
        <v>509274</v>
      </c>
      <c r="B154" s="23" t="s">
        <v>390</v>
      </c>
      <c r="C154" s="4" t="s">
        <v>390</v>
      </c>
      <c r="D154" s="4" t="s">
        <v>43</v>
      </c>
      <c r="F154" s="4">
        <v>-1</v>
      </c>
      <c r="G154" s="4">
        <v>-1</v>
      </c>
      <c r="H154" s="4">
        <v>1</v>
      </c>
      <c r="I154" s="4" t="s">
        <v>35</v>
      </c>
      <c r="J154" s="24">
        <v>0</v>
      </c>
      <c r="K154" s="4" t="s">
        <v>97</v>
      </c>
      <c r="L154" s="4">
        <v>310</v>
      </c>
      <c r="N154" s="4">
        <v>1</v>
      </c>
      <c r="P154" s="4" t="s">
        <v>48</v>
      </c>
      <c r="Q154" s="25" t="s">
        <v>391</v>
      </c>
      <c r="T154" s="4">
        <v>-1</v>
      </c>
      <c r="U154" s="4">
        <v>0</v>
      </c>
      <c r="X154" s="4">
        <v>0</v>
      </c>
      <c r="Y154" s="27" t="s">
        <v>347</v>
      </c>
      <c r="Z154" s="4" t="s">
        <v>390</v>
      </c>
      <c r="AA154" s="28">
        <v>304</v>
      </c>
      <c r="AD154" s="4">
        <v>0</v>
      </c>
    </row>
    <row r="155" s="4" customFormat="1" ht="14.4" spans="1:30">
      <c r="A155" s="4">
        <v>509275</v>
      </c>
      <c r="B155" s="29" t="s">
        <v>392</v>
      </c>
      <c r="C155" s="4" t="s">
        <v>393</v>
      </c>
      <c r="D155" s="4" t="s">
        <v>43</v>
      </c>
      <c r="E155" s="4" t="s">
        <v>394</v>
      </c>
      <c r="F155" s="4">
        <v>-1</v>
      </c>
      <c r="G155" s="4">
        <v>-1</v>
      </c>
      <c r="H155" s="4">
        <v>8</v>
      </c>
      <c r="I155" s="4" t="s">
        <v>35</v>
      </c>
      <c r="J155" s="24">
        <v>0</v>
      </c>
      <c r="L155" s="4">
        <v>310</v>
      </c>
      <c r="M155" s="4">
        <v>0</v>
      </c>
      <c r="N155" s="4">
        <v>1</v>
      </c>
      <c r="O155" s="4">
        <v>2</v>
      </c>
      <c r="P155" s="4" t="s">
        <v>48</v>
      </c>
      <c r="Q155" s="25"/>
      <c r="R155" s="4">
        <v>0</v>
      </c>
      <c r="T155" s="4">
        <v>0</v>
      </c>
      <c r="U155" s="4">
        <v>0</v>
      </c>
      <c r="X155" s="4">
        <v>1</v>
      </c>
      <c r="Y155" s="27" t="s">
        <v>395</v>
      </c>
      <c r="Z155" s="4" t="s">
        <v>396</v>
      </c>
      <c r="AA155" s="28">
        <v>357</v>
      </c>
      <c r="AB155" s="4" t="s">
        <v>397</v>
      </c>
      <c r="AD155" s="4">
        <v>0</v>
      </c>
    </row>
    <row r="156" s="4" customFormat="1" ht="14.4" spans="1:30">
      <c r="A156" s="4">
        <v>509276</v>
      </c>
      <c r="B156" s="23" t="s">
        <v>398</v>
      </c>
      <c r="C156" s="4" t="s">
        <v>398</v>
      </c>
      <c r="D156" s="4" t="s">
        <v>43</v>
      </c>
      <c r="F156" s="4">
        <v>-1</v>
      </c>
      <c r="G156" s="4">
        <v>-1</v>
      </c>
      <c r="H156" s="4">
        <v>1</v>
      </c>
      <c r="I156" s="4" t="s">
        <v>35</v>
      </c>
      <c r="J156" s="24">
        <v>0</v>
      </c>
      <c r="K156" s="4" t="s">
        <v>97</v>
      </c>
      <c r="L156" s="4">
        <v>310</v>
      </c>
      <c r="N156" s="4">
        <v>1</v>
      </c>
      <c r="P156" s="4" t="s">
        <v>48</v>
      </c>
      <c r="Q156" s="25" t="s">
        <v>399</v>
      </c>
      <c r="T156" s="4">
        <v>-1</v>
      </c>
      <c r="U156" s="4">
        <v>0</v>
      </c>
      <c r="X156" s="4">
        <v>0</v>
      </c>
      <c r="Y156" s="27" t="s">
        <v>400</v>
      </c>
      <c r="Z156" s="4" t="s">
        <v>398</v>
      </c>
      <c r="AA156" s="28">
        <v>298</v>
      </c>
      <c r="AD156" s="4">
        <v>0</v>
      </c>
    </row>
    <row r="157" s="4" customFormat="1" ht="14.4" spans="1:30">
      <c r="A157" s="4">
        <v>509277</v>
      </c>
      <c r="B157" s="23" t="s">
        <v>401</v>
      </c>
      <c r="C157" s="4" t="s">
        <v>401</v>
      </c>
      <c r="D157" s="4" t="s">
        <v>43</v>
      </c>
      <c r="F157" s="4">
        <v>-1</v>
      </c>
      <c r="G157" s="4">
        <v>-1</v>
      </c>
      <c r="H157" s="4">
        <v>1</v>
      </c>
      <c r="I157" s="4" t="s">
        <v>35</v>
      </c>
      <c r="J157" s="24">
        <v>0</v>
      </c>
      <c r="K157" s="4" t="s">
        <v>97</v>
      </c>
      <c r="L157" s="4">
        <v>310</v>
      </c>
      <c r="N157" s="4">
        <v>1</v>
      </c>
      <c r="P157" s="4" t="s">
        <v>48</v>
      </c>
      <c r="Q157" s="25" t="s">
        <v>402</v>
      </c>
      <c r="T157" s="4">
        <v>-1</v>
      </c>
      <c r="U157" s="4">
        <v>0</v>
      </c>
      <c r="X157" s="4">
        <v>0</v>
      </c>
      <c r="Y157" s="27" t="s">
        <v>403</v>
      </c>
      <c r="Z157" s="4" t="s">
        <v>401</v>
      </c>
      <c r="AA157" s="28">
        <v>298</v>
      </c>
      <c r="AD157" s="4">
        <v>0</v>
      </c>
    </row>
    <row r="158" s="3" customFormat="1" ht="14.4" spans="1:30">
      <c r="A158" s="3">
        <v>509075</v>
      </c>
      <c r="B158" s="19" t="s">
        <v>404</v>
      </c>
      <c r="C158" s="3" t="str">
        <f t="shared" ref="C158:C215" si="9">B158</f>
        <v>火元素虚弱</v>
      </c>
      <c r="D158" s="3" t="s">
        <v>43</v>
      </c>
      <c r="F158" s="3">
        <v>-1</v>
      </c>
      <c r="G158" s="3">
        <v>-1</v>
      </c>
      <c r="H158" s="3">
        <v>0</v>
      </c>
      <c r="I158" s="3" t="str">
        <f t="shared" ref="I158:I218" si="10">IF(H158=-1,"true",IF(H158=2,"true",IF(H158=3,"true","false")))</f>
        <v>false</v>
      </c>
      <c r="J158" s="20">
        <v>0</v>
      </c>
      <c r="K158" s="3" t="s">
        <v>405</v>
      </c>
      <c r="L158" s="3">
        <f t="shared" ref="L158:L212" si="11">IF(K158="战斗中减益状态",110,IF(K158="战斗中dot",120,IF(K158="战斗中弱控制状态",130,IF(K158="战斗中强控制状态",131,IF(K158="战斗中增益状态",210,IF(K158="战斗中hot",220,310))))))</f>
        <v>110</v>
      </c>
      <c r="N158" s="3">
        <v>1</v>
      </c>
      <c r="P158" s="3" t="s">
        <v>48</v>
      </c>
      <c r="Q158" s="3" t="s">
        <v>406</v>
      </c>
      <c r="T158" s="3">
        <v>3</v>
      </c>
      <c r="U158" s="3">
        <v>0</v>
      </c>
      <c r="X158" s="3">
        <v>1</v>
      </c>
      <c r="Y158" s="3" t="s">
        <v>407</v>
      </c>
      <c r="Z158" s="3" t="str">
        <f t="shared" ref="Z158:Z169" si="12">B158</f>
        <v>火元素虚弱</v>
      </c>
      <c r="AA158" s="37">
        <v>384</v>
      </c>
      <c r="AD158" s="3">
        <v>0</v>
      </c>
    </row>
    <row r="159" s="3" customFormat="1" ht="14.4" spans="1:30">
      <c r="A159" s="3">
        <v>509076</v>
      </c>
      <c r="B159" s="3" t="s">
        <v>408</v>
      </c>
      <c r="C159" s="3" t="str">
        <f t="shared" si="9"/>
        <v>水元素虚弱</v>
      </c>
      <c r="D159" s="3" t="s">
        <v>43</v>
      </c>
      <c r="F159" s="3">
        <v>-1</v>
      </c>
      <c r="G159" s="3">
        <v>-1</v>
      </c>
      <c r="H159" s="3">
        <v>0</v>
      </c>
      <c r="I159" s="3" t="str">
        <f t="shared" si="10"/>
        <v>false</v>
      </c>
      <c r="J159" s="20">
        <v>0</v>
      </c>
      <c r="K159" s="3" t="s">
        <v>405</v>
      </c>
      <c r="L159" s="3">
        <f t="shared" si="11"/>
        <v>110</v>
      </c>
      <c r="N159" s="3">
        <v>1</v>
      </c>
      <c r="P159" s="3" t="s">
        <v>48</v>
      </c>
      <c r="Q159" s="3" t="s">
        <v>409</v>
      </c>
      <c r="T159" s="3">
        <v>3</v>
      </c>
      <c r="U159" s="3">
        <v>0</v>
      </c>
      <c r="X159" s="3">
        <v>1</v>
      </c>
      <c r="Y159" s="3" t="s">
        <v>410</v>
      </c>
      <c r="Z159" s="3" t="str">
        <f t="shared" si="12"/>
        <v>水元素虚弱</v>
      </c>
      <c r="AA159" s="37">
        <v>384</v>
      </c>
      <c r="AD159" s="3">
        <v>0</v>
      </c>
    </row>
    <row r="160" s="3" customFormat="1" ht="14.4" spans="1:30">
      <c r="A160" s="3">
        <v>509077</v>
      </c>
      <c r="B160" s="3" t="s">
        <v>411</v>
      </c>
      <c r="C160" s="3" t="str">
        <f t="shared" si="9"/>
        <v>土元素虚弱</v>
      </c>
      <c r="D160" s="3" t="s">
        <v>43</v>
      </c>
      <c r="F160" s="3">
        <v>-1</v>
      </c>
      <c r="G160" s="3">
        <v>-1</v>
      </c>
      <c r="H160" s="3">
        <v>0</v>
      </c>
      <c r="I160" s="3" t="str">
        <f t="shared" si="10"/>
        <v>false</v>
      </c>
      <c r="J160" s="20">
        <v>0</v>
      </c>
      <c r="K160" s="3" t="s">
        <v>405</v>
      </c>
      <c r="L160" s="3">
        <f t="shared" si="11"/>
        <v>110</v>
      </c>
      <c r="N160" s="3">
        <v>1</v>
      </c>
      <c r="P160" s="3" t="s">
        <v>48</v>
      </c>
      <c r="Q160" s="3" t="s">
        <v>412</v>
      </c>
      <c r="T160" s="3">
        <v>3</v>
      </c>
      <c r="U160" s="3">
        <v>0</v>
      </c>
      <c r="X160" s="3">
        <v>1</v>
      </c>
      <c r="Y160" s="3" t="s">
        <v>413</v>
      </c>
      <c r="Z160" s="3" t="str">
        <f t="shared" si="12"/>
        <v>土元素虚弱</v>
      </c>
      <c r="AA160" s="37">
        <v>384</v>
      </c>
      <c r="AD160" s="3">
        <v>0</v>
      </c>
    </row>
    <row r="161" s="3" customFormat="1" ht="14.4" spans="1:30">
      <c r="A161" s="3">
        <v>509078</v>
      </c>
      <c r="B161" s="3" t="s">
        <v>414</v>
      </c>
      <c r="C161" s="3" t="str">
        <f t="shared" si="9"/>
        <v>舍命一击反噬</v>
      </c>
      <c r="D161" s="3" t="s">
        <v>43</v>
      </c>
      <c r="F161" s="3">
        <v>-1</v>
      </c>
      <c r="G161" s="3">
        <v>-1</v>
      </c>
      <c r="H161" s="3">
        <v>0</v>
      </c>
      <c r="I161" s="3" t="str">
        <f t="shared" si="10"/>
        <v>false</v>
      </c>
      <c r="J161" s="20">
        <v>0</v>
      </c>
      <c r="K161" s="3" t="s">
        <v>405</v>
      </c>
      <c r="L161" s="3">
        <f t="shared" si="11"/>
        <v>110</v>
      </c>
      <c r="N161" s="3">
        <v>1</v>
      </c>
      <c r="P161" s="3" t="s">
        <v>48</v>
      </c>
      <c r="Q161" s="3" t="s">
        <v>415</v>
      </c>
      <c r="T161" s="3">
        <v>1</v>
      </c>
      <c r="U161" s="3">
        <v>0</v>
      </c>
      <c r="X161" s="3">
        <v>1</v>
      </c>
      <c r="Y161" s="3" t="s">
        <v>416</v>
      </c>
      <c r="Z161" s="3" t="str">
        <f t="shared" si="12"/>
        <v>舍命一击反噬</v>
      </c>
      <c r="AA161" s="38">
        <v>272</v>
      </c>
      <c r="AD161" s="3">
        <v>0</v>
      </c>
    </row>
    <row r="162" s="3" customFormat="1" ht="14.4" spans="1:30">
      <c r="A162" s="3">
        <v>509079</v>
      </c>
      <c r="B162" s="3" t="s">
        <v>417</v>
      </c>
      <c r="C162" s="3" t="str">
        <f t="shared" si="9"/>
        <v>法术否定</v>
      </c>
      <c r="D162" s="3" t="s">
        <v>43</v>
      </c>
      <c r="F162" s="3">
        <v>-1</v>
      </c>
      <c r="G162" s="3">
        <v>-1</v>
      </c>
      <c r="H162" s="3">
        <v>0</v>
      </c>
      <c r="I162" s="3" t="str">
        <f t="shared" si="10"/>
        <v>false</v>
      </c>
      <c r="J162" s="20">
        <v>0</v>
      </c>
      <c r="K162" s="19" t="s">
        <v>418</v>
      </c>
      <c r="L162" s="3">
        <f t="shared" si="11"/>
        <v>210</v>
      </c>
      <c r="N162" s="3">
        <v>1</v>
      </c>
      <c r="P162" s="3" t="s">
        <v>48</v>
      </c>
      <c r="Q162" s="3" t="s">
        <v>419</v>
      </c>
      <c r="T162" s="3">
        <v>4</v>
      </c>
      <c r="U162" s="3">
        <v>0</v>
      </c>
      <c r="X162" s="3">
        <v>1</v>
      </c>
      <c r="Y162" s="21" t="s">
        <v>420</v>
      </c>
      <c r="Z162" s="3" t="str">
        <f t="shared" si="12"/>
        <v>法术否定</v>
      </c>
      <c r="AA162" s="38">
        <v>266</v>
      </c>
      <c r="AB162" s="33" t="s">
        <v>421</v>
      </c>
      <c r="AD162" s="3">
        <v>0</v>
      </c>
    </row>
    <row r="163" s="3" customFormat="1" ht="11.25" customHeight="1" spans="1:30">
      <c r="A163" s="3">
        <v>509080</v>
      </c>
      <c r="B163" s="3" t="s">
        <v>422</v>
      </c>
      <c r="C163" s="3" t="str">
        <f t="shared" si="9"/>
        <v>瘟疫</v>
      </c>
      <c r="D163" s="3" t="s">
        <v>127</v>
      </c>
      <c r="F163" s="3">
        <v>-1</v>
      </c>
      <c r="G163" s="3">
        <v>-1</v>
      </c>
      <c r="H163" s="3">
        <v>0</v>
      </c>
      <c r="I163" s="3" t="str">
        <f t="shared" si="10"/>
        <v>false</v>
      </c>
      <c r="J163" s="20">
        <v>0</v>
      </c>
      <c r="K163" s="3" t="s">
        <v>423</v>
      </c>
      <c r="L163" s="3">
        <f t="shared" si="11"/>
        <v>120</v>
      </c>
      <c r="N163" s="3">
        <v>1</v>
      </c>
      <c r="P163" s="3" t="s">
        <v>48</v>
      </c>
      <c r="R163" s="3">
        <v>510135</v>
      </c>
      <c r="S163" s="21" t="s">
        <v>424</v>
      </c>
      <c r="T163" s="3">
        <v>3</v>
      </c>
      <c r="U163" s="3">
        <v>3</v>
      </c>
      <c r="X163" s="3">
        <v>1</v>
      </c>
      <c r="Y163" s="21" t="s">
        <v>425</v>
      </c>
      <c r="Z163" s="3" t="str">
        <f t="shared" si="12"/>
        <v>瘟疫</v>
      </c>
      <c r="AA163" s="37">
        <v>238</v>
      </c>
      <c r="AB163" s="21" t="s">
        <v>426</v>
      </c>
      <c r="AD163" s="3">
        <v>0</v>
      </c>
    </row>
    <row r="164" s="3" customFormat="1" ht="14.4" spans="1:30">
      <c r="A164" s="3">
        <v>509081</v>
      </c>
      <c r="B164" s="3" t="s">
        <v>427</v>
      </c>
      <c r="C164" s="19" t="s">
        <v>428</v>
      </c>
      <c r="D164" s="3" t="s">
        <v>127</v>
      </c>
      <c r="F164" s="3">
        <v>-1</v>
      </c>
      <c r="G164" s="3">
        <v>-1</v>
      </c>
      <c r="H164" s="3">
        <v>0</v>
      </c>
      <c r="I164" s="3" t="str">
        <f t="shared" si="10"/>
        <v>false</v>
      </c>
      <c r="J164" s="20">
        <v>0</v>
      </c>
      <c r="K164" s="19" t="s">
        <v>429</v>
      </c>
      <c r="L164" s="3">
        <f t="shared" si="11"/>
        <v>310</v>
      </c>
      <c r="N164" s="3">
        <v>1</v>
      </c>
      <c r="P164" s="3" t="s">
        <v>48</v>
      </c>
      <c r="T164" s="3">
        <v>4</v>
      </c>
      <c r="U164" s="3">
        <v>3</v>
      </c>
      <c r="X164" s="3">
        <v>1</v>
      </c>
      <c r="Y164" s="3" t="s">
        <v>430</v>
      </c>
      <c r="Z164" s="3" t="str">
        <f t="shared" si="12"/>
        <v>灵魂禁锢</v>
      </c>
      <c r="AA164" s="22">
        <v>268</v>
      </c>
      <c r="AB164" s="21" t="s">
        <v>431</v>
      </c>
      <c r="AD164" s="3">
        <v>0</v>
      </c>
    </row>
    <row r="165" s="3" customFormat="1" ht="14.4" spans="1:30">
      <c r="A165" s="3">
        <v>509082</v>
      </c>
      <c r="B165" s="3" t="s">
        <v>432</v>
      </c>
      <c r="C165" s="3" t="str">
        <f t="shared" si="9"/>
        <v>隐身状态</v>
      </c>
      <c r="D165" s="3" t="s">
        <v>127</v>
      </c>
      <c r="F165" s="3">
        <v>-1</v>
      </c>
      <c r="G165" s="3">
        <v>-1</v>
      </c>
      <c r="H165" s="3">
        <v>4</v>
      </c>
      <c r="I165" s="3" t="str">
        <f t="shared" si="10"/>
        <v>false</v>
      </c>
      <c r="J165" s="20">
        <v>0</v>
      </c>
      <c r="K165" s="19" t="s">
        <v>429</v>
      </c>
      <c r="L165" s="3">
        <f t="shared" si="11"/>
        <v>310</v>
      </c>
      <c r="N165" s="3">
        <v>1</v>
      </c>
      <c r="P165" s="3" t="s">
        <v>48</v>
      </c>
      <c r="Q165" s="21" t="s">
        <v>433</v>
      </c>
      <c r="R165" s="3">
        <v>510137</v>
      </c>
      <c r="T165" s="3">
        <v>2</v>
      </c>
      <c r="U165" s="3">
        <v>0</v>
      </c>
      <c r="X165" s="3">
        <v>1</v>
      </c>
      <c r="Y165" s="21" t="s">
        <v>434</v>
      </c>
      <c r="Z165" s="3" t="str">
        <f t="shared" si="12"/>
        <v>隐身状态</v>
      </c>
      <c r="AA165" s="37">
        <v>326</v>
      </c>
      <c r="AC165" s="3">
        <v>1</v>
      </c>
      <c r="AD165" s="3">
        <v>0</v>
      </c>
    </row>
    <row r="166" s="3" customFormat="1" ht="14.4" spans="1:30">
      <c r="A166" s="3">
        <v>509083</v>
      </c>
      <c r="B166" s="19" t="s">
        <v>435</v>
      </c>
      <c r="C166" s="3" t="str">
        <f t="shared" si="9"/>
        <v>高级隐身</v>
      </c>
      <c r="D166" s="3" t="s">
        <v>127</v>
      </c>
      <c r="F166" s="3">
        <v>-1</v>
      </c>
      <c r="G166" s="3">
        <v>-1</v>
      </c>
      <c r="H166" s="3">
        <v>4</v>
      </c>
      <c r="I166" s="3" t="str">
        <f t="shared" si="10"/>
        <v>false</v>
      </c>
      <c r="J166" s="20">
        <v>0</v>
      </c>
      <c r="K166" s="19" t="s">
        <v>429</v>
      </c>
      <c r="L166" s="3">
        <f t="shared" si="11"/>
        <v>310</v>
      </c>
      <c r="N166" s="3">
        <v>1</v>
      </c>
      <c r="P166" s="3" t="s">
        <v>48</v>
      </c>
      <c r="Q166" s="21" t="s">
        <v>436</v>
      </c>
      <c r="R166" s="3">
        <v>510137</v>
      </c>
      <c r="T166" s="3">
        <v>3</v>
      </c>
      <c r="U166" s="3">
        <v>0</v>
      </c>
      <c r="X166" s="3">
        <v>1</v>
      </c>
      <c r="Y166" s="21" t="s">
        <v>437</v>
      </c>
      <c r="Z166" s="3" t="str">
        <f t="shared" si="12"/>
        <v>高级隐身</v>
      </c>
      <c r="AA166" s="37">
        <v>326</v>
      </c>
      <c r="AC166" s="3">
        <v>1</v>
      </c>
      <c r="AD166" s="3">
        <v>0</v>
      </c>
    </row>
    <row r="167" s="3" customFormat="1" ht="14.4" spans="1:30">
      <c r="A167" s="3">
        <v>509084</v>
      </c>
      <c r="B167" s="3" t="s">
        <v>438</v>
      </c>
      <c r="C167" s="3" t="str">
        <f t="shared" si="9"/>
        <v>亡魂复活</v>
      </c>
      <c r="D167" s="3" t="s">
        <v>127</v>
      </c>
      <c r="F167" s="3">
        <v>-1</v>
      </c>
      <c r="G167" s="3">
        <v>-1</v>
      </c>
      <c r="H167" s="3">
        <v>0</v>
      </c>
      <c r="I167" s="3" t="str">
        <f t="shared" si="10"/>
        <v>false</v>
      </c>
      <c r="J167" s="3">
        <v>0</v>
      </c>
      <c r="K167" s="3" t="s">
        <v>97</v>
      </c>
      <c r="L167" s="3">
        <f t="shared" si="11"/>
        <v>310</v>
      </c>
      <c r="N167" s="3">
        <v>1</v>
      </c>
      <c r="P167" s="3" t="s">
        <v>48</v>
      </c>
      <c r="R167" s="3">
        <v>510201</v>
      </c>
      <c r="T167" s="3">
        <v>5</v>
      </c>
      <c r="U167" s="3">
        <v>0</v>
      </c>
      <c r="X167" s="3">
        <v>1</v>
      </c>
      <c r="Y167" s="3" t="s">
        <v>439</v>
      </c>
      <c r="Z167" s="3" t="str">
        <f t="shared" si="12"/>
        <v>亡魂复活</v>
      </c>
      <c r="AA167" s="37">
        <v>207</v>
      </c>
      <c r="AD167" s="3">
        <v>0</v>
      </c>
    </row>
    <row r="168" s="3" customFormat="1" ht="14.4" spans="1:30">
      <c r="A168" s="3">
        <v>509300</v>
      </c>
      <c r="B168" s="19" t="s">
        <v>440</v>
      </c>
      <c r="C168" s="3" t="str">
        <f t="shared" si="9"/>
        <v>醉拳被动</v>
      </c>
      <c r="D168" s="3" t="s">
        <v>43</v>
      </c>
      <c r="F168" s="3">
        <v>-1</v>
      </c>
      <c r="G168" s="3">
        <v>-1</v>
      </c>
      <c r="H168" s="3">
        <v>1</v>
      </c>
      <c r="I168" s="3" t="str">
        <f t="shared" si="10"/>
        <v>false</v>
      </c>
      <c r="J168" s="20">
        <v>0</v>
      </c>
      <c r="K168" s="3" t="s">
        <v>97</v>
      </c>
      <c r="L168" s="3">
        <f t="shared" si="11"/>
        <v>310</v>
      </c>
      <c r="N168" s="3">
        <v>1</v>
      </c>
      <c r="P168" s="3" t="s">
        <v>48</v>
      </c>
      <c r="T168" s="3">
        <v>-1</v>
      </c>
      <c r="U168" s="3">
        <v>0</v>
      </c>
      <c r="X168" s="3">
        <v>0</v>
      </c>
      <c r="Y168" s="19" t="s">
        <v>441</v>
      </c>
      <c r="Z168" s="3" t="str">
        <f t="shared" si="12"/>
        <v>醉拳被动</v>
      </c>
      <c r="AA168" s="22">
        <v>429</v>
      </c>
      <c r="AD168" s="3">
        <v>0</v>
      </c>
    </row>
    <row r="169" s="5" customFormat="1" spans="1:30">
      <c r="A169" s="5">
        <v>501001</v>
      </c>
      <c r="B169" s="5" t="s">
        <v>442</v>
      </c>
      <c r="C169" s="3" t="str">
        <f t="shared" si="9"/>
        <v>战斗技巧</v>
      </c>
      <c r="D169" s="5" t="s">
        <v>43</v>
      </c>
      <c r="F169" s="5">
        <v>-1</v>
      </c>
      <c r="G169" s="5">
        <v>-1</v>
      </c>
      <c r="H169" s="5">
        <v>1</v>
      </c>
      <c r="I169" s="3" t="str">
        <f t="shared" si="10"/>
        <v>false</v>
      </c>
      <c r="J169" s="5">
        <v>0</v>
      </c>
      <c r="K169" s="5" t="s">
        <v>97</v>
      </c>
      <c r="L169" s="3">
        <f t="shared" si="11"/>
        <v>310</v>
      </c>
      <c r="N169" s="5">
        <v>1</v>
      </c>
      <c r="P169" s="5" t="s">
        <v>48</v>
      </c>
      <c r="T169" s="5">
        <v>-1</v>
      </c>
      <c r="U169" s="5">
        <v>0</v>
      </c>
      <c r="X169" s="5">
        <v>0</v>
      </c>
      <c r="Y169" s="5" t="s">
        <v>443</v>
      </c>
      <c r="Z169" s="5" t="str">
        <f t="shared" si="12"/>
        <v>战斗技巧</v>
      </c>
      <c r="AA169" s="5">
        <v>23</v>
      </c>
      <c r="AD169" s="5">
        <v>0</v>
      </c>
    </row>
    <row r="170" s="5" customFormat="1" ht="14.4" spans="1:30">
      <c r="A170" s="5">
        <v>501002</v>
      </c>
      <c r="B170" s="30" t="s">
        <v>444</v>
      </c>
      <c r="C170" s="3" t="str">
        <f t="shared" si="9"/>
        <v>虚弱</v>
      </c>
      <c r="D170" s="6" t="s">
        <v>43</v>
      </c>
      <c r="F170" s="5">
        <v>-1</v>
      </c>
      <c r="G170" s="5">
        <v>-1</v>
      </c>
      <c r="H170" s="5">
        <v>0</v>
      </c>
      <c r="I170" s="3" t="str">
        <f t="shared" si="10"/>
        <v>false</v>
      </c>
      <c r="J170" s="5">
        <v>0</v>
      </c>
      <c r="K170" s="5" t="s">
        <v>97</v>
      </c>
      <c r="L170" s="3">
        <f t="shared" si="11"/>
        <v>310</v>
      </c>
      <c r="N170" s="5">
        <v>1</v>
      </c>
      <c r="P170" s="5" t="s">
        <v>48</v>
      </c>
      <c r="T170" s="5">
        <v>2</v>
      </c>
      <c r="U170" s="5">
        <v>0</v>
      </c>
      <c r="X170" s="5">
        <v>1</v>
      </c>
      <c r="Y170" s="5" t="s">
        <v>445</v>
      </c>
      <c r="Z170" s="5" t="str">
        <f t="shared" ref="Z170:Z171" si="13">B170</f>
        <v>虚弱</v>
      </c>
      <c r="AA170" s="37">
        <v>384</v>
      </c>
      <c r="AD170" s="5">
        <v>0</v>
      </c>
    </row>
    <row r="171" s="5" customFormat="1" ht="14.4" spans="1:30">
      <c r="A171" s="5">
        <v>501003</v>
      </c>
      <c r="B171" s="30" t="s">
        <v>446</v>
      </c>
      <c r="C171" s="19" t="s">
        <v>447</v>
      </c>
      <c r="D171" s="5" t="s">
        <v>43</v>
      </c>
      <c r="F171" s="5">
        <v>-1</v>
      </c>
      <c r="G171" s="5">
        <v>-1</v>
      </c>
      <c r="H171" s="5">
        <v>0</v>
      </c>
      <c r="I171" s="3" t="str">
        <f t="shared" si="10"/>
        <v>false</v>
      </c>
      <c r="J171" s="5">
        <v>0</v>
      </c>
      <c r="K171" s="5" t="s">
        <v>97</v>
      </c>
      <c r="L171" s="3">
        <f t="shared" si="11"/>
        <v>310</v>
      </c>
      <c r="N171" s="5">
        <v>1</v>
      </c>
      <c r="P171" s="5" t="s">
        <v>48</v>
      </c>
      <c r="T171" s="5">
        <v>2</v>
      </c>
      <c r="U171" s="5">
        <v>0</v>
      </c>
      <c r="X171" s="5">
        <v>1</v>
      </c>
      <c r="Y171" s="5" t="s">
        <v>448</v>
      </c>
      <c r="Z171" s="5" t="str">
        <f t="shared" si="13"/>
        <v>蓄力猛击</v>
      </c>
      <c r="AA171" s="38">
        <v>195</v>
      </c>
      <c r="AB171" s="6" t="s">
        <v>449</v>
      </c>
      <c r="AD171" s="5">
        <v>0</v>
      </c>
    </row>
    <row r="172" s="5" customFormat="1" ht="14.4" spans="1:30">
      <c r="A172" s="5">
        <v>501004</v>
      </c>
      <c r="B172" s="30" t="s">
        <v>450</v>
      </c>
      <c r="C172" s="19" t="s">
        <v>451</v>
      </c>
      <c r="D172" s="5" t="s">
        <v>43</v>
      </c>
      <c r="F172" s="5">
        <v>-1</v>
      </c>
      <c r="G172" s="5">
        <v>-1</v>
      </c>
      <c r="H172" s="5">
        <v>0</v>
      </c>
      <c r="I172" s="3" t="str">
        <f t="shared" si="10"/>
        <v>false</v>
      </c>
      <c r="J172" s="5">
        <v>0</v>
      </c>
      <c r="K172" s="30" t="s">
        <v>452</v>
      </c>
      <c r="L172" s="3">
        <f t="shared" si="11"/>
        <v>110</v>
      </c>
      <c r="N172" s="5">
        <v>1</v>
      </c>
      <c r="P172" s="5" t="s">
        <v>48</v>
      </c>
      <c r="T172" s="5">
        <v>3</v>
      </c>
      <c r="U172" s="5">
        <v>2</v>
      </c>
      <c r="V172" s="6" t="s">
        <v>453</v>
      </c>
      <c r="X172" s="5">
        <v>1</v>
      </c>
      <c r="Y172" s="30" t="s">
        <v>454</v>
      </c>
      <c r="Z172" s="5" t="str">
        <f t="shared" ref="Z172:Z175" si="14">B172</f>
        <v>破甲</v>
      </c>
      <c r="AA172" s="38">
        <v>184</v>
      </c>
      <c r="AB172" s="6" t="s">
        <v>455</v>
      </c>
      <c r="AD172" s="5">
        <v>0</v>
      </c>
    </row>
    <row r="173" s="5" customFormat="1" spans="1:30">
      <c r="A173" s="5">
        <v>501005</v>
      </c>
      <c r="B173" s="5" t="s">
        <v>456</v>
      </c>
      <c r="C173" s="3" t="str">
        <f t="shared" si="9"/>
        <v>战士被动1</v>
      </c>
      <c r="D173" s="5" t="s">
        <v>43</v>
      </c>
      <c r="F173" s="5">
        <v>-1</v>
      </c>
      <c r="G173" s="5">
        <v>-1</v>
      </c>
      <c r="H173" s="5">
        <v>1</v>
      </c>
      <c r="I173" s="3" t="str">
        <f t="shared" si="10"/>
        <v>false</v>
      </c>
      <c r="J173" s="5">
        <v>0</v>
      </c>
      <c r="K173" s="5" t="s">
        <v>97</v>
      </c>
      <c r="L173" s="3">
        <f t="shared" si="11"/>
        <v>310</v>
      </c>
      <c r="N173" s="5">
        <v>1</v>
      </c>
      <c r="P173" s="5" t="s">
        <v>48</v>
      </c>
      <c r="T173" s="5">
        <v>-1</v>
      </c>
      <c r="U173" s="5">
        <v>0</v>
      </c>
      <c r="X173" s="5">
        <v>0</v>
      </c>
      <c r="Y173" s="5" t="s">
        <v>457</v>
      </c>
      <c r="Z173" s="5" t="str">
        <f t="shared" si="14"/>
        <v>战士被动1</v>
      </c>
      <c r="AA173" s="5">
        <v>23</v>
      </c>
      <c r="AD173" s="5">
        <v>0</v>
      </c>
    </row>
    <row r="174" s="5" customFormat="1" spans="1:30">
      <c r="A174" s="5">
        <v>501006</v>
      </c>
      <c r="B174" s="5" t="s">
        <v>458</v>
      </c>
      <c r="C174" s="3" t="str">
        <f t="shared" si="9"/>
        <v>战斗被动2</v>
      </c>
      <c r="D174" s="5" t="s">
        <v>43</v>
      </c>
      <c r="F174" s="5">
        <v>-1</v>
      </c>
      <c r="G174" s="5">
        <v>-1</v>
      </c>
      <c r="H174" s="5">
        <v>1</v>
      </c>
      <c r="I174" s="3" t="str">
        <f t="shared" si="10"/>
        <v>false</v>
      </c>
      <c r="J174" s="5">
        <v>0</v>
      </c>
      <c r="K174" s="5" t="s">
        <v>97</v>
      </c>
      <c r="L174" s="3">
        <f t="shared" si="11"/>
        <v>310</v>
      </c>
      <c r="N174" s="5">
        <v>1</v>
      </c>
      <c r="P174" s="5" t="s">
        <v>48</v>
      </c>
      <c r="T174" s="5">
        <v>-1</v>
      </c>
      <c r="U174" s="5">
        <v>0</v>
      </c>
      <c r="X174" s="5">
        <v>0</v>
      </c>
      <c r="Y174" s="5" t="s">
        <v>459</v>
      </c>
      <c r="Z174" s="5" t="str">
        <f t="shared" si="14"/>
        <v>战斗被动2</v>
      </c>
      <c r="AA174" s="5">
        <v>23</v>
      </c>
      <c r="AD174" s="5">
        <v>0</v>
      </c>
    </row>
    <row r="175" s="5" customFormat="1" spans="1:30">
      <c r="A175" s="5">
        <v>501007</v>
      </c>
      <c r="B175" s="5" t="s">
        <v>460</v>
      </c>
      <c r="C175" s="3" t="str">
        <f t="shared" si="9"/>
        <v>战士被动3</v>
      </c>
      <c r="D175" s="6" t="s">
        <v>43</v>
      </c>
      <c r="F175" s="5">
        <v>-1</v>
      </c>
      <c r="G175" s="5">
        <v>-1</v>
      </c>
      <c r="H175" s="5">
        <v>1</v>
      </c>
      <c r="I175" s="3" t="str">
        <f t="shared" si="10"/>
        <v>false</v>
      </c>
      <c r="J175" s="5">
        <v>0</v>
      </c>
      <c r="K175" s="5" t="s">
        <v>97</v>
      </c>
      <c r="L175" s="3">
        <f t="shared" si="11"/>
        <v>310</v>
      </c>
      <c r="N175" s="5">
        <v>1</v>
      </c>
      <c r="P175" s="5" t="s">
        <v>48</v>
      </c>
      <c r="T175" s="5">
        <v>-1</v>
      </c>
      <c r="U175" s="5">
        <v>0</v>
      </c>
      <c r="X175" s="5">
        <v>0</v>
      </c>
      <c r="Y175" s="5" t="s">
        <v>461</v>
      </c>
      <c r="Z175" s="5" t="str">
        <f t="shared" si="14"/>
        <v>战士被动3</v>
      </c>
      <c r="AA175" s="5">
        <v>23</v>
      </c>
      <c r="AD175" s="5">
        <v>0</v>
      </c>
    </row>
    <row r="176" s="5" customFormat="1" ht="14.4" spans="1:30">
      <c r="A176" s="5">
        <v>501008</v>
      </c>
      <c r="B176" s="30" t="s">
        <v>462</v>
      </c>
      <c r="C176" s="3" t="str">
        <f t="shared" si="9"/>
        <v>休息</v>
      </c>
      <c r="D176" s="5" t="s">
        <v>463</v>
      </c>
      <c r="F176" s="5">
        <v>-1</v>
      </c>
      <c r="G176" s="5">
        <v>-1</v>
      </c>
      <c r="H176" s="5">
        <v>0</v>
      </c>
      <c r="I176" s="3" t="str">
        <f t="shared" si="10"/>
        <v>false</v>
      </c>
      <c r="J176" s="5">
        <v>0</v>
      </c>
      <c r="K176" s="5" t="s">
        <v>97</v>
      </c>
      <c r="L176" s="3">
        <f t="shared" si="11"/>
        <v>310</v>
      </c>
      <c r="N176" s="5">
        <v>1</v>
      </c>
      <c r="P176" s="5" t="s">
        <v>48</v>
      </c>
      <c r="T176" s="5">
        <v>2</v>
      </c>
      <c r="U176" s="5">
        <v>0</v>
      </c>
      <c r="X176" s="5">
        <v>1</v>
      </c>
      <c r="Y176" s="5" t="s">
        <v>445</v>
      </c>
      <c r="Z176" s="5" t="str">
        <f t="shared" ref="Z176" si="15">B176</f>
        <v>休息</v>
      </c>
      <c r="AA176" s="37">
        <v>88</v>
      </c>
      <c r="AB176" s="6" t="s">
        <v>464</v>
      </c>
      <c r="AD176" s="5">
        <v>-2</v>
      </c>
    </row>
    <row r="177" s="5" customFormat="1" spans="1:30">
      <c r="A177" s="5">
        <v>501009</v>
      </c>
      <c r="B177" s="30" t="s">
        <v>465</v>
      </c>
      <c r="C177" s="3" t="str">
        <f t="shared" si="9"/>
        <v>蓄力预置操作</v>
      </c>
      <c r="D177" s="6" t="s">
        <v>463</v>
      </c>
      <c r="F177" s="5">
        <v>-1</v>
      </c>
      <c r="G177" s="5">
        <v>-1</v>
      </c>
      <c r="H177" s="5">
        <v>0</v>
      </c>
      <c r="I177" s="3" t="str">
        <f t="shared" si="10"/>
        <v>false</v>
      </c>
      <c r="J177" s="5">
        <v>0</v>
      </c>
      <c r="K177" s="5" t="s">
        <v>97</v>
      </c>
      <c r="L177" s="3">
        <f t="shared" si="11"/>
        <v>310</v>
      </c>
      <c r="N177" s="5">
        <v>1</v>
      </c>
      <c r="P177" s="5" t="s">
        <v>48</v>
      </c>
      <c r="T177" s="5">
        <v>2</v>
      </c>
      <c r="U177" s="5">
        <v>0</v>
      </c>
      <c r="X177" s="5">
        <v>0</v>
      </c>
      <c r="Y177" s="5" t="s">
        <v>466</v>
      </c>
      <c r="Z177" s="5" t="str">
        <f t="shared" ref="Z177" si="16">B177</f>
        <v>蓄力预置操作</v>
      </c>
      <c r="AA177" s="5">
        <v>23</v>
      </c>
      <c r="AD177" s="5">
        <v>0</v>
      </c>
    </row>
    <row r="178" s="6" customFormat="1" ht="14.4" spans="1:30">
      <c r="A178" s="6">
        <v>501010</v>
      </c>
      <c r="B178" s="30" t="s">
        <v>467</v>
      </c>
      <c r="C178" s="3" t="str">
        <f t="shared" si="9"/>
        <v>嘲讽</v>
      </c>
      <c r="D178" s="6" t="s">
        <v>468</v>
      </c>
      <c r="E178" s="6" t="s">
        <v>469</v>
      </c>
      <c r="F178" s="6">
        <v>-1</v>
      </c>
      <c r="G178" s="6">
        <v>-1</v>
      </c>
      <c r="H178" s="6">
        <v>0</v>
      </c>
      <c r="I178" s="3" t="str">
        <f t="shared" si="10"/>
        <v>false</v>
      </c>
      <c r="J178" s="6">
        <v>0</v>
      </c>
      <c r="K178" s="30" t="s">
        <v>452</v>
      </c>
      <c r="L178" s="3">
        <f t="shared" si="11"/>
        <v>110</v>
      </c>
      <c r="N178" s="6">
        <v>1</v>
      </c>
      <c r="P178" s="6" t="s">
        <v>48</v>
      </c>
      <c r="Q178" s="6" t="s">
        <v>470</v>
      </c>
      <c r="T178" s="6">
        <v>2</v>
      </c>
      <c r="U178" s="6">
        <v>0</v>
      </c>
      <c r="X178" s="6">
        <v>1</v>
      </c>
      <c r="Y178" s="30" t="s">
        <v>471</v>
      </c>
      <c r="Z178" s="6" t="str">
        <f t="shared" ref="Z178:Z179" si="17">B178</f>
        <v>嘲讽</v>
      </c>
      <c r="AA178" s="38">
        <v>316</v>
      </c>
      <c r="AB178" s="6" t="s">
        <v>472</v>
      </c>
      <c r="AD178" s="6">
        <v>0</v>
      </c>
    </row>
    <row r="179" s="6" customFormat="1" ht="14.4" spans="1:30">
      <c r="A179" s="6">
        <v>501011</v>
      </c>
      <c r="B179" s="30" t="s">
        <v>473</v>
      </c>
      <c r="C179" s="3" t="str">
        <f t="shared" si="9"/>
        <v>被嘲讽减攻(废弃)</v>
      </c>
      <c r="D179" s="6" t="s">
        <v>43</v>
      </c>
      <c r="E179" s="6" t="s">
        <v>474</v>
      </c>
      <c r="F179" s="6">
        <v>-1</v>
      </c>
      <c r="G179" s="6">
        <v>-1</v>
      </c>
      <c r="H179" s="6">
        <v>0</v>
      </c>
      <c r="I179" s="3" t="str">
        <f t="shared" si="10"/>
        <v>false</v>
      </c>
      <c r="J179" s="6">
        <v>0</v>
      </c>
      <c r="K179" s="30" t="s">
        <v>452</v>
      </c>
      <c r="L179" s="3">
        <f t="shared" si="11"/>
        <v>110</v>
      </c>
      <c r="N179" s="6">
        <v>1</v>
      </c>
      <c r="P179" s="6" t="s">
        <v>48</v>
      </c>
      <c r="Q179" s="6" t="s">
        <v>475</v>
      </c>
      <c r="T179" s="6">
        <v>2</v>
      </c>
      <c r="U179" s="6">
        <v>0</v>
      </c>
      <c r="X179" s="6">
        <v>1</v>
      </c>
      <c r="Y179" s="30" t="s">
        <v>476</v>
      </c>
      <c r="Z179" s="6" t="str">
        <f t="shared" si="17"/>
        <v>被嘲讽减攻(废弃)</v>
      </c>
      <c r="AA179" s="38">
        <v>316</v>
      </c>
      <c r="AB179" s="6" t="s">
        <v>472</v>
      </c>
      <c r="AD179" s="6">
        <v>0</v>
      </c>
    </row>
    <row r="180" s="7" customFormat="1" spans="1:30">
      <c r="A180" s="7">
        <v>502001</v>
      </c>
      <c r="B180" s="31" t="s">
        <v>477</v>
      </c>
      <c r="C180" s="3" t="str">
        <f t="shared" si="9"/>
        <v>王者祝福</v>
      </c>
      <c r="D180" s="7" t="s">
        <v>43</v>
      </c>
      <c r="F180" s="7">
        <v>-1</v>
      </c>
      <c r="G180" s="7">
        <v>-1</v>
      </c>
      <c r="H180" s="7">
        <v>1</v>
      </c>
      <c r="I180" s="3" t="str">
        <f t="shared" si="10"/>
        <v>false</v>
      </c>
      <c r="J180" s="7">
        <v>0</v>
      </c>
      <c r="K180" s="7" t="s">
        <v>97</v>
      </c>
      <c r="L180" s="3">
        <f t="shared" si="11"/>
        <v>310</v>
      </c>
      <c r="N180" s="7">
        <v>1</v>
      </c>
      <c r="P180" s="7" t="s">
        <v>48</v>
      </c>
      <c r="T180" s="7">
        <v>-1</v>
      </c>
      <c r="U180" s="7">
        <v>0</v>
      </c>
      <c r="X180" s="7">
        <v>0</v>
      </c>
      <c r="Y180" s="7" t="s">
        <v>478</v>
      </c>
      <c r="Z180" s="7" t="str">
        <f t="shared" ref="Z180:Z187" si="18">B180</f>
        <v>王者祝福</v>
      </c>
      <c r="AA180" s="7">
        <v>23</v>
      </c>
      <c r="AD180" s="7">
        <v>0</v>
      </c>
    </row>
    <row r="181" s="7" customFormat="1" ht="14.4" spans="1:30">
      <c r="A181" s="7">
        <v>502002</v>
      </c>
      <c r="B181" s="31" t="s">
        <v>479</v>
      </c>
      <c r="C181" s="3" t="str">
        <f t="shared" si="9"/>
        <v>沉默</v>
      </c>
      <c r="D181" s="7" t="s">
        <v>43</v>
      </c>
      <c r="E181" s="7">
        <v>2</v>
      </c>
      <c r="F181" s="7">
        <v>-1</v>
      </c>
      <c r="G181" s="7">
        <v>-1</v>
      </c>
      <c r="H181" s="7">
        <v>0</v>
      </c>
      <c r="I181" s="3" t="str">
        <f t="shared" si="10"/>
        <v>false</v>
      </c>
      <c r="J181" s="7">
        <v>0</v>
      </c>
      <c r="K181" s="7" t="s">
        <v>480</v>
      </c>
      <c r="L181" s="3">
        <f t="shared" si="11"/>
        <v>130</v>
      </c>
      <c r="N181" s="7">
        <v>1</v>
      </c>
      <c r="P181" s="7" t="s">
        <v>48</v>
      </c>
      <c r="T181" s="7">
        <v>3</v>
      </c>
      <c r="U181" s="7">
        <v>3</v>
      </c>
      <c r="X181" s="7">
        <v>1</v>
      </c>
      <c r="Y181" s="31" t="s">
        <v>481</v>
      </c>
      <c r="Z181" s="7" t="str">
        <f t="shared" si="18"/>
        <v>沉默</v>
      </c>
      <c r="AA181" s="38">
        <v>333</v>
      </c>
      <c r="AB181" s="33" t="s">
        <v>482</v>
      </c>
      <c r="AD181" s="7">
        <v>0</v>
      </c>
    </row>
    <row r="182" s="7" customFormat="1" ht="14.4" spans="1:30">
      <c r="A182" s="7">
        <v>502003</v>
      </c>
      <c r="B182" s="31" t="s">
        <v>483</v>
      </c>
      <c r="C182" s="3" t="str">
        <f t="shared" si="9"/>
        <v>眩晕</v>
      </c>
      <c r="D182" s="7" t="s">
        <v>43</v>
      </c>
      <c r="E182" s="32" t="s">
        <v>484</v>
      </c>
      <c r="F182" s="7">
        <v>-1</v>
      </c>
      <c r="G182" s="7">
        <v>-1</v>
      </c>
      <c r="H182" s="7">
        <v>0</v>
      </c>
      <c r="I182" s="3" t="str">
        <f t="shared" si="10"/>
        <v>false</v>
      </c>
      <c r="J182" s="7">
        <v>0</v>
      </c>
      <c r="K182" s="34" t="s">
        <v>485</v>
      </c>
      <c r="L182" s="3">
        <f t="shared" si="11"/>
        <v>131</v>
      </c>
      <c r="N182" s="7">
        <v>1</v>
      </c>
      <c r="P182" s="7" t="s">
        <v>48</v>
      </c>
      <c r="T182" s="7">
        <v>2</v>
      </c>
      <c r="U182" s="7">
        <v>3</v>
      </c>
      <c r="X182" s="7">
        <v>1</v>
      </c>
      <c r="Y182" s="31" t="s">
        <v>486</v>
      </c>
      <c r="Z182" s="7" t="str">
        <f t="shared" si="18"/>
        <v>眩晕</v>
      </c>
      <c r="AA182" s="38">
        <v>328</v>
      </c>
      <c r="AB182" s="33" t="s">
        <v>487</v>
      </c>
      <c r="AD182" s="7">
        <v>0</v>
      </c>
    </row>
    <row r="183" s="7" customFormat="1" ht="14.4" spans="1:30">
      <c r="A183" s="7">
        <v>502004</v>
      </c>
      <c r="B183" s="7" t="s">
        <v>488</v>
      </c>
      <c r="C183" s="3" t="str">
        <f t="shared" si="9"/>
        <v>恐惧</v>
      </c>
      <c r="D183" s="7" t="s">
        <v>43</v>
      </c>
      <c r="E183" s="33" t="s">
        <v>489</v>
      </c>
      <c r="F183" s="7">
        <v>-1</v>
      </c>
      <c r="G183" s="7">
        <v>-1</v>
      </c>
      <c r="H183" s="7">
        <v>9</v>
      </c>
      <c r="I183" s="3" t="str">
        <f t="shared" si="10"/>
        <v>false</v>
      </c>
      <c r="J183" s="7">
        <v>0</v>
      </c>
      <c r="K183" s="34" t="s">
        <v>485</v>
      </c>
      <c r="L183" s="3">
        <f t="shared" si="11"/>
        <v>131</v>
      </c>
      <c r="N183" s="7">
        <v>1</v>
      </c>
      <c r="P183" s="7" t="s">
        <v>48</v>
      </c>
      <c r="T183" s="7">
        <v>3</v>
      </c>
      <c r="U183" s="7">
        <v>3</v>
      </c>
      <c r="X183" s="7">
        <v>1</v>
      </c>
      <c r="Y183" s="7" t="s">
        <v>490</v>
      </c>
      <c r="Z183" s="7" t="str">
        <f t="shared" si="18"/>
        <v>恐惧</v>
      </c>
      <c r="AA183" s="38">
        <v>335</v>
      </c>
      <c r="AC183" s="7">
        <v>2</v>
      </c>
      <c r="AD183" s="7">
        <v>0</v>
      </c>
    </row>
    <row r="184" s="7" customFormat="1" ht="14.4" spans="1:30">
      <c r="A184" s="7">
        <v>502005</v>
      </c>
      <c r="B184" s="31" t="s">
        <v>491</v>
      </c>
      <c r="C184" s="3" t="str">
        <f t="shared" si="9"/>
        <v>守护圣盾</v>
      </c>
      <c r="D184" s="7" t="s">
        <v>43</v>
      </c>
      <c r="F184" s="7">
        <v>-1</v>
      </c>
      <c r="G184" s="7">
        <v>-1</v>
      </c>
      <c r="H184" s="7">
        <v>0</v>
      </c>
      <c r="I184" s="3" t="str">
        <f t="shared" si="10"/>
        <v>false</v>
      </c>
      <c r="J184" s="7">
        <v>0</v>
      </c>
      <c r="K184" s="31" t="s">
        <v>418</v>
      </c>
      <c r="L184" s="3">
        <f t="shared" si="11"/>
        <v>210</v>
      </c>
      <c r="N184" s="7">
        <v>1</v>
      </c>
      <c r="P184" s="7" t="s">
        <v>48</v>
      </c>
      <c r="T184" s="7">
        <v>3</v>
      </c>
      <c r="U184" s="7">
        <v>0</v>
      </c>
      <c r="X184" s="7">
        <v>1</v>
      </c>
      <c r="Y184" s="33" t="s">
        <v>492</v>
      </c>
      <c r="Z184" s="7" t="str">
        <f t="shared" si="18"/>
        <v>守护圣盾</v>
      </c>
      <c r="AA184" s="38">
        <v>341</v>
      </c>
      <c r="AB184" s="33" t="s">
        <v>493</v>
      </c>
      <c r="AD184" s="7">
        <v>0</v>
      </c>
    </row>
    <row r="185" s="7" customFormat="1" spans="1:30">
      <c r="A185" s="7">
        <v>502006</v>
      </c>
      <c r="B185" s="7" t="s">
        <v>494</v>
      </c>
      <c r="C185" s="3" t="str">
        <f t="shared" si="9"/>
        <v>圣骑士被动1</v>
      </c>
      <c r="D185" s="7" t="s">
        <v>43</v>
      </c>
      <c r="F185" s="7">
        <v>-1</v>
      </c>
      <c r="G185" s="7">
        <v>-1</v>
      </c>
      <c r="H185" s="7">
        <v>1</v>
      </c>
      <c r="I185" s="3" t="str">
        <f t="shared" si="10"/>
        <v>false</v>
      </c>
      <c r="J185" s="7">
        <v>0</v>
      </c>
      <c r="K185" s="7" t="s">
        <v>97</v>
      </c>
      <c r="L185" s="3">
        <f t="shared" si="11"/>
        <v>310</v>
      </c>
      <c r="N185" s="7">
        <v>1</v>
      </c>
      <c r="P185" s="7" t="s">
        <v>48</v>
      </c>
      <c r="T185" s="7">
        <v>-1</v>
      </c>
      <c r="U185" s="7">
        <v>0</v>
      </c>
      <c r="X185" s="7">
        <v>0</v>
      </c>
      <c r="Y185" s="7" t="s">
        <v>457</v>
      </c>
      <c r="Z185" s="7" t="str">
        <f t="shared" si="18"/>
        <v>圣骑士被动1</v>
      </c>
      <c r="AA185" s="7">
        <v>23</v>
      </c>
      <c r="AD185" s="7">
        <v>0</v>
      </c>
    </row>
    <row r="186" s="7" customFormat="1" spans="1:30">
      <c r="A186" s="7">
        <v>502007</v>
      </c>
      <c r="B186" s="7" t="s">
        <v>495</v>
      </c>
      <c r="C186" s="3" t="str">
        <f t="shared" si="9"/>
        <v>圣骑士被动2</v>
      </c>
      <c r="D186" s="7" t="s">
        <v>43</v>
      </c>
      <c r="F186" s="7">
        <v>-1</v>
      </c>
      <c r="G186" s="7">
        <v>-1</v>
      </c>
      <c r="H186" s="7">
        <v>1</v>
      </c>
      <c r="I186" s="3" t="str">
        <f t="shared" si="10"/>
        <v>false</v>
      </c>
      <c r="J186" s="7">
        <v>0</v>
      </c>
      <c r="K186" s="7" t="s">
        <v>97</v>
      </c>
      <c r="L186" s="3">
        <f t="shared" si="11"/>
        <v>310</v>
      </c>
      <c r="N186" s="7">
        <v>1</v>
      </c>
      <c r="P186" s="7" t="s">
        <v>48</v>
      </c>
      <c r="T186" s="7">
        <v>-1</v>
      </c>
      <c r="U186" s="7">
        <v>0</v>
      </c>
      <c r="X186" s="7">
        <v>0</v>
      </c>
      <c r="Y186" s="7" t="s">
        <v>459</v>
      </c>
      <c r="Z186" s="7" t="str">
        <f t="shared" si="18"/>
        <v>圣骑士被动2</v>
      </c>
      <c r="AA186" s="7">
        <v>23</v>
      </c>
      <c r="AD186" s="7">
        <v>0</v>
      </c>
    </row>
    <row r="187" s="7" customFormat="1" spans="1:30">
      <c r="A187" s="7">
        <v>502008</v>
      </c>
      <c r="B187" s="33" t="s">
        <v>496</v>
      </c>
      <c r="C187" s="3" t="str">
        <f t="shared" si="9"/>
        <v>圣骑士被动3</v>
      </c>
      <c r="D187" s="7" t="s">
        <v>43</v>
      </c>
      <c r="F187" s="7">
        <v>-1</v>
      </c>
      <c r="G187" s="7">
        <v>-1</v>
      </c>
      <c r="H187" s="7">
        <v>1</v>
      </c>
      <c r="I187" s="3" t="str">
        <f t="shared" si="10"/>
        <v>false</v>
      </c>
      <c r="J187" s="7">
        <v>0</v>
      </c>
      <c r="K187" s="7" t="s">
        <v>97</v>
      </c>
      <c r="L187" s="3">
        <f t="shared" si="11"/>
        <v>310</v>
      </c>
      <c r="N187" s="7">
        <v>1</v>
      </c>
      <c r="P187" s="7" t="s">
        <v>48</v>
      </c>
      <c r="T187" s="7">
        <v>-1</v>
      </c>
      <c r="U187" s="7">
        <v>0</v>
      </c>
      <c r="X187" s="7">
        <v>0</v>
      </c>
      <c r="Y187" s="7" t="s">
        <v>497</v>
      </c>
      <c r="Z187" s="7" t="str">
        <f t="shared" si="18"/>
        <v>圣骑士被动3</v>
      </c>
      <c r="AA187" s="7">
        <v>23</v>
      </c>
      <c r="AD187" s="7">
        <v>0</v>
      </c>
    </row>
    <row r="188" s="7" customFormat="1" ht="14.4" spans="1:30">
      <c r="A188" s="7">
        <v>502009</v>
      </c>
      <c r="B188" s="7" t="s">
        <v>498</v>
      </c>
      <c r="C188" s="3" t="str">
        <f t="shared" si="9"/>
        <v>强化恐惧</v>
      </c>
      <c r="D188" s="7" t="s">
        <v>43</v>
      </c>
      <c r="E188" s="33" t="s">
        <v>489</v>
      </c>
      <c r="F188" s="7">
        <v>-1</v>
      </c>
      <c r="G188" s="7">
        <v>-1</v>
      </c>
      <c r="H188" s="7">
        <v>0</v>
      </c>
      <c r="I188" s="3" t="str">
        <f t="shared" si="10"/>
        <v>false</v>
      </c>
      <c r="J188" s="7">
        <v>0</v>
      </c>
      <c r="K188" s="34" t="s">
        <v>485</v>
      </c>
      <c r="L188" s="3">
        <f t="shared" si="11"/>
        <v>131</v>
      </c>
      <c r="N188" s="7">
        <v>1</v>
      </c>
      <c r="P188" s="7" t="s">
        <v>48</v>
      </c>
      <c r="T188" s="7">
        <v>3</v>
      </c>
      <c r="U188" s="7">
        <v>3</v>
      </c>
      <c r="X188" s="7">
        <v>1</v>
      </c>
      <c r="Y188" s="33" t="s">
        <v>499</v>
      </c>
      <c r="Z188" s="7" t="str">
        <f t="shared" ref="Z188:Z189" si="19">B188</f>
        <v>强化恐惧</v>
      </c>
      <c r="AA188" s="38">
        <v>335</v>
      </c>
      <c r="AC188" s="7">
        <v>2</v>
      </c>
      <c r="AD188" s="7">
        <v>0</v>
      </c>
    </row>
    <row r="189" s="7" customFormat="1" ht="14.4" spans="1:30">
      <c r="A189" s="7">
        <v>502010</v>
      </c>
      <c r="B189" s="31" t="s">
        <v>500</v>
      </c>
      <c r="C189" s="19" t="s">
        <v>500</v>
      </c>
      <c r="D189" s="7" t="s">
        <v>127</v>
      </c>
      <c r="F189" s="7">
        <v>-1</v>
      </c>
      <c r="G189" s="7">
        <v>-1</v>
      </c>
      <c r="H189" s="7">
        <v>0</v>
      </c>
      <c r="I189" s="3" t="s">
        <v>35</v>
      </c>
      <c r="J189" s="7">
        <v>0</v>
      </c>
      <c r="K189" s="31" t="s">
        <v>501</v>
      </c>
      <c r="L189" s="3">
        <f t="shared" si="11"/>
        <v>120</v>
      </c>
      <c r="N189" s="7">
        <v>1</v>
      </c>
      <c r="P189" s="7" t="s">
        <v>48</v>
      </c>
      <c r="R189" s="7">
        <v>510135</v>
      </c>
      <c r="S189" s="33" t="s">
        <v>502</v>
      </c>
      <c r="T189" s="7">
        <v>3</v>
      </c>
      <c r="U189" s="7">
        <v>3</v>
      </c>
      <c r="X189" s="7">
        <v>1</v>
      </c>
      <c r="Y189" s="33" t="s">
        <v>503</v>
      </c>
      <c r="Z189" s="7" t="str">
        <f t="shared" si="19"/>
        <v>流血</v>
      </c>
      <c r="AA189" s="38">
        <v>340</v>
      </c>
      <c r="AB189" s="33" t="s">
        <v>504</v>
      </c>
      <c r="AD189" s="7">
        <v>0</v>
      </c>
    </row>
    <row r="190" s="5" customFormat="1" ht="14.4" spans="1:30">
      <c r="A190" s="5">
        <v>503001</v>
      </c>
      <c r="B190" s="5" t="s">
        <v>505</v>
      </c>
      <c r="C190" s="19" t="s">
        <v>506</v>
      </c>
      <c r="D190" s="5" t="s">
        <v>43</v>
      </c>
      <c r="F190" s="5">
        <v>-1</v>
      </c>
      <c r="G190" s="5">
        <v>-1</v>
      </c>
      <c r="H190" s="5">
        <v>0</v>
      </c>
      <c r="I190" s="3" t="str">
        <f t="shared" si="10"/>
        <v>false</v>
      </c>
      <c r="J190" s="5">
        <v>0</v>
      </c>
      <c r="K190" s="5" t="s">
        <v>97</v>
      </c>
      <c r="L190" s="3">
        <f t="shared" si="11"/>
        <v>310</v>
      </c>
      <c r="N190" s="5">
        <v>1</v>
      </c>
      <c r="P190" s="5" t="s">
        <v>48</v>
      </c>
      <c r="T190" s="5">
        <v>3</v>
      </c>
      <c r="U190" s="5">
        <v>0</v>
      </c>
      <c r="X190" s="5">
        <v>1</v>
      </c>
      <c r="Y190" s="5" t="s">
        <v>507</v>
      </c>
      <c r="Z190" s="5" t="str">
        <f t="shared" ref="Z190" si="20">B190</f>
        <v>狩猎状态</v>
      </c>
      <c r="AA190" s="38">
        <v>74</v>
      </c>
      <c r="AB190" s="6" t="s">
        <v>508</v>
      </c>
      <c r="AD190" s="5">
        <v>0</v>
      </c>
    </row>
    <row r="191" s="5" customFormat="1" ht="14.4" spans="1:30">
      <c r="A191" s="5">
        <v>503002</v>
      </c>
      <c r="B191" s="30" t="s">
        <v>509</v>
      </c>
      <c r="C191" s="19" t="s">
        <v>510</v>
      </c>
      <c r="D191" s="5" t="s">
        <v>127</v>
      </c>
      <c r="F191" s="5">
        <v>-1</v>
      </c>
      <c r="G191" s="5">
        <v>-1</v>
      </c>
      <c r="H191" s="5">
        <v>0</v>
      </c>
      <c r="I191" s="3" t="str">
        <f t="shared" si="10"/>
        <v>false</v>
      </c>
      <c r="J191" s="35">
        <v>0</v>
      </c>
      <c r="K191" s="5" t="s">
        <v>128</v>
      </c>
      <c r="L191" s="3">
        <f t="shared" si="11"/>
        <v>220</v>
      </c>
      <c r="N191" s="5">
        <v>1</v>
      </c>
      <c r="P191" s="5" t="s">
        <v>48</v>
      </c>
      <c r="T191" s="5">
        <v>4</v>
      </c>
      <c r="U191" s="5">
        <v>0</v>
      </c>
      <c r="X191" s="5">
        <v>1</v>
      </c>
      <c r="Y191" s="30" t="s">
        <v>511</v>
      </c>
      <c r="Z191" s="5" t="str">
        <f t="shared" ref="Z191:Z202" si="21">B191</f>
        <v>野性召唤</v>
      </c>
      <c r="AA191" s="38">
        <v>344</v>
      </c>
      <c r="AB191" s="6" t="s">
        <v>512</v>
      </c>
      <c r="AD191" s="5">
        <v>0</v>
      </c>
    </row>
    <row r="192" s="5" customFormat="1" spans="1:30">
      <c r="A192" s="5">
        <v>503003</v>
      </c>
      <c r="B192" s="5" t="s">
        <v>513</v>
      </c>
      <c r="C192" s="3" t="str">
        <f t="shared" si="9"/>
        <v>猎人被动1</v>
      </c>
      <c r="D192" s="5" t="s">
        <v>43</v>
      </c>
      <c r="F192" s="5">
        <v>-1</v>
      </c>
      <c r="G192" s="5">
        <v>-1</v>
      </c>
      <c r="H192" s="5">
        <v>0</v>
      </c>
      <c r="I192" s="3" t="str">
        <f t="shared" si="10"/>
        <v>false</v>
      </c>
      <c r="J192" s="5">
        <v>0</v>
      </c>
      <c r="K192" s="5" t="s">
        <v>97</v>
      </c>
      <c r="L192" s="3">
        <f t="shared" si="11"/>
        <v>310</v>
      </c>
      <c r="N192" s="5">
        <v>1</v>
      </c>
      <c r="P192" s="5" t="s">
        <v>48</v>
      </c>
      <c r="T192" s="5">
        <v>3</v>
      </c>
      <c r="U192" s="5">
        <v>0</v>
      </c>
      <c r="X192" s="5">
        <v>0</v>
      </c>
      <c r="Y192" s="5" t="s">
        <v>457</v>
      </c>
      <c r="Z192" s="5" t="str">
        <f t="shared" si="21"/>
        <v>猎人被动1</v>
      </c>
      <c r="AA192" s="5">
        <v>23</v>
      </c>
      <c r="AD192" s="5">
        <v>0</v>
      </c>
    </row>
    <row r="193" s="5" customFormat="1" spans="1:30">
      <c r="A193" s="5">
        <v>503004</v>
      </c>
      <c r="B193" s="5" t="s">
        <v>514</v>
      </c>
      <c r="C193" s="3" t="str">
        <f t="shared" si="9"/>
        <v>猎人被动2</v>
      </c>
      <c r="D193" s="5" t="s">
        <v>43</v>
      </c>
      <c r="F193" s="5">
        <v>-1</v>
      </c>
      <c r="G193" s="5">
        <v>-1</v>
      </c>
      <c r="H193" s="5">
        <v>0</v>
      </c>
      <c r="I193" s="3" t="str">
        <f t="shared" si="10"/>
        <v>false</v>
      </c>
      <c r="J193" s="5">
        <v>0</v>
      </c>
      <c r="K193" s="5" t="s">
        <v>97</v>
      </c>
      <c r="L193" s="3">
        <f t="shared" si="11"/>
        <v>310</v>
      </c>
      <c r="N193" s="5">
        <v>1</v>
      </c>
      <c r="P193" s="5" t="s">
        <v>48</v>
      </c>
      <c r="T193" s="5">
        <v>3</v>
      </c>
      <c r="U193" s="5">
        <v>0</v>
      </c>
      <c r="X193" s="5">
        <v>0</v>
      </c>
      <c r="Y193" s="5" t="s">
        <v>459</v>
      </c>
      <c r="Z193" s="5" t="str">
        <f t="shared" si="21"/>
        <v>猎人被动2</v>
      </c>
      <c r="AA193" s="5">
        <v>23</v>
      </c>
      <c r="AD193" s="5">
        <v>0</v>
      </c>
    </row>
    <row r="194" s="5" customFormat="1" spans="1:30">
      <c r="A194" s="5">
        <v>503005</v>
      </c>
      <c r="B194" s="5" t="s">
        <v>515</v>
      </c>
      <c r="C194" s="3" t="str">
        <f t="shared" si="9"/>
        <v>猎人被动3</v>
      </c>
      <c r="D194" s="5" t="s">
        <v>43</v>
      </c>
      <c r="F194" s="5">
        <v>-1</v>
      </c>
      <c r="G194" s="5">
        <v>-1</v>
      </c>
      <c r="H194" s="5">
        <v>0</v>
      </c>
      <c r="I194" s="3" t="str">
        <f t="shared" si="10"/>
        <v>false</v>
      </c>
      <c r="J194" s="5">
        <v>0</v>
      </c>
      <c r="K194" s="5" t="s">
        <v>97</v>
      </c>
      <c r="L194" s="3">
        <f t="shared" si="11"/>
        <v>310</v>
      </c>
      <c r="N194" s="5">
        <v>1</v>
      </c>
      <c r="P194" s="5" t="s">
        <v>48</v>
      </c>
      <c r="T194" s="5">
        <v>3</v>
      </c>
      <c r="U194" s="5">
        <v>0</v>
      </c>
      <c r="X194" s="5">
        <v>0</v>
      </c>
      <c r="Y194" s="5" t="s">
        <v>516</v>
      </c>
      <c r="Z194" s="5" t="str">
        <f t="shared" si="21"/>
        <v>猎人被动3</v>
      </c>
      <c r="AA194" s="5">
        <v>23</v>
      </c>
      <c r="AD194" s="5">
        <v>0</v>
      </c>
    </row>
    <row r="195" s="5" customFormat="1" ht="14.4" spans="1:30">
      <c r="A195" s="5">
        <v>503006</v>
      </c>
      <c r="B195" s="30" t="s">
        <v>517</v>
      </c>
      <c r="C195" s="3" t="str">
        <f t="shared" si="9"/>
        <v>狩猎姿态被动</v>
      </c>
      <c r="D195" s="5" t="s">
        <v>43</v>
      </c>
      <c r="F195" s="5">
        <v>-1</v>
      </c>
      <c r="G195" s="5">
        <v>-1</v>
      </c>
      <c r="H195" s="5">
        <v>0</v>
      </c>
      <c r="I195" s="3" t="str">
        <f t="shared" si="10"/>
        <v>false</v>
      </c>
      <c r="J195" s="5">
        <v>0</v>
      </c>
      <c r="K195" s="5" t="s">
        <v>97</v>
      </c>
      <c r="L195" s="3">
        <f t="shared" si="11"/>
        <v>310</v>
      </c>
      <c r="N195" s="5">
        <v>1</v>
      </c>
      <c r="P195" s="5" t="s">
        <v>48</v>
      </c>
      <c r="T195" s="5">
        <v>3</v>
      </c>
      <c r="U195" s="5">
        <v>0</v>
      </c>
      <c r="X195" s="5">
        <v>1</v>
      </c>
      <c r="Y195" s="5" t="s">
        <v>518</v>
      </c>
      <c r="Z195" s="5" t="str">
        <f t="shared" si="21"/>
        <v>狩猎姿态被动</v>
      </c>
      <c r="AA195" s="38">
        <v>74</v>
      </c>
      <c r="AD195" s="5">
        <v>0</v>
      </c>
    </row>
    <row r="196" s="5" customFormat="1" spans="1:30">
      <c r="A196" s="5">
        <v>503007</v>
      </c>
      <c r="B196" s="30" t="s">
        <v>519</v>
      </c>
      <c r="C196" s="3" t="str">
        <f t="shared" si="9"/>
        <v>远程武器</v>
      </c>
      <c r="D196" s="5" t="s">
        <v>43</v>
      </c>
      <c r="F196" s="5">
        <v>-1</v>
      </c>
      <c r="G196" s="5">
        <v>-1</v>
      </c>
      <c r="H196" s="5">
        <v>0</v>
      </c>
      <c r="I196" s="3" t="str">
        <f t="shared" ref="I196" si="22">IF(H196=-1,"true",IF(H196=2,"true",IF(H196=3,"true","false")))</f>
        <v>false</v>
      </c>
      <c r="J196" s="5">
        <v>0</v>
      </c>
      <c r="K196" s="5" t="s">
        <v>97</v>
      </c>
      <c r="L196" s="3">
        <f t="shared" si="11"/>
        <v>310</v>
      </c>
      <c r="N196" s="5">
        <v>1</v>
      </c>
      <c r="P196" s="5" t="s">
        <v>48</v>
      </c>
      <c r="T196" s="5">
        <v>-1</v>
      </c>
      <c r="U196" s="5">
        <v>0</v>
      </c>
      <c r="X196" s="5">
        <v>0</v>
      </c>
      <c r="Y196" s="30" t="s">
        <v>520</v>
      </c>
      <c r="Z196" s="5" t="str">
        <f t="shared" si="21"/>
        <v>远程武器</v>
      </c>
      <c r="AA196" s="5">
        <v>23</v>
      </c>
      <c r="AD196" s="5">
        <v>0</v>
      </c>
    </row>
    <row r="197" s="7" customFormat="1" spans="1:30">
      <c r="A197" s="7">
        <v>504001</v>
      </c>
      <c r="B197" s="7" t="s">
        <v>521</v>
      </c>
      <c r="C197" s="3" t="str">
        <f t="shared" si="9"/>
        <v>伊瑟拉之赐</v>
      </c>
      <c r="D197" s="7" t="s">
        <v>43</v>
      </c>
      <c r="F197" s="7">
        <v>-1</v>
      </c>
      <c r="G197" s="7">
        <v>-1</v>
      </c>
      <c r="H197" s="7">
        <v>1</v>
      </c>
      <c r="I197" s="3" t="str">
        <f t="shared" si="10"/>
        <v>false</v>
      </c>
      <c r="J197" s="7">
        <v>0</v>
      </c>
      <c r="K197" s="7" t="s">
        <v>97</v>
      </c>
      <c r="L197" s="3">
        <f t="shared" si="11"/>
        <v>310</v>
      </c>
      <c r="N197" s="7">
        <v>1</v>
      </c>
      <c r="P197" s="7" t="s">
        <v>48</v>
      </c>
      <c r="T197" s="7">
        <v>-1</v>
      </c>
      <c r="U197" s="7">
        <v>0</v>
      </c>
      <c r="X197" s="7">
        <v>0</v>
      </c>
      <c r="Y197" s="31" t="s">
        <v>522</v>
      </c>
      <c r="Z197" s="7" t="str">
        <f t="shared" si="21"/>
        <v>伊瑟拉之赐</v>
      </c>
      <c r="AA197" s="7">
        <v>23</v>
      </c>
      <c r="AD197" s="7">
        <v>0</v>
      </c>
    </row>
    <row r="198" s="7" customFormat="1" ht="14.4" spans="1:30">
      <c r="A198" s="7">
        <v>504002</v>
      </c>
      <c r="B198" s="31" t="s">
        <v>523</v>
      </c>
      <c r="C198" s="19" t="s">
        <v>524</v>
      </c>
      <c r="D198" s="7" t="s">
        <v>43</v>
      </c>
      <c r="F198" s="7">
        <v>-1</v>
      </c>
      <c r="G198" s="7">
        <v>-1</v>
      </c>
      <c r="H198" s="7">
        <v>0</v>
      </c>
      <c r="I198" s="3" t="str">
        <f t="shared" si="10"/>
        <v>false</v>
      </c>
      <c r="J198" s="7">
        <v>0</v>
      </c>
      <c r="K198" s="7" t="s">
        <v>405</v>
      </c>
      <c r="L198" s="3">
        <f t="shared" si="11"/>
        <v>110</v>
      </c>
      <c r="N198" s="7">
        <v>1</v>
      </c>
      <c r="P198" s="7" t="s">
        <v>48</v>
      </c>
      <c r="T198" s="7">
        <v>5</v>
      </c>
      <c r="U198" s="7">
        <v>0</v>
      </c>
      <c r="X198" s="7">
        <v>1</v>
      </c>
      <c r="Y198" s="31" t="s">
        <v>525</v>
      </c>
      <c r="Z198" s="7" t="str">
        <f t="shared" si="21"/>
        <v>神谕责难</v>
      </c>
      <c r="AA198" s="38">
        <v>87</v>
      </c>
      <c r="AB198" s="33" t="s">
        <v>526</v>
      </c>
      <c r="AD198" s="7">
        <v>0</v>
      </c>
    </row>
    <row r="199" s="7" customFormat="1" ht="14.4" spans="1:30">
      <c r="A199" s="7">
        <v>504003</v>
      </c>
      <c r="B199" s="31" t="s">
        <v>527</v>
      </c>
      <c r="C199" s="19" t="s">
        <v>528</v>
      </c>
      <c r="D199" s="7" t="s">
        <v>43</v>
      </c>
      <c r="F199" s="7">
        <v>-1</v>
      </c>
      <c r="G199" s="7">
        <v>-1</v>
      </c>
      <c r="H199" s="7">
        <v>0</v>
      </c>
      <c r="I199" s="3" t="str">
        <f t="shared" si="10"/>
        <v>false</v>
      </c>
      <c r="J199" s="7">
        <v>0</v>
      </c>
      <c r="K199" s="7" t="s">
        <v>529</v>
      </c>
      <c r="L199" s="3">
        <f t="shared" si="11"/>
        <v>210</v>
      </c>
      <c r="N199" s="7">
        <v>1</v>
      </c>
      <c r="P199" s="7" t="s">
        <v>48</v>
      </c>
      <c r="T199" s="7">
        <v>3</v>
      </c>
      <c r="U199" s="7">
        <v>0</v>
      </c>
      <c r="X199" s="7">
        <v>1</v>
      </c>
      <c r="Y199" s="7" t="s">
        <v>530</v>
      </c>
      <c r="Z199" s="7" t="str">
        <f t="shared" si="21"/>
        <v>自然之眼</v>
      </c>
      <c r="AA199" s="38">
        <v>258</v>
      </c>
      <c r="AB199" s="33" t="s">
        <v>531</v>
      </c>
      <c r="AD199" s="7">
        <v>0</v>
      </c>
    </row>
    <row r="200" s="7" customFormat="1" ht="12" customHeight="1" spans="1:30">
      <c r="A200" s="7">
        <v>504004</v>
      </c>
      <c r="B200" s="31" t="s">
        <v>532</v>
      </c>
      <c r="C200" s="19" t="s">
        <v>451</v>
      </c>
      <c r="D200" s="7" t="s">
        <v>43</v>
      </c>
      <c r="F200" s="7">
        <v>-1</v>
      </c>
      <c r="G200" s="7">
        <v>-1</v>
      </c>
      <c r="H200" s="7">
        <v>0</v>
      </c>
      <c r="I200" s="3" t="str">
        <f t="shared" si="10"/>
        <v>false</v>
      </c>
      <c r="J200" s="42">
        <v>0</v>
      </c>
      <c r="K200" s="7" t="s">
        <v>405</v>
      </c>
      <c r="L200" s="3">
        <v>210</v>
      </c>
      <c r="N200" s="7">
        <v>1</v>
      </c>
      <c r="P200" s="7" t="s">
        <v>48</v>
      </c>
      <c r="Q200" s="33" t="s">
        <v>533</v>
      </c>
      <c r="T200" s="7">
        <v>3</v>
      </c>
      <c r="U200" s="7">
        <v>0</v>
      </c>
      <c r="X200" s="7">
        <v>1</v>
      </c>
      <c r="Y200" s="33" t="s">
        <v>534</v>
      </c>
      <c r="Z200" s="7" t="str">
        <f t="shared" si="21"/>
        <v>复仇之力</v>
      </c>
      <c r="AA200" s="38">
        <v>358</v>
      </c>
      <c r="AD200" s="7">
        <v>0</v>
      </c>
    </row>
    <row r="201" s="7" customFormat="1" ht="14.4" spans="1:30">
      <c r="A201" s="7">
        <v>504005</v>
      </c>
      <c r="B201" s="31" t="s">
        <v>535</v>
      </c>
      <c r="C201" s="3" t="str">
        <f t="shared" si="9"/>
        <v>纠缠根须（废弃）</v>
      </c>
      <c r="D201" s="7" t="s">
        <v>43</v>
      </c>
      <c r="F201" s="7">
        <v>-1</v>
      </c>
      <c r="G201" s="7">
        <v>-1</v>
      </c>
      <c r="H201" s="7">
        <v>0</v>
      </c>
      <c r="I201" s="3" t="str">
        <f t="shared" si="10"/>
        <v>false</v>
      </c>
      <c r="J201" s="42">
        <v>0</v>
      </c>
      <c r="K201" s="7" t="s">
        <v>405</v>
      </c>
      <c r="L201" s="3">
        <f t="shared" si="11"/>
        <v>110</v>
      </c>
      <c r="N201" s="7">
        <v>1</v>
      </c>
      <c r="P201" s="7" t="s">
        <v>48</v>
      </c>
      <c r="Q201" s="7" t="s">
        <v>536</v>
      </c>
      <c r="T201" s="7">
        <v>4</v>
      </c>
      <c r="U201" s="7">
        <v>0</v>
      </c>
      <c r="X201" s="7">
        <v>1</v>
      </c>
      <c r="Y201" s="7" t="s">
        <v>537</v>
      </c>
      <c r="Z201" s="7" t="str">
        <f t="shared" si="21"/>
        <v>纠缠根须（废弃）</v>
      </c>
      <c r="AA201" s="38">
        <v>354</v>
      </c>
      <c r="AD201" s="7">
        <v>0</v>
      </c>
    </row>
    <row r="202" s="7" customFormat="1" ht="14.4" spans="1:30">
      <c r="A202" s="7">
        <v>504006</v>
      </c>
      <c r="B202" s="31" t="s">
        <v>535</v>
      </c>
      <c r="C202" s="3" t="str">
        <f t="shared" si="9"/>
        <v>纠缠根须（废弃）</v>
      </c>
      <c r="D202" s="7" t="s">
        <v>43</v>
      </c>
      <c r="F202" s="7">
        <v>-1</v>
      </c>
      <c r="G202" s="7">
        <v>-1</v>
      </c>
      <c r="H202" s="7">
        <v>0</v>
      </c>
      <c r="I202" s="3" t="str">
        <f t="shared" si="10"/>
        <v>false</v>
      </c>
      <c r="J202" s="42">
        <v>0</v>
      </c>
      <c r="K202" s="31" t="s">
        <v>452</v>
      </c>
      <c r="L202" s="3">
        <f t="shared" si="11"/>
        <v>110</v>
      </c>
      <c r="N202" s="7">
        <v>1</v>
      </c>
      <c r="P202" s="7" t="s">
        <v>48</v>
      </c>
      <c r="Q202" s="7" t="s">
        <v>538</v>
      </c>
      <c r="T202" s="7">
        <v>4</v>
      </c>
      <c r="U202" s="7">
        <v>0</v>
      </c>
      <c r="X202" s="7">
        <v>1</v>
      </c>
      <c r="Y202" s="7" t="s">
        <v>539</v>
      </c>
      <c r="Z202" s="7" t="str">
        <f t="shared" si="21"/>
        <v>纠缠根须（废弃）</v>
      </c>
      <c r="AA202" s="38">
        <v>354</v>
      </c>
      <c r="AD202" s="7">
        <v>0</v>
      </c>
    </row>
    <row r="203" s="7" customFormat="1" spans="1:30">
      <c r="A203" s="7">
        <v>504007</v>
      </c>
      <c r="B203" s="7" t="s">
        <v>540</v>
      </c>
      <c r="C203" s="3" t="str">
        <f t="shared" si="9"/>
        <v>德鲁伊被动1</v>
      </c>
      <c r="D203" s="7" t="s">
        <v>43</v>
      </c>
      <c r="F203" s="7">
        <v>-1</v>
      </c>
      <c r="G203" s="7">
        <v>-1</v>
      </c>
      <c r="H203" s="7">
        <v>0</v>
      </c>
      <c r="I203" s="3" t="str">
        <f t="shared" si="10"/>
        <v>false</v>
      </c>
      <c r="J203" s="7">
        <v>0</v>
      </c>
      <c r="K203" s="7" t="s">
        <v>97</v>
      </c>
      <c r="L203" s="3">
        <f t="shared" si="11"/>
        <v>310</v>
      </c>
      <c r="N203" s="7">
        <v>1</v>
      </c>
      <c r="P203" s="7" t="s">
        <v>48</v>
      </c>
      <c r="T203" s="7">
        <v>3</v>
      </c>
      <c r="U203" s="7">
        <v>0</v>
      </c>
      <c r="X203" s="7">
        <v>0</v>
      </c>
      <c r="Y203" s="7" t="s">
        <v>457</v>
      </c>
      <c r="Z203" s="7" t="str">
        <f t="shared" ref="Z203" si="23">B203</f>
        <v>德鲁伊被动1</v>
      </c>
      <c r="AA203" s="7">
        <v>23</v>
      </c>
      <c r="AD203" s="7">
        <v>0</v>
      </c>
    </row>
    <row r="204" s="7" customFormat="1" spans="1:30">
      <c r="A204" s="7">
        <v>504008</v>
      </c>
      <c r="B204" s="7" t="s">
        <v>541</v>
      </c>
      <c r="C204" s="3" t="str">
        <f t="shared" si="9"/>
        <v>德鲁伊被动2</v>
      </c>
      <c r="D204" s="7" t="s">
        <v>43</v>
      </c>
      <c r="F204" s="7">
        <v>-1</v>
      </c>
      <c r="G204" s="7">
        <v>-1</v>
      </c>
      <c r="H204" s="7">
        <v>0</v>
      </c>
      <c r="I204" s="3" t="str">
        <f t="shared" si="10"/>
        <v>false</v>
      </c>
      <c r="J204" s="7">
        <v>0</v>
      </c>
      <c r="K204" s="7" t="s">
        <v>97</v>
      </c>
      <c r="L204" s="3">
        <f t="shared" si="11"/>
        <v>310</v>
      </c>
      <c r="N204" s="7">
        <v>1</v>
      </c>
      <c r="P204" s="7" t="s">
        <v>48</v>
      </c>
      <c r="T204" s="7">
        <v>3</v>
      </c>
      <c r="U204" s="7">
        <v>0</v>
      </c>
      <c r="X204" s="7">
        <v>0</v>
      </c>
      <c r="Y204" s="7" t="s">
        <v>459</v>
      </c>
      <c r="Z204" s="7" t="str">
        <f t="shared" ref="Z204:Z209" si="24">B204</f>
        <v>德鲁伊被动2</v>
      </c>
      <c r="AA204" s="7">
        <v>23</v>
      </c>
      <c r="AD204" s="7">
        <v>0</v>
      </c>
    </row>
    <row r="205" s="7" customFormat="1" spans="1:30">
      <c r="A205" s="7">
        <v>504009</v>
      </c>
      <c r="B205" s="7" t="s">
        <v>542</v>
      </c>
      <c r="C205" s="3" t="str">
        <f t="shared" si="9"/>
        <v>德鲁伊被动3</v>
      </c>
      <c r="D205" s="7" t="s">
        <v>43</v>
      </c>
      <c r="F205" s="7">
        <v>-1</v>
      </c>
      <c r="G205" s="7">
        <v>-1</v>
      </c>
      <c r="H205" s="7">
        <v>0</v>
      </c>
      <c r="I205" s="3" t="str">
        <f t="shared" si="10"/>
        <v>false</v>
      </c>
      <c r="J205" s="7">
        <v>0</v>
      </c>
      <c r="K205" s="31" t="s">
        <v>429</v>
      </c>
      <c r="L205" s="3">
        <f t="shared" si="11"/>
        <v>310</v>
      </c>
      <c r="N205" s="7">
        <v>1</v>
      </c>
      <c r="P205" s="7" t="s">
        <v>48</v>
      </c>
      <c r="T205" s="7">
        <v>3</v>
      </c>
      <c r="U205" s="7">
        <v>0</v>
      </c>
      <c r="X205" s="7">
        <v>0</v>
      </c>
      <c r="Y205" s="7" t="s">
        <v>497</v>
      </c>
      <c r="Z205" s="7" t="str">
        <f t="shared" si="24"/>
        <v>德鲁伊被动3</v>
      </c>
      <c r="AA205" s="7">
        <v>23</v>
      </c>
      <c r="AD205" s="7">
        <v>0</v>
      </c>
    </row>
    <row r="206" s="7" customFormat="1" spans="1:30">
      <c r="A206" s="7">
        <v>504010</v>
      </c>
      <c r="B206" s="31" t="s">
        <v>543</v>
      </c>
      <c r="C206" s="19" t="s">
        <v>544</v>
      </c>
      <c r="D206" s="7" t="s">
        <v>43</v>
      </c>
      <c r="F206" s="7">
        <v>-1</v>
      </c>
      <c r="G206" s="7">
        <v>-1</v>
      </c>
      <c r="H206" s="7">
        <v>0</v>
      </c>
      <c r="I206" s="3" t="str">
        <f t="shared" si="10"/>
        <v>false</v>
      </c>
      <c r="J206" s="7">
        <v>0</v>
      </c>
      <c r="K206" s="31" t="s">
        <v>418</v>
      </c>
      <c r="L206" s="3">
        <f t="shared" si="11"/>
        <v>210</v>
      </c>
      <c r="N206" s="7">
        <v>1</v>
      </c>
      <c r="P206" s="7" t="s">
        <v>48</v>
      </c>
      <c r="T206" s="7">
        <v>3</v>
      </c>
      <c r="U206" s="7">
        <v>0</v>
      </c>
      <c r="X206" s="7">
        <v>0</v>
      </c>
      <c r="Y206" s="31" t="s">
        <v>186</v>
      </c>
      <c r="Z206" s="7" t="str">
        <f t="shared" si="24"/>
        <v>心灵感知</v>
      </c>
      <c r="AA206" s="7">
        <v>23</v>
      </c>
      <c r="AD206" s="7">
        <v>0</v>
      </c>
    </row>
    <row r="207" s="7" customFormat="1" ht="14.4" spans="1:30">
      <c r="A207" s="7">
        <v>504011</v>
      </c>
      <c r="B207" s="31" t="s">
        <v>545</v>
      </c>
      <c r="C207" s="19" t="s">
        <v>545</v>
      </c>
      <c r="D207" s="7" t="s">
        <v>43</v>
      </c>
      <c r="E207" s="33" t="s">
        <v>546</v>
      </c>
      <c r="F207" s="7">
        <v>-1</v>
      </c>
      <c r="G207" s="7">
        <v>-1</v>
      </c>
      <c r="H207" s="7">
        <v>8</v>
      </c>
      <c r="I207" s="3" t="str">
        <f t="shared" ref="I207" si="25">IF(H207=-1,"true",IF(H207=2,"true",IF(H207=3,"true","false")))</f>
        <v>false</v>
      </c>
      <c r="J207" s="7">
        <v>0</v>
      </c>
      <c r="K207" s="31" t="s">
        <v>480</v>
      </c>
      <c r="L207" s="3">
        <f t="shared" si="11"/>
        <v>130</v>
      </c>
      <c r="N207" s="7">
        <v>1</v>
      </c>
      <c r="P207" s="7" t="s">
        <v>48</v>
      </c>
      <c r="T207" s="7">
        <v>0</v>
      </c>
      <c r="U207" s="7">
        <v>3</v>
      </c>
      <c r="X207" s="7">
        <v>1</v>
      </c>
      <c r="Y207" s="31" t="s">
        <v>547</v>
      </c>
      <c r="Z207" s="7" t="str">
        <f t="shared" si="24"/>
        <v>休眠</v>
      </c>
      <c r="AA207" s="38">
        <v>357</v>
      </c>
      <c r="AB207" s="7" t="s">
        <v>397</v>
      </c>
      <c r="AD207" s="7">
        <v>0</v>
      </c>
    </row>
    <row r="208" s="8" customFormat="1" ht="14.4" spans="1:30">
      <c r="A208" s="8">
        <v>504012</v>
      </c>
      <c r="B208" s="39" t="s">
        <v>548</v>
      </c>
      <c r="C208" s="40" t="s">
        <v>549</v>
      </c>
      <c r="D208" s="8" t="s">
        <v>43</v>
      </c>
      <c r="F208" s="8">
        <v>-1</v>
      </c>
      <c r="G208" s="8">
        <v>-1</v>
      </c>
      <c r="H208" s="8">
        <v>0</v>
      </c>
      <c r="I208" s="43" t="s">
        <v>35</v>
      </c>
      <c r="J208" s="8">
        <v>0</v>
      </c>
      <c r="K208" s="39" t="s">
        <v>452</v>
      </c>
      <c r="L208" s="3">
        <f t="shared" si="11"/>
        <v>110</v>
      </c>
      <c r="N208" s="8">
        <v>1</v>
      </c>
      <c r="P208" s="8" t="s">
        <v>48</v>
      </c>
      <c r="T208" s="8">
        <v>999</v>
      </c>
      <c r="U208" s="8">
        <v>1</v>
      </c>
      <c r="V208" s="8">
        <v>161</v>
      </c>
      <c r="X208" s="8">
        <v>1</v>
      </c>
      <c r="Y208" s="39" t="s">
        <v>550</v>
      </c>
      <c r="Z208" s="8" t="str">
        <f t="shared" si="24"/>
        <v>精灵之怒</v>
      </c>
      <c r="AA208" s="44">
        <v>414</v>
      </c>
      <c r="AB208" s="8" t="s">
        <v>526</v>
      </c>
      <c r="AD208" s="8">
        <v>0</v>
      </c>
    </row>
    <row r="209" s="8" customFormat="1" ht="14.4" spans="1:30">
      <c r="A209" s="8">
        <v>504013</v>
      </c>
      <c r="B209" s="39" t="s">
        <v>551</v>
      </c>
      <c r="C209" s="40" t="s">
        <v>552</v>
      </c>
      <c r="D209" s="8" t="s">
        <v>43</v>
      </c>
      <c r="F209" s="8">
        <v>-1</v>
      </c>
      <c r="G209" s="8">
        <v>-1</v>
      </c>
      <c r="H209" s="8">
        <v>0</v>
      </c>
      <c r="I209" s="43" t="s">
        <v>35</v>
      </c>
      <c r="J209" s="8">
        <v>0</v>
      </c>
      <c r="K209" s="39" t="s">
        <v>429</v>
      </c>
      <c r="L209" s="3">
        <f t="shared" si="11"/>
        <v>310</v>
      </c>
      <c r="N209" s="8">
        <v>1</v>
      </c>
      <c r="P209" s="8" t="s">
        <v>48</v>
      </c>
      <c r="T209" s="8">
        <v>2</v>
      </c>
      <c r="U209" s="8">
        <v>0</v>
      </c>
      <c r="X209" s="8">
        <v>1</v>
      </c>
      <c r="Y209" s="39" t="s">
        <v>553</v>
      </c>
      <c r="Z209" s="8" t="str">
        <f t="shared" si="24"/>
        <v>缠绕虚弱</v>
      </c>
      <c r="AA209" s="44">
        <v>384</v>
      </c>
      <c r="AD209" s="8">
        <v>0</v>
      </c>
    </row>
    <row r="210" s="8" customFormat="1" ht="14.4" spans="1:30">
      <c r="A210" s="8">
        <v>504014</v>
      </c>
      <c r="B210" s="39" t="s">
        <v>554</v>
      </c>
      <c r="C210" s="40" t="s">
        <v>552</v>
      </c>
      <c r="D210" s="8" t="s">
        <v>43</v>
      </c>
      <c r="F210" s="8">
        <v>-1</v>
      </c>
      <c r="G210" s="8">
        <v>-1</v>
      </c>
      <c r="H210" s="8">
        <v>0</v>
      </c>
      <c r="I210" s="43" t="s">
        <v>35</v>
      </c>
      <c r="J210" s="8">
        <v>0</v>
      </c>
      <c r="K210" s="39" t="s">
        <v>429</v>
      </c>
      <c r="L210" s="3">
        <v>310</v>
      </c>
      <c r="N210" s="8">
        <v>1</v>
      </c>
      <c r="P210" s="8" t="s">
        <v>48</v>
      </c>
      <c r="T210" s="8">
        <v>2</v>
      </c>
      <c r="U210" s="8">
        <v>0</v>
      </c>
      <c r="X210" s="8">
        <v>1</v>
      </c>
      <c r="Y210" s="39" t="s">
        <v>553</v>
      </c>
      <c r="Z210" s="8" t="s">
        <v>554</v>
      </c>
      <c r="AA210" s="45">
        <v>384</v>
      </c>
      <c r="AD210" s="8">
        <v>0</v>
      </c>
    </row>
    <row r="211" s="8" customFormat="1" ht="14.4" spans="1:30">
      <c r="A211" s="8">
        <v>504015</v>
      </c>
      <c r="B211" s="39" t="s">
        <v>555</v>
      </c>
      <c r="C211" s="40" t="s">
        <v>552</v>
      </c>
      <c r="D211" s="8" t="s">
        <v>43</v>
      </c>
      <c r="F211" s="8">
        <v>-1</v>
      </c>
      <c r="G211" s="8">
        <v>-1</v>
      </c>
      <c r="H211" s="8">
        <v>0</v>
      </c>
      <c r="I211" s="43" t="s">
        <v>35</v>
      </c>
      <c r="J211" s="8">
        <v>0</v>
      </c>
      <c r="K211" s="39" t="s">
        <v>429</v>
      </c>
      <c r="L211" s="3">
        <v>310</v>
      </c>
      <c r="N211" s="8">
        <v>1</v>
      </c>
      <c r="P211" s="8" t="s">
        <v>48</v>
      </c>
      <c r="T211" s="8">
        <v>2</v>
      </c>
      <c r="U211" s="8">
        <v>0</v>
      </c>
      <c r="X211" s="8">
        <v>1</v>
      </c>
      <c r="Y211" s="39" t="s">
        <v>553</v>
      </c>
      <c r="Z211" s="8" t="s">
        <v>555</v>
      </c>
      <c r="AA211" s="45">
        <v>384</v>
      </c>
      <c r="AD211" s="8">
        <v>0</v>
      </c>
    </row>
    <row r="212" s="8" customFormat="1" ht="14.4" spans="1:30">
      <c r="A212" s="8">
        <v>504016</v>
      </c>
      <c r="B212" s="39" t="s">
        <v>556</v>
      </c>
      <c r="C212" s="40" t="s">
        <v>552</v>
      </c>
      <c r="D212" s="8" t="s">
        <v>43</v>
      </c>
      <c r="F212" s="8">
        <v>-1</v>
      </c>
      <c r="G212" s="8">
        <v>-1</v>
      </c>
      <c r="H212" s="8">
        <v>0</v>
      </c>
      <c r="I212" s="43" t="s">
        <v>35</v>
      </c>
      <c r="J212" s="8">
        <v>0</v>
      </c>
      <c r="K212" s="39" t="s">
        <v>429</v>
      </c>
      <c r="L212" s="3">
        <v>310</v>
      </c>
      <c r="N212" s="8">
        <v>1</v>
      </c>
      <c r="P212" s="8" t="s">
        <v>48</v>
      </c>
      <c r="T212" s="8">
        <v>2</v>
      </c>
      <c r="U212" s="8">
        <v>0</v>
      </c>
      <c r="X212" s="8">
        <v>1</v>
      </c>
      <c r="Y212" s="39" t="s">
        <v>553</v>
      </c>
      <c r="Z212" s="8" t="s">
        <v>556</v>
      </c>
      <c r="AA212" s="45">
        <v>384</v>
      </c>
      <c r="AD212" s="8">
        <v>0</v>
      </c>
    </row>
    <row r="213" s="8" customFormat="1" ht="14.4" spans="1:30">
      <c r="A213" s="8">
        <v>504017</v>
      </c>
      <c r="B213" s="39" t="s">
        <v>557</v>
      </c>
      <c r="C213" s="40" t="s">
        <v>552</v>
      </c>
      <c r="D213" s="8" t="s">
        <v>43</v>
      </c>
      <c r="F213" s="8">
        <v>-1</v>
      </c>
      <c r="G213" s="8">
        <v>-1</v>
      </c>
      <c r="H213" s="8">
        <v>0</v>
      </c>
      <c r="I213" s="43" t="s">
        <v>35</v>
      </c>
      <c r="J213" s="8">
        <v>0</v>
      </c>
      <c r="K213" s="39" t="s">
        <v>429</v>
      </c>
      <c r="L213" s="3">
        <v>310</v>
      </c>
      <c r="N213" s="8">
        <v>1</v>
      </c>
      <c r="P213" s="8" t="s">
        <v>48</v>
      </c>
      <c r="T213" s="8">
        <v>2</v>
      </c>
      <c r="U213" s="8">
        <v>0</v>
      </c>
      <c r="X213" s="8">
        <v>1</v>
      </c>
      <c r="Y213" s="39" t="s">
        <v>553</v>
      </c>
      <c r="Z213" s="8" t="s">
        <v>557</v>
      </c>
      <c r="AA213" s="45">
        <v>384</v>
      </c>
      <c r="AD213" s="8">
        <v>0</v>
      </c>
    </row>
    <row r="214" s="5" customFormat="1" spans="1:30">
      <c r="A214" s="5">
        <v>505001</v>
      </c>
      <c r="B214" s="5" t="s">
        <v>558</v>
      </c>
      <c r="C214" s="3" t="str">
        <f t="shared" ref="C214:C219" si="26">B214</f>
        <v>法师智慧</v>
      </c>
      <c r="D214" s="5" t="s">
        <v>43</v>
      </c>
      <c r="F214" s="5">
        <v>-1</v>
      </c>
      <c r="G214" s="5">
        <v>-1</v>
      </c>
      <c r="H214" s="5">
        <v>1</v>
      </c>
      <c r="I214" s="3" t="str">
        <f t="shared" ref="I214:I225" si="27">IF(H214=-1,"true",IF(H214=2,"true",IF(H214=3,"true","false")))</f>
        <v>false</v>
      </c>
      <c r="J214" s="5">
        <v>0</v>
      </c>
      <c r="K214" s="5" t="s">
        <v>97</v>
      </c>
      <c r="L214" s="3">
        <f t="shared" ref="L214:L226" si="28">IF(K214="战斗中减益状态",110,IF(K214="战斗中dot",120,IF(K214="战斗中弱控制状态",130,IF(K214="战斗中强控制状态",131,IF(K214="战斗中增益状态",210,IF(K214="战斗中hot",220,310))))))</f>
        <v>310</v>
      </c>
      <c r="N214" s="5">
        <v>1</v>
      </c>
      <c r="P214" s="5" t="s">
        <v>48</v>
      </c>
      <c r="T214" s="5">
        <v>-1</v>
      </c>
      <c r="U214" s="5">
        <v>0</v>
      </c>
      <c r="X214" s="5">
        <v>0</v>
      </c>
      <c r="Y214" s="5" t="s">
        <v>559</v>
      </c>
      <c r="Z214" s="5" t="str">
        <f t="shared" ref="Z214:Z217" si="29">B214</f>
        <v>法师智慧</v>
      </c>
      <c r="AA214" s="5">
        <v>23</v>
      </c>
      <c r="AD214" s="5">
        <v>0</v>
      </c>
    </row>
    <row r="215" s="5" customFormat="1" spans="1:30">
      <c r="A215" s="5">
        <v>505002</v>
      </c>
      <c r="B215" s="5" t="s">
        <v>560</v>
      </c>
      <c r="C215" s="3" t="str">
        <f t="shared" si="26"/>
        <v>法师被动1</v>
      </c>
      <c r="D215" s="5" t="s">
        <v>43</v>
      </c>
      <c r="F215" s="5">
        <v>-1</v>
      </c>
      <c r="G215" s="5">
        <v>-1</v>
      </c>
      <c r="H215" s="5">
        <v>0</v>
      </c>
      <c r="I215" s="3" t="str">
        <f t="shared" si="27"/>
        <v>false</v>
      </c>
      <c r="J215" s="5">
        <v>0</v>
      </c>
      <c r="K215" s="5" t="s">
        <v>97</v>
      </c>
      <c r="L215" s="3">
        <f t="shared" si="28"/>
        <v>310</v>
      </c>
      <c r="N215" s="5">
        <v>1</v>
      </c>
      <c r="P215" s="5" t="s">
        <v>48</v>
      </c>
      <c r="T215" s="5">
        <v>3</v>
      </c>
      <c r="U215" s="5">
        <v>0</v>
      </c>
      <c r="X215" s="5">
        <v>0</v>
      </c>
      <c r="Y215" s="5" t="s">
        <v>457</v>
      </c>
      <c r="Z215" s="5" t="str">
        <f t="shared" si="29"/>
        <v>法师被动1</v>
      </c>
      <c r="AA215" s="5">
        <v>23</v>
      </c>
      <c r="AD215" s="5">
        <v>0</v>
      </c>
    </row>
    <row r="216" s="5" customFormat="1" spans="1:30">
      <c r="A216" s="5">
        <v>505003</v>
      </c>
      <c r="B216" s="5" t="s">
        <v>561</v>
      </c>
      <c r="C216" s="3" t="str">
        <f t="shared" si="26"/>
        <v>法师被动2</v>
      </c>
      <c r="D216" s="5" t="s">
        <v>43</v>
      </c>
      <c r="F216" s="5">
        <v>-1</v>
      </c>
      <c r="G216" s="5">
        <v>-1</v>
      </c>
      <c r="H216" s="5">
        <v>0</v>
      </c>
      <c r="I216" s="3" t="str">
        <f t="shared" si="27"/>
        <v>false</v>
      </c>
      <c r="J216" s="5">
        <v>0</v>
      </c>
      <c r="K216" s="5" t="s">
        <v>97</v>
      </c>
      <c r="L216" s="3">
        <f t="shared" si="28"/>
        <v>310</v>
      </c>
      <c r="N216" s="5">
        <v>1</v>
      </c>
      <c r="P216" s="5" t="s">
        <v>48</v>
      </c>
      <c r="T216" s="5">
        <v>3</v>
      </c>
      <c r="U216" s="5">
        <v>0</v>
      </c>
      <c r="X216" s="5">
        <v>0</v>
      </c>
      <c r="Y216" s="5" t="s">
        <v>459</v>
      </c>
      <c r="Z216" s="5" t="str">
        <f t="shared" si="29"/>
        <v>法师被动2</v>
      </c>
      <c r="AA216" s="5">
        <v>23</v>
      </c>
      <c r="AD216" s="5">
        <v>0</v>
      </c>
    </row>
    <row r="217" s="5" customFormat="1" spans="1:30">
      <c r="A217" s="5">
        <v>505004</v>
      </c>
      <c r="B217" s="5" t="s">
        <v>562</v>
      </c>
      <c r="C217" s="3" t="str">
        <f t="shared" si="26"/>
        <v>法师被动3</v>
      </c>
      <c r="D217" s="5" t="s">
        <v>43</v>
      </c>
      <c r="F217" s="5">
        <v>-1</v>
      </c>
      <c r="G217" s="5">
        <v>-1</v>
      </c>
      <c r="H217" s="5">
        <v>0</v>
      </c>
      <c r="I217" s="3" t="str">
        <f t="shared" si="27"/>
        <v>false</v>
      </c>
      <c r="J217" s="5">
        <v>0</v>
      </c>
      <c r="K217" s="5" t="s">
        <v>97</v>
      </c>
      <c r="L217" s="3">
        <f t="shared" si="28"/>
        <v>310</v>
      </c>
      <c r="N217" s="5">
        <v>1</v>
      </c>
      <c r="P217" s="5" t="s">
        <v>48</v>
      </c>
      <c r="T217" s="5">
        <v>3</v>
      </c>
      <c r="U217" s="5">
        <v>0</v>
      </c>
      <c r="X217" s="5">
        <v>0</v>
      </c>
      <c r="Y217" s="5" t="s">
        <v>563</v>
      </c>
      <c r="Z217" s="5" t="str">
        <f t="shared" si="29"/>
        <v>法师被动3</v>
      </c>
      <c r="AA217" s="5">
        <v>23</v>
      </c>
      <c r="AD217" s="5">
        <v>0</v>
      </c>
    </row>
    <row r="218" s="5" customFormat="1" ht="14.4" spans="1:30">
      <c r="A218" s="5">
        <v>505005</v>
      </c>
      <c r="B218" s="30" t="s">
        <v>564</v>
      </c>
      <c r="C218" s="3" t="str">
        <f t="shared" si="26"/>
        <v>变形术</v>
      </c>
      <c r="D218" s="6" t="s">
        <v>565</v>
      </c>
      <c r="E218" s="41" t="s">
        <v>566</v>
      </c>
      <c r="F218" s="5">
        <v>-1</v>
      </c>
      <c r="G218" s="5">
        <v>-1</v>
      </c>
      <c r="H218" s="5">
        <v>8</v>
      </c>
      <c r="I218" s="3" t="str">
        <f t="shared" si="27"/>
        <v>false</v>
      </c>
      <c r="J218" s="5">
        <v>0</v>
      </c>
      <c r="K218" s="5" t="s">
        <v>480</v>
      </c>
      <c r="L218" s="3">
        <f t="shared" si="28"/>
        <v>130</v>
      </c>
      <c r="N218" s="5">
        <v>1</v>
      </c>
      <c r="P218" s="5" t="s">
        <v>48</v>
      </c>
      <c r="T218" s="5">
        <v>2</v>
      </c>
      <c r="U218" s="5">
        <v>3</v>
      </c>
      <c r="X218" s="5">
        <v>1</v>
      </c>
      <c r="Y218" s="30" t="s">
        <v>567</v>
      </c>
      <c r="Z218" s="5" t="str">
        <f t="shared" ref="Z218" si="30">B218</f>
        <v>变形术</v>
      </c>
      <c r="AA218" s="38">
        <v>310</v>
      </c>
      <c r="AB218" s="6" t="s">
        <v>568</v>
      </c>
      <c r="AD218" s="5">
        <v>0</v>
      </c>
    </row>
    <row r="219" s="7" customFormat="1" spans="1:30">
      <c r="A219" s="7">
        <v>506001</v>
      </c>
      <c r="B219" s="7" t="s">
        <v>569</v>
      </c>
      <c r="C219" s="3" t="str">
        <f t="shared" si="26"/>
        <v>虔诚信仰</v>
      </c>
      <c r="D219" s="7" t="s">
        <v>43</v>
      </c>
      <c r="F219" s="7">
        <v>-1</v>
      </c>
      <c r="G219" s="7">
        <v>-1</v>
      </c>
      <c r="H219" s="7">
        <v>1</v>
      </c>
      <c r="I219" s="3" t="str">
        <f t="shared" si="27"/>
        <v>false</v>
      </c>
      <c r="J219" s="7">
        <v>0</v>
      </c>
      <c r="K219" s="7" t="s">
        <v>97</v>
      </c>
      <c r="L219" s="3">
        <f t="shared" si="28"/>
        <v>310</v>
      </c>
      <c r="N219" s="7">
        <v>1</v>
      </c>
      <c r="P219" s="7" t="s">
        <v>48</v>
      </c>
      <c r="T219" s="7">
        <v>-1</v>
      </c>
      <c r="U219" s="7">
        <v>0</v>
      </c>
      <c r="X219" s="7">
        <v>0</v>
      </c>
      <c r="Y219" s="7" t="s">
        <v>478</v>
      </c>
      <c r="Z219" s="7" t="str">
        <f t="shared" ref="Z219:Z226" si="31">B219</f>
        <v>虔诚信仰</v>
      </c>
      <c r="AA219" s="7">
        <v>23</v>
      </c>
      <c r="AD219" s="7">
        <v>0</v>
      </c>
    </row>
    <row r="220" s="7" customFormat="1" ht="14.4" spans="1:30">
      <c r="A220" s="7">
        <v>506002</v>
      </c>
      <c r="B220" s="31" t="s">
        <v>570</v>
      </c>
      <c r="C220" s="19" t="s">
        <v>571</v>
      </c>
      <c r="D220" s="7" t="s">
        <v>43</v>
      </c>
      <c r="E220" s="32" t="s">
        <v>572</v>
      </c>
      <c r="F220" s="7">
        <v>-1</v>
      </c>
      <c r="G220" s="7">
        <v>-1</v>
      </c>
      <c r="H220" s="7">
        <v>0</v>
      </c>
      <c r="I220" s="3" t="str">
        <f t="shared" si="27"/>
        <v>false</v>
      </c>
      <c r="J220" s="42">
        <v>0</v>
      </c>
      <c r="K220" s="31" t="s">
        <v>480</v>
      </c>
      <c r="L220" s="3">
        <f t="shared" si="28"/>
        <v>130</v>
      </c>
      <c r="N220" s="7">
        <v>1</v>
      </c>
      <c r="P220" s="7" t="s">
        <v>48</v>
      </c>
      <c r="T220" s="7">
        <v>3</v>
      </c>
      <c r="U220" s="7">
        <v>3</v>
      </c>
      <c r="X220" s="7">
        <v>1</v>
      </c>
      <c r="Y220" s="31" t="s">
        <v>573</v>
      </c>
      <c r="Z220" s="7" t="str">
        <f t="shared" si="31"/>
        <v>缠绕根须</v>
      </c>
      <c r="AA220" s="38">
        <v>354</v>
      </c>
      <c r="AB220" s="33" t="s">
        <v>574</v>
      </c>
      <c r="AD220" s="7">
        <v>0</v>
      </c>
    </row>
    <row r="221" s="7" customFormat="1" ht="14.4" spans="1:30">
      <c r="A221" s="7">
        <v>506003</v>
      </c>
      <c r="B221" s="31" t="s">
        <v>575</v>
      </c>
      <c r="C221" s="19" t="s">
        <v>576</v>
      </c>
      <c r="D221" s="7" t="s">
        <v>43</v>
      </c>
      <c r="F221" s="7">
        <v>-1</v>
      </c>
      <c r="G221" s="7">
        <v>-1</v>
      </c>
      <c r="H221" s="7">
        <v>0</v>
      </c>
      <c r="I221" s="3" t="str">
        <f t="shared" si="27"/>
        <v>false</v>
      </c>
      <c r="J221" s="7">
        <v>0</v>
      </c>
      <c r="K221" s="7" t="s">
        <v>529</v>
      </c>
      <c r="L221" s="3">
        <f t="shared" si="28"/>
        <v>210</v>
      </c>
      <c r="N221" s="7">
        <v>1</v>
      </c>
      <c r="P221" s="7" t="s">
        <v>48</v>
      </c>
      <c r="T221" s="7">
        <v>5</v>
      </c>
      <c r="U221" s="7">
        <v>0</v>
      </c>
      <c r="X221" s="7">
        <v>1</v>
      </c>
      <c r="Y221" s="31" t="s">
        <v>577</v>
      </c>
      <c r="Z221" s="7" t="str">
        <f t="shared" si="31"/>
        <v>心灵之火</v>
      </c>
      <c r="AA221" s="38">
        <v>205</v>
      </c>
      <c r="AB221" s="33" t="s">
        <v>578</v>
      </c>
      <c r="AD221" s="7">
        <v>0</v>
      </c>
    </row>
    <row r="222" s="7" customFormat="1" ht="14.4" spans="1:30">
      <c r="A222" s="7">
        <v>506004</v>
      </c>
      <c r="B222" s="7" t="s">
        <v>579</v>
      </c>
      <c r="C222" s="19" t="s">
        <v>580</v>
      </c>
      <c r="D222" s="7" t="s">
        <v>43</v>
      </c>
      <c r="F222" s="7">
        <v>-1</v>
      </c>
      <c r="G222" s="7">
        <v>-1</v>
      </c>
      <c r="H222" s="7">
        <v>9</v>
      </c>
      <c r="I222" s="3" t="str">
        <f t="shared" si="27"/>
        <v>false</v>
      </c>
      <c r="J222" s="42">
        <v>0</v>
      </c>
      <c r="K222" s="7" t="s">
        <v>529</v>
      </c>
      <c r="L222" s="3">
        <f t="shared" si="28"/>
        <v>210</v>
      </c>
      <c r="N222" s="7">
        <v>1</v>
      </c>
      <c r="P222" s="7" t="s">
        <v>48</v>
      </c>
      <c r="T222" s="7">
        <v>2</v>
      </c>
      <c r="U222" s="7">
        <v>0</v>
      </c>
      <c r="X222" s="7">
        <v>1</v>
      </c>
      <c r="Y222" s="7" t="s">
        <v>581</v>
      </c>
      <c r="Z222" s="7" t="str">
        <f t="shared" si="31"/>
        <v>天定之国</v>
      </c>
      <c r="AA222" s="38">
        <v>203</v>
      </c>
      <c r="AB222" s="33" t="s">
        <v>582</v>
      </c>
      <c r="AD222" s="7">
        <v>0</v>
      </c>
    </row>
    <row r="223" s="7" customFormat="1" spans="1:30">
      <c r="A223" s="7">
        <v>506005</v>
      </c>
      <c r="B223" s="7" t="s">
        <v>583</v>
      </c>
      <c r="C223" s="3" t="str">
        <f>B223</f>
        <v>牧师被动1</v>
      </c>
      <c r="D223" s="7" t="s">
        <v>43</v>
      </c>
      <c r="F223" s="7">
        <v>-1</v>
      </c>
      <c r="G223" s="7">
        <v>-1</v>
      </c>
      <c r="H223" s="7">
        <v>0</v>
      </c>
      <c r="I223" s="3" t="str">
        <f t="shared" si="27"/>
        <v>false</v>
      </c>
      <c r="J223" s="7">
        <v>0</v>
      </c>
      <c r="K223" s="7" t="s">
        <v>97</v>
      </c>
      <c r="L223" s="3">
        <f t="shared" si="28"/>
        <v>310</v>
      </c>
      <c r="N223" s="7">
        <v>1</v>
      </c>
      <c r="P223" s="7" t="s">
        <v>48</v>
      </c>
      <c r="T223" s="7">
        <v>3</v>
      </c>
      <c r="U223" s="7">
        <v>0</v>
      </c>
      <c r="X223" s="7">
        <v>0</v>
      </c>
      <c r="Y223" s="7" t="s">
        <v>457</v>
      </c>
      <c r="Z223" s="7" t="str">
        <f t="shared" si="31"/>
        <v>牧师被动1</v>
      </c>
      <c r="AA223" s="7">
        <v>23</v>
      </c>
      <c r="AD223" s="7">
        <v>0</v>
      </c>
    </row>
    <row r="224" s="7" customFormat="1" ht="11.25" customHeight="1" spans="1:30">
      <c r="A224" s="7">
        <v>506006</v>
      </c>
      <c r="B224" s="7" t="s">
        <v>584</v>
      </c>
      <c r="C224" s="3" t="str">
        <f>B224</f>
        <v>牧师被动2</v>
      </c>
      <c r="D224" s="7" t="s">
        <v>43</v>
      </c>
      <c r="F224" s="7">
        <v>-1</v>
      </c>
      <c r="G224" s="7">
        <v>-1</v>
      </c>
      <c r="H224" s="7">
        <v>0</v>
      </c>
      <c r="I224" s="3" t="str">
        <f t="shared" si="27"/>
        <v>false</v>
      </c>
      <c r="J224" s="7">
        <v>0</v>
      </c>
      <c r="K224" s="7" t="s">
        <v>97</v>
      </c>
      <c r="L224" s="3">
        <f t="shared" si="28"/>
        <v>310</v>
      </c>
      <c r="N224" s="7">
        <v>1</v>
      </c>
      <c r="P224" s="7" t="s">
        <v>48</v>
      </c>
      <c r="T224" s="7">
        <v>3</v>
      </c>
      <c r="U224" s="7">
        <v>0</v>
      </c>
      <c r="X224" s="7">
        <v>0</v>
      </c>
      <c r="Y224" s="7" t="s">
        <v>459</v>
      </c>
      <c r="Z224" s="7" t="str">
        <f t="shared" si="31"/>
        <v>牧师被动2</v>
      </c>
      <c r="AA224" s="7">
        <v>23</v>
      </c>
      <c r="AD224" s="7">
        <v>0</v>
      </c>
    </row>
    <row r="225" s="7" customFormat="1" spans="1:30">
      <c r="A225" s="7">
        <v>506007</v>
      </c>
      <c r="B225" s="7" t="s">
        <v>585</v>
      </c>
      <c r="C225" s="3" t="str">
        <f>B225</f>
        <v>牧师被动3</v>
      </c>
      <c r="D225" s="7" t="s">
        <v>43</v>
      </c>
      <c r="F225" s="7">
        <v>-1</v>
      </c>
      <c r="G225" s="7">
        <v>-1</v>
      </c>
      <c r="H225" s="7">
        <v>0</v>
      </c>
      <c r="I225" s="3" t="str">
        <f t="shared" si="27"/>
        <v>false</v>
      </c>
      <c r="J225" s="7">
        <v>0</v>
      </c>
      <c r="K225" s="7" t="s">
        <v>97</v>
      </c>
      <c r="L225" s="3">
        <f t="shared" si="28"/>
        <v>310</v>
      </c>
      <c r="N225" s="7">
        <v>1</v>
      </c>
      <c r="P225" s="7" t="s">
        <v>48</v>
      </c>
      <c r="T225" s="7">
        <v>3</v>
      </c>
      <c r="U225" s="7">
        <v>0</v>
      </c>
      <c r="X225" s="7">
        <v>0</v>
      </c>
      <c r="Y225" s="7" t="s">
        <v>497</v>
      </c>
      <c r="Z225" s="7" t="str">
        <f t="shared" si="31"/>
        <v>牧师被动3</v>
      </c>
      <c r="AA225" s="7">
        <v>23</v>
      </c>
      <c r="AD225" s="7">
        <v>0</v>
      </c>
    </row>
    <row r="226" s="7" customFormat="1" ht="14.4" spans="1:30">
      <c r="A226" s="7">
        <v>506008</v>
      </c>
      <c r="B226" s="31" t="s">
        <v>586</v>
      </c>
      <c r="C226" s="19" t="s">
        <v>586</v>
      </c>
      <c r="D226" s="7" t="s">
        <v>127</v>
      </c>
      <c r="F226" s="7">
        <v>-1</v>
      </c>
      <c r="G226" s="7">
        <v>-1</v>
      </c>
      <c r="H226" s="7">
        <v>0</v>
      </c>
      <c r="I226" s="3" t="s">
        <v>35</v>
      </c>
      <c r="J226" s="7">
        <v>0</v>
      </c>
      <c r="K226" s="7" t="s">
        <v>429</v>
      </c>
      <c r="L226" s="3">
        <f t="shared" si="28"/>
        <v>310</v>
      </c>
      <c r="N226" s="7">
        <v>1</v>
      </c>
      <c r="P226" s="7" t="s">
        <v>48</v>
      </c>
      <c r="R226" s="7">
        <v>510101</v>
      </c>
      <c r="T226" s="7">
        <v>-1</v>
      </c>
      <c r="U226" s="7">
        <v>0</v>
      </c>
      <c r="X226" s="7">
        <v>1</v>
      </c>
      <c r="Y226" s="33" t="s">
        <v>587</v>
      </c>
      <c r="Z226" s="7" t="str">
        <f t="shared" si="31"/>
        <v>祷言</v>
      </c>
      <c r="AA226" s="38">
        <v>208</v>
      </c>
      <c r="AB226" s="33" t="s">
        <v>588</v>
      </c>
      <c r="AD226" s="7">
        <v>0</v>
      </c>
    </row>
    <row r="227" s="7" customFormat="1" ht="14.4" spans="1:30">
      <c r="A227" s="7">
        <v>506009</v>
      </c>
      <c r="B227" s="31" t="s">
        <v>589</v>
      </c>
      <c r="C227" s="19" t="s">
        <v>586</v>
      </c>
      <c r="D227" s="7" t="s">
        <v>127</v>
      </c>
      <c r="F227" s="7">
        <v>-1</v>
      </c>
      <c r="G227" s="7">
        <v>-1</v>
      </c>
      <c r="H227" s="7">
        <v>0</v>
      </c>
      <c r="I227" s="3" t="s">
        <v>35</v>
      </c>
      <c r="J227" s="7">
        <v>0</v>
      </c>
      <c r="K227" s="7" t="s">
        <v>429</v>
      </c>
      <c r="L227" s="3">
        <v>310</v>
      </c>
      <c r="N227" s="7">
        <v>1</v>
      </c>
      <c r="P227" s="7" t="s">
        <v>48</v>
      </c>
      <c r="R227" s="7">
        <v>510101</v>
      </c>
      <c r="T227" s="7">
        <v>-1</v>
      </c>
      <c r="U227" s="7">
        <v>0</v>
      </c>
      <c r="X227" s="7">
        <v>1</v>
      </c>
      <c r="Y227" s="33" t="s">
        <v>587</v>
      </c>
      <c r="Z227" s="7" t="s">
        <v>589</v>
      </c>
      <c r="AA227" s="46">
        <v>208</v>
      </c>
      <c r="AB227" s="33" t="s">
        <v>590</v>
      </c>
      <c r="AD227" s="7">
        <v>0</v>
      </c>
    </row>
    <row r="228" s="7" customFormat="1" ht="14.4" spans="1:30">
      <c r="A228" s="7">
        <v>506010</v>
      </c>
      <c r="B228" s="31" t="s">
        <v>591</v>
      </c>
      <c r="C228" s="19" t="s">
        <v>591</v>
      </c>
      <c r="D228" s="7" t="s">
        <v>127</v>
      </c>
      <c r="F228" s="7">
        <v>-1</v>
      </c>
      <c r="G228" s="7">
        <v>-1</v>
      </c>
      <c r="H228" s="7">
        <v>0</v>
      </c>
      <c r="I228" s="3" t="s">
        <v>35</v>
      </c>
      <c r="J228" s="7">
        <v>0</v>
      </c>
      <c r="K228" s="7" t="s">
        <v>429</v>
      </c>
      <c r="L228" s="3">
        <v>310</v>
      </c>
      <c r="N228" s="7">
        <v>1</v>
      </c>
      <c r="P228" s="7" t="s">
        <v>48</v>
      </c>
      <c r="R228" s="7">
        <v>510103</v>
      </c>
      <c r="T228" s="7">
        <v>-1</v>
      </c>
      <c r="U228" s="7">
        <v>0</v>
      </c>
      <c r="X228" s="7">
        <v>1</v>
      </c>
      <c r="Y228" s="33" t="s">
        <v>231</v>
      </c>
      <c r="Z228" s="7" t="s">
        <v>591</v>
      </c>
      <c r="AA228" s="46">
        <v>208</v>
      </c>
      <c r="AB228" s="33" t="s">
        <v>592</v>
      </c>
      <c r="AD228" s="7">
        <v>0</v>
      </c>
    </row>
    <row r="229" s="7" customFormat="1" ht="14.4" spans="1:30">
      <c r="A229" s="7">
        <v>506011</v>
      </c>
      <c r="B229" s="39" t="s">
        <v>554</v>
      </c>
      <c r="C229" s="19" t="s">
        <v>571</v>
      </c>
      <c r="D229" s="7" t="s">
        <v>43</v>
      </c>
      <c r="E229" s="32" t="s">
        <v>593</v>
      </c>
      <c r="F229" s="7">
        <v>-1</v>
      </c>
      <c r="G229" s="7">
        <v>-1</v>
      </c>
      <c r="H229" s="7">
        <v>0</v>
      </c>
      <c r="I229" s="3" t="s">
        <v>35</v>
      </c>
      <c r="J229" s="42">
        <v>0</v>
      </c>
      <c r="K229" s="31" t="s">
        <v>480</v>
      </c>
      <c r="L229" s="3">
        <v>130</v>
      </c>
      <c r="N229" s="7">
        <v>1</v>
      </c>
      <c r="P229" s="7" t="s">
        <v>48</v>
      </c>
      <c r="T229" s="7">
        <v>3</v>
      </c>
      <c r="U229" s="7">
        <v>3</v>
      </c>
      <c r="X229" s="7">
        <v>1</v>
      </c>
      <c r="Y229" s="31" t="s">
        <v>573</v>
      </c>
      <c r="Z229" s="7" t="s">
        <v>554</v>
      </c>
      <c r="AA229" s="46">
        <v>354</v>
      </c>
      <c r="AB229" s="33" t="s">
        <v>594</v>
      </c>
      <c r="AD229" s="7">
        <v>0</v>
      </c>
    </row>
    <row r="230" s="7" customFormat="1" ht="14.4" spans="1:30">
      <c r="A230" s="7">
        <v>506012</v>
      </c>
      <c r="B230" s="39" t="s">
        <v>555</v>
      </c>
      <c r="C230" s="19" t="s">
        <v>571</v>
      </c>
      <c r="D230" s="7" t="s">
        <v>43</v>
      </c>
      <c r="E230" s="32">
        <v>1</v>
      </c>
      <c r="F230" s="7">
        <v>-1</v>
      </c>
      <c r="G230" s="7">
        <v>-1</v>
      </c>
      <c r="H230" s="7">
        <v>0</v>
      </c>
      <c r="I230" s="3" t="s">
        <v>35</v>
      </c>
      <c r="J230" s="42">
        <v>0</v>
      </c>
      <c r="K230" s="31" t="s">
        <v>480</v>
      </c>
      <c r="L230" s="3">
        <v>130</v>
      </c>
      <c r="N230" s="7">
        <v>1</v>
      </c>
      <c r="P230" s="7" t="s">
        <v>48</v>
      </c>
      <c r="T230" s="7">
        <v>3</v>
      </c>
      <c r="U230" s="7">
        <v>3</v>
      </c>
      <c r="X230" s="7">
        <v>1</v>
      </c>
      <c r="Y230" s="31" t="s">
        <v>573</v>
      </c>
      <c r="Z230" s="7" t="s">
        <v>555</v>
      </c>
      <c r="AA230" s="46">
        <v>354</v>
      </c>
      <c r="AB230" s="33" t="s">
        <v>595</v>
      </c>
      <c r="AD230" s="7">
        <v>0</v>
      </c>
    </row>
    <row r="231" s="7" customFormat="1" ht="14.4" spans="1:30">
      <c r="A231" s="7">
        <v>506013</v>
      </c>
      <c r="B231" s="39" t="s">
        <v>556</v>
      </c>
      <c r="C231" s="19" t="s">
        <v>571</v>
      </c>
      <c r="D231" s="7" t="s">
        <v>43</v>
      </c>
      <c r="E231" s="32">
        <v>3</v>
      </c>
      <c r="F231" s="7">
        <v>-1</v>
      </c>
      <c r="G231" s="7">
        <v>-1</v>
      </c>
      <c r="H231" s="7">
        <v>0</v>
      </c>
      <c r="I231" s="3" t="s">
        <v>35</v>
      </c>
      <c r="J231" s="42">
        <v>0</v>
      </c>
      <c r="K231" s="31" t="s">
        <v>480</v>
      </c>
      <c r="L231" s="3">
        <v>130</v>
      </c>
      <c r="N231" s="7">
        <v>1</v>
      </c>
      <c r="P231" s="7" t="s">
        <v>48</v>
      </c>
      <c r="T231" s="7">
        <v>3</v>
      </c>
      <c r="U231" s="7">
        <v>3</v>
      </c>
      <c r="X231" s="7">
        <v>1</v>
      </c>
      <c r="Y231" s="31" t="s">
        <v>573</v>
      </c>
      <c r="Z231" s="7" t="s">
        <v>556</v>
      </c>
      <c r="AA231" s="46">
        <v>354</v>
      </c>
      <c r="AB231" s="9" t="s">
        <v>596</v>
      </c>
      <c r="AD231" s="7">
        <v>0</v>
      </c>
    </row>
    <row r="232" s="7" customFormat="1" ht="14.4" spans="1:30">
      <c r="A232" s="7">
        <v>506014</v>
      </c>
      <c r="B232" s="39" t="s">
        <v>557</v>
      </c>
      <c r="C232" s="19" t="s">
        <v>571</v>
      </c>
      <c r="D232" s="7" t="s">
        <v>43</v>
      </c>
      <c r="E232" s="32" t="s">
        <v>597</v>
      </c>
      <c r="F232" s="7">
        <v>-1</v>
      </c>
      <c r="G232" s="7">
        <v>-1</v>
      </c>
      <c r="H232" s="7">
        <v>0</v>
      </c>
      <c r="I232" s="3" t="s">
        <v>35</v>
      </c>
      <c r="J232" s="42">
        <v>0</v>
      </c>
      <c r="K232" s="31" t="s">
        <v>480</v>
      </c>
      <c r="L232" s="3">
        <v>130</v>
      </c>
      <c r="N232" s="7">
        <v>1</v>
      </c>
      <c r="P232" s="7" t="s">
        <v>48</v>
      </c>
      <c r="T232" s="7">
        <v>3</v>
      </c>
      <c r="U232" s="7">
        <v>3</v>
      </c>
      <c r="X232" s="7">
        <v>1</v>
      </c>
      <c r="Y232" s="31" t="s">
        <v>573</v>
      </c>
      <c r="Z232" s="7" t="s">
        <v>557</v>
      </c>
      <c r="AA232" s="46">
        <v>354</v>
      </c>
      <c r="AB232" s="33" t="s">
        <v>598</v>
      </c>
      <c r="AD232" s="7">
        <v>0</v>
      </c>
    </row>
    <row r="233" s="7" customFormat="1" ht="14.4" spans="1:51">
      <c r="A233" s="7">
        <v>506101</v>
      </c>
      <c r="B233" s="31" t="s">
        <v>599</v>
      </c>
      <c r="C233" s="19" t="s">
        <v>600</v>
      </c>
      <c r="D233" s="3" t="s">
        <v>127</v>
      </c>
      <c r="E233" s="3"/>
      <c r="F233" s="3">
        <v>-1</v>
      </c>
      <c r="G233" s="3">
        <v>-1</v>
      </c>
      <c r="H233" s="3">
        <v>0</v>
      </c>
      <c r="I233" s="3" t="str">
        <f t="shared" ref="I233:I239" si="32">IF(H233=-1,"true",IF(H233=2,"true",IF(H233=3,"true","false")))</f>
        <v>false</v>
      </c>
      <c r="J233" s="20">
        <v>0</v>
      </c>
      <c r="K233" s="7" t="s">
        <v>97</v>
      </c>
      <c r="L233" s="3">
        <f t="shared" ref="L233:L249" si="33">IF(K233="战斗中减益状态",110,IF(K233="战斗中dot",120,IF(K233="战斗中弱控制状态",130,IF(K233="战斗中强控制状态",131,IF(K233="战斗中增益状态",210,IF(K233="战斗中hot",220,310))))))</f>
        <v>310</v>
      </c>
      <c r="M233" s="3"/>
      <c r="N233" s="3">
        <v>1</v>
      </c>
      <c r="O233" s="3"/>
      <c r="P233" s="3" t="s">
        <v>48</v>
      </c>
      <c r="Q233" s="3"/>
      <c r="R233" s="3">
        <v>510101</v>
      </c>
      <c r="S233" s="3"/>
      <c r="T233" s="3">
        <v>-1</v>
      </c>
      <c r="U233" s="3">
        <v>0</v>
      </c>
      <c r="V233" s="3"/>
      <c r="W233" s="3"/>
      <c r="X233" s="3">
        <v>1</v>
      </c>
      <c r="Y233" s="21" t="s">
        <v>587</v>
      </c>
      <c r="Z233" s="3" t="str">
        <f t="shared" ref="Z233:Z255" si="34">B233</f>
        <v>治疗图腾（光环）</v>
      </c>
      <c r="AA233" s="38">
        <v>317</v>
      </c>
      <c r="AB233" s="3"/>
      <c r="AC233" s="3"/>
      <c r="AD233" s="3">
        <v>0</v>
      </c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="7" customFormat="1" ht="14.4" spans="1:30">
      <c r="A234" s="7">
        <v>506102</v>
      </c>
      <c r="B234" s="31" t="s">
        <v>601</v>
      </c>
      <c r="C234" s="19" t="s">
        <v>602</v>
      </c>
      <c r="D234" s="7" t="s">
        <v>43</v>
      </c>
      <c r="F234" s="7">
        <v>-1</v>
      </c>
      <c r="G234" s="7">
        <v>-1</v>
      </c>
      <c r="H234" s="7">
        <v>0</v>
      </c>
      <c r="I234" s="3" t="str">
        <f t="shared" si="32"/>
        <v>false</v>
      </c>
      <c r="J234" s="7">
        <v>0</v>
      </c>
      <c r="K234" s="31" t="s">
        <v>429</v>
      </c>
      <c r="L234" s="3">
        <f t="shared" si="33"/>
        <v>310</v>
      </c>
      <c r="N234" s="7">
        <v>1</v>
      </c>
      <c r="P234" s="7" t="s">
        <v>48</v>
      </c>
      <c r="T234" s="7">
        <v>5</v>
      </c>
      <c r="U234" s="7">
        <v>0</v>
      </c>
      <c r="X234" s="7">
        <v>1</v>
      </c>
      <c r="Y234" s="31" t="s">
        <v>603</v>
      </c>
      <c r="Z234" s="31" t="s">
        <v>604</v>
      </c>
      <c r="AA234" s="38">
        <v>319</v>
      </c>
      <c r="AB234" s="33"/>
      <c r="AD234" s="7">
        <v>0</v>
      </c>
    </row>
    <row r="235" s="7" customFormat="1" spans="1:30">
      <c r="A235" s="7">
        <v>506103</v>
      </c>
      <c r="B235" s="31" t="s">
        <v>605</v>
      </c>
      <c r="C235" s="3" t="str">
        <f>B235</f>
        <v>先祖智慧</v>
      </c>
      <c r="D235" s="7" t="s">
        <v>43</v>
      </c>
      <c r="F235" s="7">
        <v>-1</v>
      </c>
      <c r="G235" s="7">
        <v>-1</v>
      </c>
      <c r="H235" s="7">
        <v>1</v>
      </c>
      <c r="I235" s="3" t="str">
        <f t="shared" si="32"/>
        <v>false</v>
      </c>
      <c r="J235" s="7">
        <v>0</v>
      </c>
      <c r="K235" s="7" t="s">
        <v>97</v>
      </c>
      <c r="L235" s="3">
        <f t="shared" si="33"/>
        <v>310</v>
      </c>
      <c r="N235" s="7">
        <v>1</v>
      </c>
      <c r="P235" s="7" t="s">
        <v>48</v>
      </c>
      <c r="T235" s="7">
        <v>-1</v>
      </c>
      <c r="U235" s="7">
        <v>0</v>
      </c>
      <c r="X235" s="7">
        <v>0</v>
      </c>
      <c r="Y235" s="31" t="s">
        <v>606</v>
      </c>
      <c r="Z235" s="7" t="str">
        <f>B235</f>
        <v>先祖智慧</v>
      </c>
      <c r="AA235" s="7">
        <v>23</v>
      </c>
      <c r="AD235" s="7">
        <v>0</v>
      </c>
    </row>
    <row r="236" s="7" customFormat="1" spans="1:30">
      <c r="A236" s="7">
        <v>506104</v>
      </c>
      <c r="B236" s="33" t="s">
        <v>607</v>
      </c>
      <c r="C236" s="3" t="str">
        <f>B236</f>
        <v>萨满被动1</v>
      </c>
      <c r="D236" s="7" t="s">
        <v>43</v>
      </c>
      <c r="F236" s="7">
        <v>-1</v>
      </c>
      <c r="G236" s="7">
        <v>-1</v>
      </c>
      <c r="H236" s="7">
        <v>0</v>
      </c>
      <c r="I236" s="3" t="str">
        <f t="shared" si="32"/>
        <v>false</v>
      </c>
      <c r="J236" s="7">
        <v>0</v>
      </c>
      <c r="K236" s="7" t="s">
        <v>97</v>
      </c>
      <c r="L236" s="3">
        <f t="shared" si="33"/>
        <v>310</v>
      </c>
      <c r="N236" s="7">
        <v>1</v>
      </c>
      <c r="P236" s="7" t="s">
        <v>48</v>
      </c>
      <c r="T236" s="7">
        <v>3</v>
      </c>
      <c r="U236" s="7">
        <v>0</v>
      </c>
      <c r="X236" s="7">
        <v>0</v>
      </c>
      <c r="Y236" s="7" t="s">
        <v>457</v>
      </c>
      <c r="Z236" s="7" t="str">
        <f t="shared" ref="Z236:Z244" si="35">B236</f>
        <v>萨满被动1</v>
      </c>
      <c r="AA236" s="7">
        <v>23</v>
      </c>
      <c r="AD236" s="7">
        <v>0</v>
      </c>
    </row>
    <row r="237" s="7" customFormat="1" ht="11.25" customHeight="1" spans="1:30">
      <c r="A237" s="7">
        <v>506105</v>
      </c>
      <c r="B237" s="33" t="s">
        <v>608</v>
      </c>
      <c r="C237" s="3" t="str">
        <f>B237</f>
        <v>萨满被动2</v>
      </c>
      <c r="D237" s="7" t="s">
        <v>43</v>
      </c>
      <c r="F237" s="7">
        <v>-1</v>
      </c>
      <c r="G237" s="7">
        <v>-1</v>
      </c>
      <c r="H237" s="7">
        <v>0</v>
      </c>
      <c r="I237" s="3" t="str">
        <f t="shared" si="32"/>
        <v>false</v>
      </c>
      <c r="J237" s="7">
        <v>0</v>
      </c>
      <c r="K237" s="7" t="s">
        <v>97</v>
      </c>
      <c r="L237" s="3">
        <f t="shared" si="33"/>
        <v>310</v>
      </c>
      <c r="N237" s="7">
        <v>1</v>
      </c>
      <c r="P237" s="7" t="s">
        <v>48</v>
      </c>
      <c r="T237" s="7">
        <v>3</v>
      </c>
      <c r="U237" s="7">
        <v>0</v>
      </c>
      <c r="X237" s="7">
        <v>0</v>
      </c>
      <c r="Y237" s="7" t="s">
        <v>459</v>
      </c>
      <c r="Z237" s="7" t="str">
        <f t="shared" si="35"/>
        <v>萨满被动2</v>
      </c>
      <c r="AA237" s="7">
        <v>23</v>
      </c>
      <c r="AD237" s="7">
        <v>0</v>
      </c>
    </row>
    <row r="238" s="7" customFormat="1" spans="1:30">
      <c r="A238" s="7">
        <v>506106</v>
      </c>
      <c r="B238" s="33" t="s">
        <v>609</v>
      </c>
      <c r="C238" s="3" t="str">
        <f>B238</f>
        <v>萨满被动3</v>
      </c>
      <c r="D238" s="33" t="s">
        <v>43</v>
      </c>
      <c r="F238" s="7">
        <v>-1</v>
      </c>
      <c r="G238" s="7">
        <v>-1</v>
      </c>
      <c r="H238" s="7">
        <v>0</v>
      </c>
      <c r="I238" s="3" t="str">
        <f t="shared" si="32"/>
        <v>false</v>
      </c>
      <c r="J238" s="7">
        <v>0</v>
      </c>
      <c r="K238" s="7" t="s">
        <v>97</v>
      </c>
      <c r="L238" s="3">
        <f t="shared" si="33"/>
        <v>310</v>
      </c>
      <c r="N238" s="7">
        <v>1</v>
      </c>
      <c r="P238" s="7" t="s">
        <v>48</v>
      </c>
      <c r="T238" s="7">
        <v>3</v>
      </c>
      <c r="U238" s="7">
        <v>0</v>
      </c>
      <c r="X238" s="7">
        <v>0</v>
      </c>
      <c r="Y238" s="33" t="s">
        <v>563</v>
      </c>
      <c r="Z238" s="7" t="str">
        <f t="shared" si="35"/>
        <v>萨满被动3</v>
      </c>
      <c r="AA238" s="7">
        <v>23</v>
      </c>
      <c r="AD238" s="7">
        <v>0</v>
      </c>
    </row>
    <row r="239" s="7" customFormat="1" spans="1:30">
      <c r="A239" s="7">
        <v>506107</v>
      </c>
      <c r="B239" s="31" t="s">
        <v>610</v>
      </c>
      <c r="C239" s="3" t="str">
        <f>B239</f>
        <v>图腾消失</v>
      </c>
      <c r="D239" s="33" t="s">
        <v>611</v>
      </c>
      <c r="F239" s="7">
        <v>-1</v>
      </c>
      <c r="G239" s="7">
        <v>-1</v>
      </c>
      <c r="H239" s="7">
        <v>9</v>
      </c>
      <c r="I239" s="3" t="str">
        <f t="shared" si="32"/>
        <v>false</v>
      </c>
      <c r="J239" s="7">
        <v>0</v>
      </c>
      <c r="K239" s="7" t="s">
        <v>97</v>
      </c>
      <c r="L239" s="3">
        <f t="shared" si="33"/>
        <v>310</v>
      </c>
      <c r="N239" s="7">
        <v>1</v>
      </c>
      <c r="P239" s="7" t="s">
        <v>48</v>
      </c>
      <c r="T239" s="7">
        <v>3</v>
      </c>
      <c r="U239" s="7">
        <v>3</v>
      </c>
      <c r="X239" s="7">
        <v>0</v>
      </c>
      <c r="Y239" s="31" t="s">
        <v>610</v>
      </c>
      <c r="Z239" s="7" t="str">
        <f t="shared" si="35"/>
        <v>图腾消失</v>
      </c>
      <c r="AA239" s="7">
        <v>23</v>
      </c>
      <c r="AD239" s="7">
        <v>0</v>
      </c>
    </row>
    <row r="240" s="7" customFormat="1" spans="1:30">
      <c r="A240" s="7">
        <v>506108</v>
      </c>
      <c r="B240" s="31" t="s">
        <v>612</v>
      </c>
      <c r="C240" s="19" t="s">
        <v>612</v>
      </c>
      <c r="D240" s="33" t="s">
        <v>43</v>
      </c>
      <c r="F240" s="7">
        <v>-1</v>
      </c>
      <c r="G240" s="7">
        <v>-1</v>
      </c>
      <c r="H240" s="7">
        <v>1</v>
      </c>
      <c r="I240" s="3" t="s">
        <v>35</v>
      </c>
      <c r="J240" s="7">
        <v>0</v>
      </c>
      <c r="K240" s="7" t="s">
        <v>429</v>
      </c>
      <c r="L240" s="3">
        <f t="shared" si="33"/>
        <v>310</v>
      </c>
      <c r="N240" s="7">
        <v>1</v>
      </c>
      <c r="P240" s="7" t="s">
        <v>48</v>
      </c>
      <c r="Q240" s="33" t="s">
        <v>613</v>
      </c>
      <c r="T240" s="7">
        <v>-1</v>
      </c>
      <c r="U240" s="7">
        <v>0</v>
      </c>
      <c r="X240" s="7">
        <v>0</v>
      </c>
      <c r="Y240" s="31" t="s">
        <v>614</v>
      </c>
      <c r="Z240" s="7" t="str">
        <f t="shared" si="35"/>
        <v>萨满临时法术暴击</v>
      </c>
      <c r="AA240" s="7">
        <v>23</v>
      </c>
      <c r="AD240" s="7">
        <v>0</v>
      </c>
    </row>
    <row r="241" s="7" customFormat="1" spans="1:30">
      <c r="A241" s="7">
        <v>506109</v>
      </c>
      <c r="B241" s="31" t="s">
        <v>615</v>
      </c>
      <c r="C241" s="19" t="s">
        <v>616</v>
      </c>
      <c r="D241" s="33" t="s">
        <v>43</v>
      </c>
      <c r="F241" s="7">
        <v>-1</v>
      </c>
      <c r="G241" s="7">
        <v>-1</v>
      </c>
      <c r="H241" s="7">
        <v>0</v>
      </c>
      <c r="I241" s="3" t="s">
        <v>35</v>
      </c>
      <c r="J241" s="7">
        <v>0</v>
      </c>
      <c r="K241" s="31" t="s">
        <v>418</v>
      </c>
      <c r="L241" s="3">
        <f t="shared" si="33"/>
        <v>210</v>
      </c>
      <c r="N241" s="7">
        <v>1</v>
      </c>
      <c r="P241" s="7" t="s">
        <v>48</v>
      </c>
      <c r="Q241" s="33"/>
      <c r="T241" s="7">
        <v>-1</v>
      </c>
      <c r="U241" s="7">
        <v>0</v>
      </c>
      <c r="X241" s="7">
        <v>1</v>
      </c>
      <c r="Y241" s="31" t="s">
        <v>617</v>
      </c>
      <c r="Z241" s="7" t="str">
        <f t="shared" si="35"/>
        <v>先祖之魂</v>
      </c>
      <c r="AA241" s="7">
        <v>318</v>
      </c>
      <c r="AB241" s="33" t="s">
        <v>618</v>
      </c>
      <c r="AD241" s="7">
        <v>0</v>
      </c>
    </row>
    <row r="242" s="7" customFormat="1" ht="14.4" spans="1:30">
      <c r="A242" s="7">
        <v>506201</v>
      </c>
      <c r="B242" s="31" t="s">
        <v>619</v>
      </c>
      <c r="C242" s="3" t="str">
        <f t="shared" ref="C242:C247" si="36">B242</f>
        <v>盗贼潜行</v>
      </c>
      <c r="D242" s="7" t="s">
        <v>127</v>
      </c>
      <c r="F242" s="7">
        <v>-1</v>
      </c>
      <c r="G242" s="7">
        <v>-1</v>
      </c>
      <c r="H242" s="7">
        <v>5</v>
      </c>
      <c r="I242" s="3" t="str">
        <f>IF(H242=-1,"true",IF(H242=2,"true",IF(H242=3,"true","false")))</f>
        <v>false</v>
      </c>
      <c r="J242" s="42">
        <v>0</v>
      </c>
      <c r="K242" s="7" t="s">
        <v>429</v>
      </c>
      <c r="L242" s="3">
        <f t="shared" si="33"/>
        <v>310</v>
      </c>
      <c r="N242" s="7">
        <v>1</v>
      </c>
      <c r="P242" s="7" t="s">
        <v>48</v>
      </c>
      <c r="Q242" s="33" t="s">
        <v>620</v>
      </c>
      <c r="R242" s="7">
        <v>510137</v>
      </c>
      <c r="T242" s="7">
        <v>2</v>
      </c>
      <c r="U242" s="7">
        <v>3</v>
      </c>
      <c r="X242" s="7">
        <v>1</v>
      </c>
      <c r="Y242" s="33" t="s">
        <v>621</v>
      </c>
      <c r="Z242" s="7" t="str">
        <f t="shared" si="35"/>
        <v>盗贼潜行</v>
      </c>
      <c r="AA242" s="38">
        <v>326</v>
      </c>
      <c r="AC242" s="7">
        <v>1</v>
      </c>
      <c r="AD242" s="7">
        <v>0</v>
      </c>
    </row>
    <row r="243" s="7" customFormat="1" spans="1:30">
      <c r="A243" s="7">
        <v>506202</v>
      </c>
      <c r="B243" s="31" t="s">
        <v>622</v>
      </c>
      <c r="C243" s="3" t="str">
        <f t="shared" si="36"/>
        <v>每回合潜行下概率获得连击点</v>
      </c>
      <c r="D243" s="7" t="s">
        <v>127</v>
      </c>
      <c r="F243" s="7">
        <v>-1</v>
      </c>
      <c r="G243" s="7">
        <v>-1</v>
      </c>
      <c r="H243" s="7">
        <v>4</v>
      </c>
      <c r="I243" s="3" t="str">
        <f>IF(H243=-1,"true",IF(H243=2,"true",IF(H243=3,"true","false")))</f>
        <v>false</v>
      </c>
      <c r="J243" s="42">
        <v>0</v>
      </c>
      <c r="K243" s="31" t="s">
        <v>418</v>
      </c>
      <c r="L243" s="3">
        <f t="shared" si="33"/>
        <v>210</v>
      </c>
      <c r="N243" s="7">
        <v>1</v>
      </c>
      <c r="P243" s="7" t="s">
        <v>48</v>
      </c>
      <c r="R243" s="7">
        <v>510137</v>
      </c>
      <c r="T243" s="7">
        <v>-1</v>
      </c>
      <c r="U243" s="7">
        <v>0</v>
      </c>
      <c r="X243" s="7">
        <v>0</v>
      </c>
      <c r="Y243" s="31" t="s">
        <v>623</v>
      </c>
      <c r="Z243" s="7" t="str">
        <f t="shared" si="35"/>
        <v>每回合潜行下概率获得连击点</v>
      </c>
      <c r="AA243" s="7">
        <v>23</v>
      </c>
      <c r="AD243" s="7">
        <v>0</v>
      </c>
    </row>
    <row r="244" s="7" customFormat="1" spans="1:30">
      <c r="A244" s="7">
        <v>506203</v>
      </c>
      <c r="B244" s="31" t="s">
        <v>624</v>
      </c>
      <c r="C244" s="3" t="str">
        <f t="shared" si="36"/>
        <v>盗贼尊严</v>
      </c>
      <c r="D244" s="7" t="s">
        <v>43</v>
      </c>
      <c r="F244" s="7">
        <v>-1</v>
      </c>
      <c r="G244" s="7">
        <v>-1</v>
      </c>
      <c r="H244" s="7">
        <v>1</v>
      </c>
      <c r="I244" s="3" t="str">
        <f>IF(H244=-1,"true",IF(H244=2,"true",IF(H244=3,"true","false")))</f>
        <v>false</v>
      </c>
      <c r="J244" s="7">
        <v>0</v>
      </c>
      <c r="K244" s="7" t="s">
        <v>97</v>
      </c>
      <c r="L244" s="3">
        <f t="shared" si="33"/>
        <v>310</v>
      </c>
      <c r="N244" s="7">
        <v>1</v>
      </c>
      <c r="P244" s="7" t="s">
        <v>48</v>
      </c>
      <c r="T244" s="7">
        <v>-1</v>
      </c>
      <c r="U244" s="7">
        <v>0</v>
      </c>
      <c r="X244" s="7">
        <v>0</v>
      </c>
      <c r="Y244" s="31" t="s">
        <v>625</v>
      </c>
      <c r="Z244" s="7" t="str">
        <f t="shared" si="35"/>
        <v>盗贼尊严</v>
      </c>
      <c r="AA244" s="7">
        <v>23</v>
      </c>
      <c r="AD244" s="7">
        <v>0</v>
      </c>
    </row>
    <row r="245" s="7" customFormat="1" spans="1:30">
      <c r="A245" s="7">
        <v>506204</v>
      </c>
      <c r="B245" s="33" t="s">
        <v>626</v>
      </c>
      <c r="C245" s="3" t="str">
        <f t="shared" si="36"/>
        <v>盗贼被动1</v>
      </c>
      <c r="D245" s="7" t="s">
        <v>43</v>
      </c>
      <c r="F245" s="7">
        <v>-1</v>
      </c>
      <c r="G245" s="7">
        <v>-1</v>
      </c>
      <c r="H245" s="7">
        <v>0</v>
      </c>
      <c r="I245" s="3" t="str">
        <f t="shared" ref="I245:I249" si="37">IF(H245=-1,"true",IF(H245=2,"true",IF(H245=3,"true","false")))</f>
        <v>false</v>
      </c>
      <c r="J245" s="7">
        <v>0</v>
      </c>
      <c r="K245" s="7" t="s">
        <v>97</v>
      </c>
      <c r="L245" s="3">
        <f t="shared" si="33"/>
        <v>310</v>
      </c>
      <c r="N245" s="7">
        <v>1</v>
      </c>
      <c r="P245" s="7" t="s">
        <v>48</v>
      </c>
      <c r="T245" s="7">
        <v>3</v>
      </c>
      <c r="U245" s="7">
        <v>0</v>
      </c>
      <c r="X245" s="7">
        <v>0</v>
      </c>
      <c r="Y245" s="7" t="s">
        <v>457</v>
      </c>
      <c r="Z245" s="7" t="str">
        <f t="shared" ref="Z245:Z247" si="38">B245</f>
        <v>盗贼被动1</v>
      </c>
      <c r="AA245" s="7">
        <v>23</v>
      </c>
      <c r="AD245" s="7">
        <v>0</v>
      </c>
    </row>
    <row r="246" s="7" customFormat="1" ht="11.25" customHeight="1" spans="1:30">
      <c r="A246" s="7">
        <v>506205</v>
      </c>
      <c r="B246" s="33" t="s">
        <v>627</v>
      </c>
      <c r="C246" s="3" t="str">
        <f t="shared" si="36"/>
        <v>盗贼被动2</v>
      </c>
      <c r="D246" s="7" t="s">
        <v>43</v>
      </c>
      <c r="F246" s="7">
        <v>-1</v>
      </c>
      <c r="G246" s="7">
        <v>-1</v>
      </c>
      <c r="H246" s="7">
        <v>0</v>
      </c>
      <c r="I246" s="3" t="str">
        <f t="shared" si="37"/>
        <v>false</v>
      </c>
      <c r="J246" s="7">
        <v>0</v>
      </c>
      <c r="K246" s="7" t="s">
        <v>97</v>
      </c>
      <c r="L246" s="3">
        <f t="shared" si="33"/>
        <v>310</v>
      </c>
      <c r="N246" s="7">
        <v>1</v>
      </c>
      <c r="P246" s="7" t="s">
        <v>48</v>
      </c>
      <c r="T246" s="7">
        <v>3</v>
      </c>
      <c r="U246" s="7">
        <v>0</v>
      </c>
      <c r="X246" s="7">
        <v>0</v>
      </c>
      <c r="Y246" s="7" t="s">
        <v>459</v>
      </c>
      <c r="Z246" s="7" t="str">
        <f t="shared" si="38"/>
        <v>盗贼被动2</v>
      </c>
      <c r="AA246" s="7">
        <v>23</v>
      </c>
      <c r="AD246" s="7">
        <v>0</v>
      </c>
    </row>
    <row r="247" s="7" customFormat="1" spans="1:30">
      <c r="A247" s="7">
        <v>506206</v>
      </c>
      <c r="B247" s="33" t="s">
        <v>628</v>
      </c>
      <c r="C247" s="3" t="str">
        <f t="shared" si="36"/>
        <v>盗贼被动3</v>
      </c>
      <c r="D247" s="7" t="s">
        <v>43</v>
      </c>
      <c r="F247" s="7">
        <v>-1</v>
      </c>
      <c r="G247" s="7">
        <v>-1</v>
      </c>
      <c r="H247" s="7">
        <v>0</v>
      </c>
      <c r="I247" s="3" t="str">
        <f t="shared" si="37"/>
        <v>false</v>
      </c>
      <c r="J247" s="7">
        <v>0</v>
      </c>
      <c r="K247" s="7" t="s">
        <v>97</v>
      </c>
      <c r="L247" s="3">
        <f t="shared" si="33"/>
        <v>310</v>
      </c>
      <c r="N247" s="7">
        <v>1</v>
      </c>
      <c r="P247" s="7" t="s">
        <v>48</v>
      </c>
      <c r="T247" s="7">
        <v>3</v>
      </c>
      <c r="U247" s="7">
        <v>0</v>
      </c>
      <c r="X247" s="7">
        <v>0</v>
      </c>
      <c r="Y247" s="33" t="s">
        <v>461</v>
      </c>
      <c r="Z247" s="7" t="str">
        <f t="shared" si="38"/>
        <v>盗贼被动3</v>
      </c>
      <c r="AA247" s="7">
        <v>23</v>
      </c>
      <c r="AD247" s="7">
        <v>0</v>
      </c>
    </row>
    <row r="248" s="7" customFormat="1" ht="14.4" spans="1:30">
      <c r="A248" s="7">
        <v>506301</v>
      </c>
      <c r="B248" s="31" t="s">
        <v>629</v>
      </c>
      <c r="C248" s="19" t="s">
        <v>524</v>
      </c>
      <c r="D248" s="7" t="s">
        <v>43</v>
      </c>
      <c r="F248" s="7">
        <v>-1</v>
      </c>
      <c r="G248" s="7">
        <v>-1</v>
      </c>
      <c r="H248" s="7">
        <v>0</v>
      </c>
      <c r="I248" s="3" t="str">
        <f t="shared" si="37"/>
        <v>false</v>
      </c>
      <c r="J248" s="7">
        <v>0</v>
      </c>
      <c r="K248" s="31" t="s">
        <v>452</v>
      </c>
      <c r="L248" s="3">
        <f t="shared" si="33"/>
        <v>110</v>
      </c>
      <c r="N248" s="7">
        <v>1</v>
      </c>
      <c r="P248" s="7" t="s">
        <v>48</v>
      </c>
      <c r="T248" s="7">
        <v>5</v>
      </c>
      <c r="U248" s="7">
        <v>0</v>
      </c>
      <c r="X248" s="7">
        <v>1</v>
      </c>
      <c r="Y248" s="31" t="s">
        <v>525</v>
      </c>
      <c r="Z248" s="7" t="str">
        <f t="shared" si="34"/>
        <v>防御降低</v>
      </c>
      <c r="AA248" s="38">
        <v>333</v>
      </c>
      <c r="AB248" s="33"/>
      <c r="AD248" s="7">
        <v>0</v>
      </c>
    </row>
    <row r="249" s="7" customFormat="1" spans="1:30">
      <c r="A249" s="7">
        <v>506302</v>
      </c>
      <c r="B249" s="31" t="s">
        <v>630</v>
      </c>
      <c r="C249" s="3" t="str">
        <f>B249</f>
        <v>恶魔学识</v>
      </c>
      <c r="D249" s="7" t="s">
        <v>43</v>
      </c>
      <c r="F249" s="7">
        <v>-1</v>
      </c>
      <c r="G249" s="7">
        <v>-1</v>
      </c>
      <c r="H249" s="7">
        <v>1</v>
      </c>
      <c r="I249" s="3" t="str">
        <f t="shared" si="37"/>
        <v>false</v>
      </c>
      <c r="J249" s="7">
        <v>0</v>
      </c>
      <c r="K249" s="31" t="s">
        <v>429</v>
      </c>
      <c r="L249" s="3">
        <f t="shared" si="33"/>
        <v>310</v>
      </c>
      <c r="N249" s="7">
        <v>1</v>
      </c>
      <c r="P249" s="7" t="s">
        <v>48</v>
      </c>
      <c r="T249" s="7">
        <v>-1</v>
      </c>
      <c r="U249" s="7">
        <v>0</v>
      </c>
      <c r="X249" s="7">
        <v>0</v>
      </c>
      <c r="Y249" s="31" t="s">
        <v>522</v>
      </c>
      <c r="Z249" s="7" t="str">
        <f t="shared" si="34"/>
        <v>恶魔学识</v>
      </c>
      <c r="AA249" s="7">
        <v>23</v>
      </c>
      <c r="AD249" s="7">
        <v>0</v>
      </c>
    </row>
    <row r="250" s="7" customFormat="1" spans="1:30">
      <c r="A250" s="7">
        <v>506303</v>
      </c>
      <c r="B250" s="33" t="s">
        <v>631</v>
      </c>
      <c r="C250" s="3" t="str">
        <f t="shared" ref="C250:C255" si="39">B250</f>
        <v>术士被动1</v>
      </c>
      <c r="D250" s="7" t="s">
        <v>43</v>
      </c>
      <c r="F250" s="7">
        <v>-1</v>
      </c>
      <c r="G250" s="7">
        <v>-1</v>
      </c>
      <c r="H250" s="7">
        <v>0</v>
      </c>
      <c r="I250" s="3" t="str">
        <f t="shared" ref="I250:I255" si="40">IF(H250=-1,"true",IF(H250=2,"true",IF(H250=3,"true","false")))</f>
        <v>false</v>
      </c>
      <c r="J250" s="7">
        <v>0</v>
      </c>
      <c r="K250" s="7" t="s">
        <v>97</v>
      </c>
      <c r="L250" s="3">
        <f t="shared" ref="L250:L255" si="41">IF(K250="战斗中减益状态",110,IF(K250="战斗中dot",120,IF(K250="战斗中弱控制状态",130,IF(K250="战斗中强控制状态",131,IF(K250="战斗中增益状态",210,IF(K250="战斗中hot",220,310))))))</f>
        <v>310</v>
      </c>
      <c r="N250" s="7">
        <v>1</v>
      </c>
      <c r="P250" s="7" t="s">
        <v>48</v>
      </c>
      <c r="T250" s="7">
        <v>3</v>
      </c>
      <c r="U250" s="7">
        <v>0</v>
      </c>
      <c r="X250" s="7">
        <v>0</v>
      </c>
      <c r="Y250" s="7" t="s">
        <v>457</v>
      </c>
      <c r="Z250" s="7" t="str">
        <f t="shared" si="34"/>
        <v>术士被动1</v>
      </c>
      <c r="AA250" s="7">
        <v>23</v>
      </c>
      <c r="AD250" s="7">
        <v>0</v>
      </c>
    </row>
    <row r="251" s="7" customFormat="1" ht="11.25" customHeight="1" spans="1:30">
      <c r="A251" s="7">
        <v>506304</v>
      </c>
      <c r="B251" s="33" t="s">
        <v>632</v>
      </c>
      <c r="C251" s="3" t="str">
        <f t="shared" si="39"/>
        <v>术士被动2</v>
      </c>
      <c r="D251" s="7" t="s">
        <v>43</v>
      </c>
      <c r="F251" s="7">
        <v>-1</v>
      </c>
      <c r="G251" s="7">
        <v>-1</v>
      </c>
      <c r="H251" s="7">
        <v>0</v>
      </c>
      <c r="I251" s="3" t="str">
        <f t="shared" si="40"/>
        <v>false</v>
      </c>
      <c r="J251" s="7">
        <v>0</v>
      </c>
      <c r="K251" s="7" t="s">
        <v>97</v>
      </c>
      <c r="L251" s="3">
        <f t="shared" si="41"/>
        <v>310</v>
      </c>
      <c r="N251" s="7">
        <v>1</v>
      </c>
      <c r="P251" s="7" t="s">
        <v>48</v>
      </c>
      <c r="T251" s="7">
        <v>3</v>
      </c>
      <c r="U251" s="7">
        <v>0</v>
      </c>
      <c r="X251" s="7">
        <v>0</v>
      </c>
      <c r="Y251" s="7" t="s">
        <v>459</v>
      </c>
      <c r="Z251" s="7" t="str">
        <f t="shared" si="34"/>
        <v>术士被动2</v>
      </c>
      <c r="AA251" s="7">
        <v>23</v>
      </c>
      <c r="AD251" s="7">
        <v>0</v>
      </c>
    </row>
    <row r="252" s="7" customFormat="1" spans="1:30">
      <c r="A252" s="7">
        <v>506305</v>
      </c>
      <c r="B252" s="33" t="s">
        <v>633</v>
      </c>
      <c r="C252" s="3" t="str">
        <f t="shared" si="39"/>
        <v>术士被动3</v>
      </c>
      <c r="D252" s="7" t="s">
        <v>43</v>
      </c>
      <c r="F252" s="7">
        <v>-1</v>
      </c>
      <c r="G252" s="7">
        <v>-1</v>
      </c>
      <c r="H252" s="7">
        <v>0</v>
      </c>
      <c r="I252" s="3" t="str">
        <f t="shared" si="40"/>
        <v>false</v>
      </c>
      <c r="J252" s="7">
        <v>0</v>
      </c>
      <c r="K252" s="7" t="s">
        <v>97</v>
      </c>
      <c r="L252" s="3">
        <f t="shared" si="41"/>
        <v>310</v>
      </c>
      <c r="N252" s="7">
        <v>1</v>
      </c>
      <c r="P252" s="7" t="s">
        <v>48</v>
      </c>
      <c r="T252" s="7">
        <v>3</v>
      </c>
      <c r="U252" s="7">
        <v>0</v>
      </c>
      <c r="X252" s="7">
        <v>0</v>
      </c>
      <c r="Y252" s="33" t="s">
        <v>461</v>
      </c>
      <c r="Z252" s="7" t="str">
        <f t="shared" si="34"/>
        <v>术士被动3</v>
      </c>
      <c r="AA252" s="7">
        <v>23</v>
      </c>
      <c r="AD252" s="7">
        <v>0</v>
      </c>
    </row>
    <row r="253" s="7" customFormat="1" ht="14.4" spans="1:30">
      <c r="A253" s="7">
        <v>506306</v>
      </c>
      <c r="B253" s="31" t="s">
        <v>634</v>
      </c>
      <c r="C253" s="19" t="s">
        <v>635</v>
      </c>
      <c r="D253" s="7" t="s">
        <v>43</v>
      </c>
      <c r="F253" s="7">
        <v>-1</v>
      </c>
      <c r="G253" s="7">
        <v>-1</v>
      </c>
      <c r="H253" s="7">
        <v>0</v>
      </c>
      <c r="I253" s="3" t="str">
        <f t="shared" si="40"/>
        <v>false</v>
      </c>
      <c r="J253" s="7">
        <v>0</v>
      </c>
      <c r="K253" s="7" t="s">
        <v>452</v>
      </c>
      <c r="L253" s="3">
        <f t="shared" si="41"/>
        <v>110</v>
      </c>
      <c r="N253" s="7">
        <v>1</v>
      </c>
      <c r="P253" s="7" t="s">
        <v>48</v>
      </c>
      <c r="T253" s="7">
        <v>5</v>
      </c>
      <c r="U253" s="7">
        <v>0</v>
      </c>
      <c r="X253" s="7">
        <v>1</v>
      </c>
      <c r="Y253" s="31" t="s">
        <v>636</v>
      </c>
      <c r="Z253" s="7" t="str">
        <f t="shared" ref="Z253:Z255" si="42">B253</f>
        <v>失忆诅咒</v>
      </c>
      <c r="AA253" s="38">
        <v>336</v>
      </c>
      <c r="AB253" s="33" t="s">
        <v>637</v>
      </c>
      <c r="AD253" s="7">
        <v>0</v>
      </c>
    </row>
    <row r="254" s="8" customFormat="1" ht="14.4" spans="1:30">
      <c r="A254" s="7">
        <v>506307</v>
      </c>
      <c r="B254" s="31" t="s">
        <v>638</v>
      </c>
      <c r="C254" s="40" t="s">
        <v>639</v>
      </c>
      <c r="D254" s="8" t="s">
        <v>43</v>
      </c>
      <c r="F254" s="8">
        <v>-1</v>
      </c>
      <c r="G254" s="8">
        <v>-1</v>
      </c>
      <c r="H254" s="8">
        <v>0</v>
      </c>
      <c r="I254" s="43" t="s">
        <v>35</v>
      </c>
      <c r="J254" s="8">
        <v>0</v>
      </c>
      <c r="K254" s="31" t="s">
        <v>418</v>
      </c>
      <c r="L254" s="3">
        <f t="shared" si="41"/>
        <v>210</v>
      </c>
      <c r="N254" s="8">
        <v>1</v>
      </c>
      <c r="P254" s="8" t="s">
        <v>48</v>
      </c>
      <c r="T254" s="8">
        <v>3</v>
      </c>
      <c r="U254" s="8">
        <v>0</v>
      </c>
      <c r="X254" s="8">
        <v>1</v>
      </c>
      <c r="Y254" s="39" t="s">
        <v>640</v>
      </c>
      <c r="Z254" s="8" t="str">
        <f t="shared" si="42"/>
        <v>失忆提升</v>
      </c>
      <c r="AA254" s="38">
        <v>336</v>
      </c>
      <c r="AD254" s="8">
        <v>0</v>
      </c>
    </row>
    <row r="255" s="7" customFormat="1" spans="1:30">
      <c r="A255" s="7">
        <v>506403</v>
      </c>
      <c r="B255" s="31" t="s">
        <v>641</v>
      </c>
      <c r="C255" s="3" t="str">
        <f t="shared" si="39"/>
        <v>气吞山河</v>
      </c>
      <c r="D255" s="7" t="s">
        <v>43</v>
      </c>
      <c r="F255" s="7">
        <v>-1</v>
      </c>
      <c r="G255" s="7">
        <v>-1</v>
      </c>
      <c r="H255" s="7">
        <v>1</v>
      </c>
      <c r="I255" s="3" t="str">
        <f t="shared" si="40"/>
        <v>false</v>
      </c>
      <c r="J255" s="7">
        <v>0</v>
      </c>
      <c r="K255" s="7" t="s">
        <v>97</v>
      </c>
      <c r="L255" s="3">
        <f t="shared" si="41"/>
        <v>310</v>
      </c>
      <c r="N255" s="7">
        <v>1</v>
      </c>
      <c r="P255" s="7" t="s">
        <v>48</v>
      </c>
      <c r="T255" s="7">
        <v>-1</v>
      </c>
      <c r="U255" s="7">
        <v>0</v>
      </c>
      <c r="X255" s="7">
        <v>0</v>
      </c>
      <c r="Y255" s="31" t="s">
        <v>625</v>
      </c>
      <c r="Z255" s="7" t="str">
        <f t="shared" si="42"/>
        <v>气吞山河</v>
      </c>
      <c r="AA255" s="7">
        <v>23</v>
      </c>
      <c r="AD255" s="7">
        <v>0</v>
      </c>
    </row>
    <row r="256" s="7" customFormat="1" spans="1:30">
      <c r="A256" s="7">
        <v>506404</v>
      </c>
      <c r="B256" s="31" t="s">
        <v>642</v>
      </c>
      <c r="C256" s="3" t="str">
        <f t="shared" ref="C256:C278" si="43">B256</f>
        <v>凌波被动1</v>
      </c>
      <c r="D256" s="7" t="s">
        <v>43</v>
      </c>
      <c r="F256" s="7">
        <v>-1</v>
      </c>
      <c r="G256" s="7">
        <v>-1</v>
      </c>
      <c r="H256" s="7">
        <v>0</v>
      </c>
      <c r="I256" s="3" t="str">
        <f t="shared" ref="I256:I279" si="44">IF(H256=-1,"true",IF(H256=2,"true",IF(H256=3,"true","false")))</f>
        <v>false</v>
      </c>
      <c r="J256" s="7">
        <v>0</v>
      </c>
      <c r="K256" s="7" t="s">
        <v>97</v>
      </c>
      <c r="L256" s="3">
        <f t="shared" ref="L256:L278" si="45">IF(K256="战斗中减益状态",110,IF(K256="战斗中dot",120,IF(K256="战斗中弱控制状态",130,IF(K256="战斗中强控制状态",131,IF(K256="战斗中增益状态",210,IF(K256="战斗中hot",220,310))))))</f>
        <v>310</v>
      </c>
      <c r="N256" s="7">
        <v>1</v>
      </c>
      <c r="P256" s="7" t="s">
        <v>48</v>
      </c>
      <c r="T256" s="7">
        <v>3</v>
      </c>
      <c r="U256" s="7">
        <v>0</v>
      </c>
      <c r="X256" s="7">
        <v>0</v>
      </c>
      <c r="Y256" s="7" t="s">
        <v>457</v>
      </c>
      <c r="Z256" s="7" t="str">
        <f t="shared" ref="Z256:Z279" si="46">B256</f>
        <v>凌波被动1</v>
      </c>
      <c r="AA256" s="7">
        <v>23</v>
      </c>
      <c r="AD256" s="7">
        <v>0</v>
      </c>
    </row>
    <row r="257" s="7" customFormat="1" ht="11.25" customHeight="1" spans="1:30">
      <c r="A257" s="7">
        <v>506405</v>
      </c>
      <c r="B257" s="31" t="s">
        <v>643</v>
      </c>
      <c r="C257" s="3" t="str">
        <f t="shared" si="43"/>
        <v>凌波被动2</v>
      </c>
      <c r="D257" s="7" t="s">
        <v>43</v>
      </c>
      <c r="F257" s="7">
        <v>-1</v>
      </c>
      <c r="G257" s="7">
        <v>-1</v>
      </c>
      <c r="H257" s="7">
        <v>0</v>
      </c>
      <c r="I257" s="3" t="str">
        <f t="shared" si="44"/>
        <v>false</v>
      </c>
      <c r="J257" s="7">
        <v>0</v>
      </c>
      <c r="K257" s="7" t="s">
        <v>97</v>
      </c>
      <c r="L257" s="3">
        <f t="shared" si="45"/>
        <v>310</v>
      </c>
      <c r="N257" s="7">
        <v>1</v>
      </c>
      <c r="P257" s="7" t="s">
        <v>48</v>
      </c>
      <c r="T257" s="7">
        <v>3</v>
      </c>
      <c r="U257" s="7">
        <v>0</v>
      </c>
      <c r="X257" s="7">
        <v>0</v>
      </c>
      <c r="Y257" s="7" t="s">
        <v>459</v>
      </c>
      <c r="Z257" s="7" t="str">
        <f t="shared" si="46"/>
        <v>凌波被动2</v>
      </c>
      <c r="AA257" s="7">
        <v>23</v>
      </c>
      <c r="AD257" s="7">
        <v>0</v>
      </c>
    </row>
    <row r="258" s="7" customFormat="1" spans="1:30">
      <c r="A258" s="7">
        <v>506406</v>
      </c>
      <c r="B258" s="31" t="s">
        <v>644</v>
      </c>
      <c r="C258" s="3" t="str">
        <f t="shared" si="43"/>
        <v>凌波被动3</v>
      </c>
      <c r="D258" s="7" t="s">
        <v>43</v>
      </c>
      <c r="F258" s="7">
        <v>-1</v>
      </c>
      <c r="G258" s="7">
        <v>-1</v>
      </c>
      <c r="H258" s="7">
        <v>0</v>
      </c>
      <c r="I258" s="3" t="str">
        <f t="shared" si="44"/>
        <v>false</v>
      </c>
      <c r="J258" s="7">
        <v>0</v>
      </c>
      <c r="K258" s="7" t="s">
        <v>97</v>
      </c>
      <c r="L258" s="3">
        <f t="shared" si="45"/>
        <v>310</v>
      </c>
      <c r="N258" s="7">
        <v>1</v>
      </c>
      <c r="P258" s="7" t="s">
        <v>48</v>
      </c>
      <c r="T258" s="7">
        <v>3</v>
      </c>
      <c r="U258" s="7">
        <v>0</v>
      </c>
      <c r="X258" s="7">
        <v>0</v>
      </c>
      <c r="Y258" s="7" t="s">
        <v>497</v>
      </c>
      <c r="Z258" s="7" t="str">
        <f t="shared" si="46"/>
        <v>凌波被动3</v>
      </c>
      <c r="AA258" s="7">
        <v>23</v>
      </c>
      <c r="AD258" s="7">
        <v>0</v>
      </c>
    </row>
    <row r="259" s="7" customFormat="1" spans="1:30">
      <c r="A259" s="7">
        <v>506503</v>
      </c>
      <c r="B259" s="31" t="s">
        <v>645</v>
      </c>
      <c r="C259" s="3" t="str">
        <f t="shared" si="43"/>
        <v>周易学</v>
      </c>
      <c r="D259" s="7" t="s">
        <v>43</v>
      </c>
      <c r="F259" s="7">
        <v>-1</v>
      </c>
      <c r="G259" s="7">
        <v>-1</v>
      </c>
      <c r="H259" s="7">
        <v>1</v>
      </c>
      <c r="I259" s="3" t="str">
        <f t="shared" si="44"/>
        <v>false</v>
      </c>
      <c r="J259" s="7">
        <v>0</v>
      </c>
      <c r="K259" s="7" t="s">
        <v>97</v>
      </c>
      <c r="L259" s="3">
        <f t="shared" si="45"/>
        <v>310</v>
      </c>
      <c r="N259" s="7">
        <v>1</v>
      </c>
      <c r="P259" s="7" t="s">
        <v>48</v>
      </c>
      <c r="T259" s="7">
        <v>-1</v>
      </c>
      <c r="U259" s="7">
        <v>0</v>
      </c>
      <c r="X259" s="7">
        <v>0</v>
      </c>
      <c r="Y259" s="31" t="s">
        <v>522</v>
      </c>
      <c r="Z259" s="7" t="str">
        <f t="shared" si="46"/>
        <v>周易学</v>
      </c>
      <c r="AA259" s="7">
        <v>23</v>
      </c>
      <c r="AD259" s="7">
        <v>0</v>
      </c>
    </row>
    <row r="260" s="7" customFormat="1" spans="1:30">
      <c r="A260" s="7">
        <v>506504</v>
      </c>
      <c r="B260" s="31" t="s">
        <v>646</v>
      </c>
      <c r="C260" s="3" t="str">
        <f t="shared" si="43"/>
        <v>五庄被动1</v>
      </c>
      <c r="D260" s="7" t="s">
        <v>43</v>
      </c>
      <c r="F260" s="7">
        <v>-1</v>
      </c>
      <c r="G260" s="7">
        <v>-1</v>
      </c>
      <c r="H260" s="7">
        <v>0</v>
      </c>
      <c r="I260" s="3" t="str">
        <f t="shared" si="44"/>
        <v>false</v>
      </c>
      <c r="J260" s="7">
        <v>0</v>
      </c>
      <c r="K260" s="7" t="s">
        <v>97</v>
      </c>
      <c r="L260" s="3">
        <f t="shared" si="45"/>
        <v>310</v>
      </c>
      <c r="N260" s="7">
        <v>1</v>
      </c>
      <c r="P260" s="7" t="s">
        <v>48</v>
      </c>
      <c r="T260" s="7">
        <v>3</v>
      </c>
      <c r="U260" s="7">
        <v>0</v>
      </c>
      <c r="X260" s="7">
        <v>0</v>
      </c>
      <c r="Y260" s="7" t="s">
        <v>457</v>
      </c>
      <c r="Z260" s="7" t="str">
        <f t="shared" si="46"/>
        <v>五庄被动1</v>
      </c>
      <c r="AA260" s="7">
        <v>23</v>
      </c>
      <c r="AD260" s="7">
        <v>0</v>
      </c>
    </row>
    <row r="261" s="7" customFormat="1" ht="11.25" customHeight="1" spans="1:30">
      <c r="A261" s="7">
        <v>506505</v>
      </c>
      <c r="B261" s="31" t="s">
        <v>647</v>
      </c>
      <c r="C261" s="3" t="str">
        <f t="shared" si="43"/>
        <v>五庄被动2</v>
      </c>
      <c r="D261" s="7" t="s">
        <v>43</v>
      </c>
      <c r="F261" s="7">
        <v>-1</v>
      </c>
      <c r="G261" s="7">
        <v>-1</v>
      </c>
      <c r="H261" s="7">
        <v>0</v>
      </c>
      <c r="I261" s="3" t="str">
        <f t="shared" si="44"/>
        <v>false</v>
      </c>
      <c r="J261" s="7">
        <v>0</v>
      </c>
      <c r="K261" s="7" t="s">
        <v>97</v>
      </c>
      <c r="L261" s="3">
        <f t="shared" si="45"/>
        <v>310</v>
      </c>
      <c r="N261" s="7">
        <v>1</v>
      </c>
      <c r="P261" s="7" t="s">
        <v>48</v>
      </c>
      <c r="T261" s="7">
        <v>3</v>
      </c>
      <c r="U261" s="7">
        <v>0</v>
      </c>
      <c r="X261" s="7">
        <v>0</v>
      </c>
      <c r="Y261" s="7" t="s">
        <v>459</v>
      </c>
      <c r="Z261" s="7" t="str">
        <f t="shared" si="46"/>
        <v>五庄被动2</v>
      </c>
      <c r="AA261" s="7">
        <v>23</v>
      </c>
      <c r="AD261" s="7">
        <v>0</v>
      </c>
    </row>
    <row r="262" s="7" customFormat="1" spans="1:30">
      <c r="A262" s="7">
        <v>506506</v>
      </c>
      <c r="B262" s="31" t="s">
        <v>648</v>
      </c>
      <c r="C262" s="3" t="str">
        <f t="shared" si="43"/>
        <v>五庄被动3</v>
      </c>
      <c r="D262" s="7" t="s">
        <v>43</v>
      </c>
      <c r="F262" s="7">
        <v>-1</v>
      </c>
      <c r="G262" s="7">
        <v>-1</v>
      </c>
      <c r="H262" s="7">
        <v>0</v>
      </c>
      <c r="I262" s="3" t="str">
        <f t="shared" si="44"/>
        <v>false</v>
      </c>
      <c r="J262" s="7">
        <v>0</v>
      </c>
      <c r="K262" s="7" t="s">
        <v>97</v>
      </c>
      <c r="L262" s="3">
        <f t="shared" si="45"/>
        <v>310</v>
      </c>
      <c r="N262" s="7">
        <v>1</v>
      </c>
      <c r="P262" s="7" t="s">
        <v>48</v>
      </c>
      <c r="T262" s="7">
        <v>3</v>
      </c>
      <c r="U262" s="7">
        <v>0</v>
      </c>
      <c r="X262" s="7">
        <v>0</v>
      </c>
      <c r="Y262" s="7" t="s">
        <v>497</v>
      </c>
      <c r="Z262" s="7" t="str">
        <f t="shared" si="46"/>
        <v>五庄被动3</v>
      </c>
      <c r="AA262" s="7">
        <v>23</v>
      </c>
      <c r="AD262" s="7">
        <v>0</v>
      </c>
    </row>
    <row r="263" s="7" customFormat="1" spans="1:30">
      <c r="A263" s="7">
        <v>506603</v>
      </c>
      <c r="B263" s="31" t="s">
        <v>649</v>
      </c>
      <c r="C263" s="3" t="str">
        <f t="shared" si="43"/>
        <v>蛛丝阵法</v>
      </c>
      <c r="D263" s="7" t="s">
        <v>43</v>
      </c>
      <c r="F263" s="7">
        <v>-1</v>
      </c>
      <c r="G263" s="7">
        <v>-1</v>
      </c>
      <c r="H263" s="7">
        <v>1</v>
      </c>
      <c r="I263" s="3" t="str">
        <f t="shared" si="44"/>
        <v>false</v>
      </c>
      <c r="J263" s="7">
        <v>0</v>
      </c>
      <c r="K263" s="7" t="s">
        <v>97</v>
      </c>
      <c r="L263" s="3">
        <f t="shared" si="45"/>
        <v>310</v>
      </c>
      <c r="N263" s="7">
        <v>1</v>
      </c>
      <c r="P263" s="7" t="s">
        <v>48</v>
      </c>
      <c r="T263" s="7">
        <v>-1</v>
      </c>
      <c r="U263" s="7">
        <v>0</v>
      </c>
      <c r="X263" s="7">
        <v>0</v>
      </c>
      <c r="Y263" s="31" t="s">
        <v>522</v>
      </c>
      <c r="Z263" s="7" t="str">
        <f t="shared" si="46"/>
        <v>蛛丝阵法</v>
      </c>
      <c r="AA263" s="7">
        <v>23</v>
      </c>
      <c r="AD263" s="7">
        <v>0</v>
      </c>
    </row>
    <row r="264" s="7" customFormat="1" spans="1:30">
      <c r="A264" s="7">
        <v>506604</v>
      </c>
      <c r="B264" s="31" t="s">
        <v>650</v>
      </c>
      <c r="C264" s="3" t="str">
        <f t="shared" si="43"/>
        <v>盘丝被动1</v>
      </c>
      <c r="D264" s="7" t="s">
        <v>43</v>
      </c>
      <c r="F264" s="7">
        <v>-1</v>
      </c>
      <c r="G264" s="7">
        <v>-1</v>
      </c>
      <c r="H264" s="7">
        <v>0</v>
      </c>
      <c r="I264" s="3" t="str">
        <f t="shared" si="44"/>
        <v>false</v>
      </c>
      <c r="J264" s="7">
        <v>0</v>
      </c>
      <c r="K264" s="7" t="s">
        <v>97</v>
      </c>
      <c r="L264" s="3">
        <f t="shared" si="45"/>
        <v>310</v>
      </c>
      <c r="N264" s="7">
        <v>1</v>
      </c>
      <c r="P264" s="7" t="s">
        <v>48</v>
      </c>
      <c r="T264" s="7">
        <v>3</v>
      </c>
      <c r="U264" s="7">
        <v>0</v>
      </c>
      <c r="X264" s="7">
        <v>0</v>
      </c>
      <c r="Y264" s="7" t="s">
        <v>457</v>
      </c>
      <c r="Z264" s="7" t="str">
        <f t="shared" si="46"/>
        <v>盘丝被动1</v>
      </c>
      <c r="AA264" s="7">
        <v>23</v>
      </c>
      <c r="AD264" s="7">
        <v>0</v>
      </c>
    </row>
    <row r="265" s="7" customFormat="1" ht="11.25" customHeight="1" spans="1:30">
      <c r="A265" s="7">
        <v>506605</v>
      </c>
      <c r="B265" s="31" t="s">
        <v>651</v>
      </c>
      <c r="C265" s="3" t="str">
        <f t="shared" si="43"/>
        <v>盘丝被动2</v>
      </c>
      <c r="D265" s="7" t="s">
        <v>43</v>
      </c>
      <c r="F265" s="7">
        <v>-1</v>
      </c>
      <c r="G265" s="7">
        <v>-1</v>
      </c>
      <c r="H265" s="7">
        <v>0</v>
      </c>
      <c r="I265" s="3" t="str">
        <f t="shared" si="44"/>
        <v>false</v>
      </c>
      <c r="J265" s="7">
        <v>0</v>
      </c>
      <c r="K265" s="7" t="s">
        <v>97</v>
      </c>
      <c r="L265" s="3">
        <f t="shared" si="45"/>
        <v>310</v>
      </c>
      <c r="N265" s="7">
        <v>1</v>
      </c>
      <c r="P265" s="7" t="s">
        <v>48</v>
      </c>
      <c r="T265" s="7">
        <v>3</v>
      </c>
      <c r="U265" s="7">
        <v>0</v>
      </c>
      <c r="X265" s="7">
        <v>0</v>
      </c>
      <c r="Y265" s="7" t="s">
        <v>459</v>
      </c>
      <c r="Z265" s="7" t="str">
        <f t="shared" si="46"/>
        <v>盘丝被动2</v>
      </c>
      <c r="AA265" s="7">
        <v>23</v>
      </c>
      <c r="AD265" s="7">
        <v>0</v>
      </c>
    </row>
    <row r="266" s="7" customFormat="1" spans="1:30">
      <c r="A266" s="7">
        <v>506606</v>
      </c>
      <c r="B266" s="31" t="s">
        <v>652</v>
      </c>
      <c r="C266" s="3" t="str">
        <f t="shared" si="43"/>
        <v>盘丝被动3</v>
      </c>
      <c r="D266" s="7" t="s">
        <v>43</v>
      </c>
      <c r="F266" s="7">
        <v>-1</v>
      </c>
      <c r="G266" s="7">
        <v>-1</v>
      </c>
      <c r="H266" s="7">
        <v>0</v>
      </c>
      <c r="I266" s="3" t="str">
        <f t="shared" si="44"/>
        <v>false</v>
      </c>
      <c r="J266" s="7">
        <v>0</v>
      </c>
      <c r="K266" s="7" t="s">
        <v>97</v>
      </c>
      <c r="L266" s="3">
        <f t="shared" si="45"/>
        <v>310</v>
      </c>
      <c r="N266" s="7">
        <v>1</v>
      </c>
      <c r="P266" s="7" t="s">
        <v>48</v>
      </c>
      <c r="T266" s="7">
        <v>3</v>
      </c>
      <c r="U266" s="7">
        <v>0</v>
      </c>
      <c r="X266" s="7">
        <v>0</v>
      </c>
      <c r="Y266" s="7" t="s">
        <v>497</v>
      </c>
      <c r="Z266" s="7" t="str">
        <f t="shared" si="46"/>
        <v>盘丝被动3</v>
      </c>
      <c r="AA266" s="7">
        <v>23</v>
      </c>
      <c r="AD266" s="7">
        <v>0</v>
      </c>
    </row>
    <row r="267" s="7" customFormat="1" spans="1:30">
      <c r="A267" s="7">
        <v>506703</v>
      </c>
      <c r="B267" s="31" t="s">
        <v>653</v>
      </c>
      <c r="C267" s="3" t="str">
        <f t="shared" si="43"/>
        <v>枯骨心法</v>
      </c>
      <c r="D267" s="7" t="s">
        <v>43</v>
      </c>
      <c r="F267" s="7">
        <v>-1</v>
      </c>
      <c r="G267" s="7">
        <v>-1</v>
      </c>
      <c r="H267" s="7">
        <v>1</v>
      </c>
      <c r="I267" s="3" t="str">
        <f t="shared" si="44"/>
        <v>false</v>
      </c>
      <c r="J267" s="7">
        <v>0</v>
      </c>
      <c r="K267" s="7" t="s">
        <v>97</v>
      </c>
      <c r="L267" s="3">
        <f t="shared" si="45"/>
        <v>310</v>
      </c>
      <c r="N267" s="7">
        <v>1</v>
      </c>
      <c r="P267" s="7" t="s">
        <v>48</v>
      </c>
      <c r="T267" s="7">
        <v>-1</v>
      </c>
      <c r="U267" s="7">
        <v>0</v>
      </c>
      <c r="X267" s="7">
        <v>0</v>
      </c>
      <c r="Y267" s="31" t="s">
        <v>606</v>
      </c>
      <c r="Z267" s="7" t="str">
        <f t="shared" si="46"/>
        <v>枯骨心法</v>
      </c>
      <c r="AA267" s="7">
        <v>23</v>
      </c>
      <c r="AD267" s="7">
        <v>0</v>
      </c>
    </row>
    <row r="268" s="7" customFormat="1" spans="1:30">
      <c r="A268" s="7">
        <v>506704</v>
      </c>
      <c r="B268" s="31" t="s">
        <v>654</v>
      </c>
      <c r="C268" s="3" t="str">
        <f t="shared" si="43"/>
        <v>无底被动1</v>
      </c>
      <c r="D268" s="7" t="s">
        <v>43</v>
      </c>
      <c r="F268" s="7">
        <v>-1</v>
      </c>
      <c r="G268" s="7">
        <v>-1</v>
      </c>
      <c r="H268" s="7">
        <v>0</v>
      </c>
      <c r="I268" s="3" t="str">
        <f t="shared" si="44"/>
        <v>false</v>
      </c>
      <c r="J268" s="7">
        <v>0</v>
      </c>
      <c r="K268" s="7" t="s">
        <v>97</v>
      </c>
      <c r="L268" s="3">
        <f t="shared" si="45"/>
        <v>310</v>
      </c>
      <c r="N268" s="7">
        <v>1</v>
      </c>
      <c r="P268" s="7" t="s">
        <v>48</v>
      </c>
      <c r="T268" s="7">
        <v>3</v>
      </c>
      <c r="U268" s="7">
        <v>0</v>
      </c>
      <c r="X268" s="7">
        <v>0</v>
      </c>
      <c r="Y268" s="7" t="s">
        <v>457</v>
      </c>
      <c r="Z268" s="7" t="str">
        <f t="shared" si="46"/>
        <v>无底被动1</v>
      </c>
      <c r="AA268" s="7">
        <v>23</v>
      </c>
      <c r="AD268" s="7">
        <v>0</v>
      </c>
    </row>
    <row r="269" s="7" customFormat="1" ht="11.25" customHeight="1" spans="1:30">
      <c r="A269" s="7">
        <v>506705</v>
      </c>
      <c r="B269" s="31" t="s">
        <v>655</v>
      </c>
      <c r="C269" s="3" t="str">
        <f t="shared" si="43"/>
        <v>无底被动2</v>
      </c>
      <c r="D269" s="7" t="s">
        <v>43</v>
      </c>
      <c r="F269" s="7">
        <v>-1</v>
      </c>
      <c r="G269" s="7">
        <v>-1</v>
      </c>
      <c r="H269" s="7">
        <v>0</v>
      </c>
      <c r="I269" s="3" t="str">
        <f t="shared" si="44"/>
        <v>false</v>
      </c>
      <c r="J269" s="7">
        <v>0</v>
      </c>
      <c r="K269" s="7" t="s">
        <v>97</v>
      </c>
      <c r="L269" s="3">
        <f t="shared" si="45"/>
        <v>310</v>
      </c>
      <c r="N269" s="7">
        <v>1</v>
      </c>
      <c r="P269" s="7" t="s">
        <v>48</v>
      </c>
      <c r="T269" s="7">
        <v>3</v>
      </c>
      <c r="U269" s="7">
        <v>0</v>
      </c>
      <c r="X269" s="7">
        <v>0</v>
      </c>
      <c r="Y269" s="7" t="s">
        <v>459</v>
      </c>
      <c r="Z269" s="7" t="str">
        <f t="shared" si="46"/>
        <v>无底被动2</v>
      </c>
      <c r="AA269" s="7">
        <v>23</v>
      </c>
      <c r="AD269" s="7">
        <v>0</v>
      </c>
    </row>
    <row r="270" s="7" customFormat="1" spans="1:30">
      <c r="A270" s="7">
        <v>506706</v>
      </c>
      <c r="B270" s="31" t="s">
        <v>656</v>
      </c>
      <c r="C270" s="3" t="str">
        <f t="shared" si="43"/>
        <v>无底被动3</v>
      </c>
      <c r="D270" s="7" t="s">
        <v>43</v>
      </c>
      <c r="F270" s="7">
        <v>-1</v>
      </c>
      <c r="G270" s="7">
        <v>-1</v>
      </c>
      <c r="H270" s="7">
        <v>0</v>
      </c>
      <c r="I270" s="3" t="str">
        <f t="shared" si="44"/>
        <v>false</v>
      </c>
      <c r="J270" s="7">
        <v>0</v>
      </c>
      <c r="K270" s="7" t="s">
        <v>97</v>
      </c>
      <c r="L270" s="3">
        <f t="shared" si="45"/>
        <v>310</v>
      </c>
      <c r="N270" s="7">
        <v>1</v>
      </c>
      <c r="P270" s="7" t="s">
        <v>48</v>
      </c>
      <c r="T270" s="7">
        <v>3</v>
      </c>
      <c r="U270" s="7">
        <v>0</v>
      </c>
      <c r="X270" s="7">
        <v>0</v>
      </c>
      <c r="Y270" s="7" t="s">
        <v>497</v>
      </c>
      <c r="Z270" s="7" t="str">
        <f t="shared" si="46"/>
        <v>无底被动3</v>
      </c>
      <c r="AA270" s="7">
        <v>23</v>
      </c>
      <c r="AD270" s="7">
        <v>0</v>
      </c>
    </row>
    <row r="271" s="7" customFormat="1" spans="1:30">
      <c r="A271" s="7">
        <v>506803</v>
      </c>
      <c r="B271" s="31" t="s">
        <v>657</v>
      </c>
      <c r="C271" s="3" t="str">
        <f t="shared" si="43"/>
        <v>瞬息万变</v>
      </c>
      <c r="D271" s="7" t="s">
        <v>43</v>
      </c>
      <c r="F271" s="7">
        <v>-1</v>
      </c>
      <c r="G271" s="7">
        <v>-1</v>
      </c>
      <c r="H271" s="7">
        <v>1</v>
      </c>
      <c r="I271" s="3" t="str">
        <f t="shared" si="44"/>
        <v>false</v>
      </c>
      <c r="J271" s="7">
        <v>0</v>
      </c>
      <c r="K271" s="7" t="s">
        <v>97</v>
      </c>
      <c r="L271" s="3">
        <f t="shared" si="45"/>
        <v>310</v>
      </c>
      <c r="N271" s="7">
        <v>1</v>
      </c>
      <c r="P271" s="7" t="s">
        <v>48</v>
      </c>
      <c r="T271" s="7">
        <v>-1</v>
      </c>
      <c r="U271" s="7">
        <v>0</v>
      </c>
      <c r="X271" s="7">
        <v>0</v>
      </c>
      <c r="Y271" s="31" t="s">
        <v>606</v>
      </c>
      <c r="Z271" s="7" t="str">
        <f t="shared" si="46"/>
        <v>瞬息万变</v>
      </c>
      <c r="AA271" s="7">
        <v>23</v>
      </c>
      <c r="AD271" s="7">
        <v>0</v>
      </c>
    </row>
    <row r="272" s="7" customFormat="1" spans="1:30">
      <c r="A272" s="7">
        <v>506804</v>
      </c>
      <c r="B272" s="31" t="s">
        <v>658</v>
      </c>
      <c r="C272" s="3" t="str">
        <f t="shared" si="43"/>
        <v>神木被动1</v>
      </c>
      <c r="D272" s="7" t="s">
        <v>43</v>
      </c>
      <c r="F272" s="7">
        <v>-1</v>
      </c>
      <c r="G272" s="7">
        <v>-1</v>
      </c>
      <c r="H272" s="7">
        <v>0</v>
      </c>
      <c r="I272" s="3" t="str">
        <f t="shared" si="44"/>
        <v>false</v>
      </c>
      <c r="J272" s="7">
        <v>0</v>
      </c>
      <c r="K272" s="7" t="s">
        <v>97</v>
      </c>
      <c r="L272" s="3">
        <f t="shared" si="45"/>
        <v>310</v>
      </c>
      <c r="N272" s="7">
        <v>1</v>
      </c>
      <c r="P272" s="7" t="s">
        <v>48</v>
      </c>
      <c r="T272" s="7">
        <v>3</v>
      </c>
      <c r="U272" s="7">
        <v>0</v>
      </c>
      <c r="X272" s="7">
        <v>0</v>
      </c>
      <c r="Y272" s="7" t="s">
        <v>457</v>
      </c>
      <c r="Z272" s="7" t="str">
        <f t="shared" si="46"/>
        <v>神木被动1</v>
      </c>
      <c r="AA272" s="7">
        <v>23</v>
      </c>
      <c r="AD272" s="7">
        <v>0</v>
      </c>
    </row>
    <row r="273" s="7" customFormat="1" ht="11.25" customHeight="1" spans="1:30">
      <c r="A273" s="7">
        <v>506805</v>
      </c>
      <c r="B273" s="31" t="s">
        <v>659</v>
      </c>
      <c r="C273" s="3" t="str">
        <f t="shared" si="43"/>
        <v>神木被动2</v>
      </c>
      <c r="D273" s="7" t="s">
        <v>43</v>
      </c>
      <c r="F273" s="7">
        <v>-1</v>
      </c>
      <c r="G273" s="7">
        <v>-1</v>
      </c>
      <c r="H273" s="7">
        <v>0</v>
      </c>
      <c r="I273" s="3" t="str">
        <f t="shared" si="44"/>
        <v>false</v>
      </c>
      <c r="J273" s="7">
        <v>0</v>
      </c>
      <c r="K273" s="7" t="s">
        <v>97</v>
      </c>
      <c r="L273" s="3">
        <f t="shared" si="45"/>
        <v>310</v>
      </c>
      <c r="N273" s="7">
        <v>1</v>
      </c>
      <c r="P273" s="7" t="s">
        <v>48</v>
      </c>
      <c r="T273" s="7">
        <v>3</v>
      </c>
      <c r="U273" s="7">
        <v>0</v>
      </c>
      <c r="X273" s="7">
        <v>0</v>
      </c>
      <c r="Y273" s="7" t="s">
        <v>459</v>
      </c>
      <c r="Z273" s="7" t="str">
        <f t="shared" si="46"/>
        <v>神木被动2</v>
      </c>
      <c r="AA273" s="7">
        <v>23</v>
      </c>
      <c r="AD273" s="7">
        <v>0</v>
      </c>
    </row>
    <row r="274" s="7" customFormat="1" spans="1:30">
      <c r="A274" s="7">
        <v>506806</v>
      </c>
      <c r="B274" s="31" t="s">
        <v>660</v>
      </c>
      <c r="C274" s="3" t="str">
        <f t="shared" si="43"/>
        <v>神木被动3</v>
      </c>
      <c r="D274" s="7" t="s">
        <v>43</v>
      </c>
      <c r="F274" s="7">
        <v>-1</v>
      </c>
      <c r="G274" s="7">
        <v>-1</v>
      </c>
      <c r="H274" s="7">
        <v>0</v>
      </c>
      <c r="I274" s="3" t="str">
        <f t="shared" si="44"/>
        <v>false</v>
      </c>
      <c r="J274" s="7">
        <v>0</v>
      </c>
      <c r="K274" s="7" t="s">
        <v>97</v>
      </c>
      <c r="L274" s="3">
        <f t="shared" si="45"/>
        <v>310</v>
      </c>
      <c r="N274" s="7">
        <v>1</v>
      </c>
      <c r="P274" s="7" t="s">
        <v>48</v>
      </c>
      <c r="T274" s="7">
        <v>3</v>
      </c>
      <c r="U274" s="7">
        <v>0</v>
      </c>
      <c r="X274" s="7">
        <v>0</v>
      </c>
      <c r="Y274" s="7" t="s">
        <v>497</v>
      </c>
      <c r="Z274" s="7" t="str">
        <f t="shared" si="46"/>
        <v>神木被动3</v>
      </c>
      <c r="AA274" s="7">
        <v>23</v>
      </c>
      <c r="AD274" s="7">
        <v>0</v>
      </c>
    </row>
    <row r="275" s="7" customFormat="1" spans="1:30">
      <c r="A275" s="7">
        <v>506903</v>
      </c>
      <c r="B275" s="31" t="s">
        <v>661</v>
      </c>
      <c r="C275" s="3" t="str">
        <f t="shared" si="43"/>
        <v>毒经</v>
      </c>
      <c r="D275" s="7" t="s">
        <v>43</v>
      </c>
      <c r="F275" s="7">
        <v>-1</v>
      </c>
      <c r="G275" s="7">
        <v>-1</v>
      </c>
      <c r="H275" s="7">
        <v>1</v>
      </c>
      <c r="I275" s="3" t="str">
        <f t="shared" si="44"/>
        <v>false</v>
      </c>
      <c r="J275" s="7">
        <v>0</v>
      </c>
      <c r="K275" s="7" t="s">
        <v>97</v>
      </c>
      <c r="L275" s="3">
        <f t="shared" si="45"/>
        <v>310</v>
      </c>
      <c r="N275" s="7">
        <v>1</v>
      </c>
      <c r="P275" s="7" t="s">
        <v>48</v>
      </c>
      <c r="T275" s="7">
        <v>-1</v>
      </c>
      <c r="U275" s="7">
        <v>0</v>
      </c>
      <c r="X275" s="7">
        <v>0</v>
      </c>
      <c r="Y275" s="31" t="s">
        <v>522</v>
      </c>
      <c r="Z275" s="7" t="str">
        <f t="shared" si="46"/>
        <v>毒经</v>
      </c>
      <c r="AA275" s="7">
        <v>23</v>
      </c>
      <c r="AD275" s="7">
        <v>0</v>
      </c>
    </row>
    <row r="276" s="7" customFormat="1" spans="1:30">
      <c r="A276" s="7">
        <v>506904</v>
      </c>
      <c r="B276" s="31" t="s">
        <v>662</v>
      </c>
      <c r="C276" s="3" t="str">
        <f t="shared" si="43"/>
        <v>女儿被动1</v>
      </c>
      <c r="D276" s="7" t="s">
        <v>43</v>
      </c>
      <c r="F276" s="7">
        <v>-1</v>
      </c>
      <c r="G276" s="7">
        <v>-1</v>
      </c>
      <c r="H276" s="7">
        <v>0</v>
      </c>
      <c r="I276" s="3" t="str">
        <f t="shared" si="44"/>
        <v>false</v>
      </c>
      <c r="J276" s="7">
        <v>0</v>
      </c>
      <c r="K276" s="7" t="s">
        <v>97</v>
      </c>
      <c r="L276" s="3">
        <f t="shared" si="45"/>
        <v>310</v>
      </c>
      <c r="N276" s="7">
        <v>1</v>
      </c>
      <c r="P276" s="7" t="s">
        <v>48</v>
      </c>
      <c r="T276" s="7">
        <v>3</v>
      </c>
      <c r="U276" s="7">
        <v>0</v>
      </c>
      <c r="X276" s="7">
        <v>0</v>
      </c>
      <c r="Y276" s="7" t="s">
        <v>457</v>
      </c>
      <c r="Z276" s="7" t="str">
        <f t="shared" si="46"/>
        <v>女儿被动1</v>
      </c>
      <c r="AA276" s="7">
        <v>23</v>
      </c>
      <c r="AD276" s="7">
        <v>0</v>
      </c>
    </row>
    <row r="277" s="7" customFormat="1" ht="11.25" customHeight="1" spans="1:30">
      <c r="A277" s="7">
        <v>506905</v>
      </c>
      <c r="B277" s="31" t="s">
        <v>663</v>
      </c>
      <c r="C277" s="3" t="str">
        <f t="shared" si="43"/>
        <v>女儿被动2</v>
      </c>
      <c r="D277" s="7" t="s">
        <v>43</v>
      </c>
      <c r="F277" s="7">
        <v>-1</v>
      </c>
      <c r="G277" s="7">
        <v>-1</v>
      </c>
      <c r="H277" s="7">
        <v>0</v>
      </c>
      <c r="I277" s="3" t="str">
        <f t="shared" si="44"/>
        <v>false</v>
      </c>
      <c r="J277" s="7">
        <v>0</v>
      </c>
      <c r="K277" s="7" t="s">
        <v>97</v>
      </c>
      <c r="L277" s="3">
        <f t="shared" si="45"/>
        <v>310</v>
      </c>
      <c r="N277" s="7">
        <v>1</v>
      </c>
      <c r="P277" s="7" t="s">
        <v>48</v>
      </c>
      <c r="T277" s="7">
        <v>3</v>
      </c>
      <c r="U277" s="7">
        <v>0</v>
      </c>
      <c r="X277" s="7">
        <v>0</v>
      </c>
      <c r="Y277" s="7" t="s">
        <v>459</v>
      </c>
      <c r="Z277" s="7" t="str">
        <f t="shared" si="46"/>
        <v>女儿被动2</v>
      </c>
      <c r="AA277" s="7">
        <v>23</v>
      </c>
      <c r="AD277" s="7">
        <v>0</v>
      </c>
    </row>
    <row r="278" s="7" customFormat="1" spans="1:30">
      <c r="A278" s="7">
        <v>506906</v>
      </c>
      <c r="B278" s="31" t="s">
        <v>664</v>
      </c>
      <c r="C278" s="3" t="str">
        <f t="shared" si="43"/>
        <v>女儿被动3</v>
      </c>
      <c r="D278" s="7" t="s">
        <v>43</v>
      </c>
      <c r="F278" s="7">
        <v>-1</v>
      </c>
      <c r="G278" s="7">
        <v>-1</v>
      </c>
      <c r="H278" s="7">
        <v>0</v>
      </c>
      <c r="I278" s="3" t="str">
        <f t="shared" si="44"/>
        <v>false</v>
      </c>
      <c r="J278" s="7">
        <v>0</v>
      </c>
      <c r="K278" s="7" t="s">
        <v>97</v>
      </c>
      <c r="L278" s="3">
        <f t="shared" si="45"/>
        <v>310</v>
      </c>
      <c r="N278" s="7">
        <v>1</v>
      </c>
      <c r="P278" s="7" t="s">
        <v>48</v>
      </c>
      <c r="T278" s="7">
        <v>3</v>
      </c>
      <c r="U278" s="7">
        <v>0</v>
      </c>
      <c r="X278" s="7">
        <v>0</v>
      </c>
      <c r="Y278" s="7" t="s">
        <v>497</v>
      </c>
      <c r="Z278" s="7" t="str">
        <f t="shared" si="46"/>
        <v>女儿被动3</v>
      </c>
      <c r="AA278" s="7">
        <v>23</v>
      </c>
      <c r="AD278" s="7">
        <v>0</v>
      </c>
    </row>
    <row r="279" s="9" customFormat="1" ht="14.4" spans="1:30">
      <c r="A279" s="9">
        <v>508001</v>
      </c>
      <c r="B279" s="9" t="s">
        <v>665</v>
      </c>
      <c r="C279" s="19" t="s">
        <v>666</v>
      </c>
      <c r="D279" s="9" t="s">
        <v>43</v>
      </c>
      <c r="F279" s="9">
        <v>-1</v>
      </c>
      <c r="G279" s="9">
        <v>-1</v>
      </c>
      <c r="H279" s="9">
        <v>0</v>
      </c>
      <c r="I279" s="3" t="str">
        <f t="shared" si="44"/>
        <v>false</v>
      </c>
      <c r="J279" s="9">
        <v>0</v>
      </c>
      <c r="K279" s="9" t="s">
        <v>529</v>
      </c>
      <c r="L279" s="3">
        <f t="shared" ref="L279:L327" si="47">IF(K279="战斗中减益状态",110,IF(K279="战斗中dot",120,IF(K279="战斗中弱控制状态",130,IF(K279="战斗中强控制状态",131,IF(K279="战斗中增益状态",210,IF(K279="战斗中hot",220,310))))))</f>
        <v>210</v>
      </c>
      <c r="N279" s="9">
        <v>1</v>
      </c>
      <c r="P279" s="9" t="s">
        <v>48</v>
      </c>
      <c r="Q279" s="9" t="s">
        <v>667</v>
      </c>
      <c r="T279" s="9">
        <v>999</v>
      </c>
      <c r="U279" s="9">
        <v>0</v>
      </c>
      <c r="X279" s="9">
        <v>1</v>
      </c>
      <c r="Y279" s="9" t="s">
        <v>668</v>
      </c>
      <c r="Z279" s="9" t="str">
        <f t="shared" si="46"/>
        <v>鼓舞术</v>
      </c>
      <c r="AA279" s="50">
        <v>248</v>
      </c>
      <c r="AB279" s="9" t="s">
        <v>669</v>
      </c>
      <c r="AD279" s="9">
        <v>0</v>
      </c>
    </row>
    <row r="280" s="9" customFormat="1" ht="14.4" spans="1:30">
      <c r="A280" s="9">
        <v>508002</v>
      </c>
      <c r="B280" s="9" t="s">
        <v>670</v>
      </c>
      <c r="C280" s="19" t="s">
        <v>666</v>
      </c>
      <c r="D280" s="9" t="s">
        <v>43</v>
      </c>
      <c r="F280" s="9">
        <v>-1</v>
      </c>
      <c r="G280" s="9">
        <v>-1</v>
      </c>
      <c r="H280" s="9">
        <v>0</v>
      </c>
      <c r="I280" s="3" t="str">
        <f t="shared" ref="I279:I342" si="48">IF(H280=-1,"true",IF(H280=2,"true",IF(H280=3,"true","false")))</f>
        <v>false</v>
      </c>
      <c r="J280" s="9">
        <v>0</v>
      </c>
      <c r="K280" s="9" t="s">
        <v>529</v>
      </c>
      <c r="L280" s="3">
        <f t="shared" si="47"/>
        <v>210</v>
      </c>
      <c r="N280" s="9">
        <v>1</v>
      </c>
      <c r="P280" s="9" t="s">
        <v>48</v>
      </c>
      <c r="Q280" s="49" t="s">
        <v>671</v>
      </c>
      <c r="T280" s="9">
        <v>999</v>
      </c>
      <c r="U280" s="9">
        <v>0</v>
      </c>
      <c r="X280" s="9">
        <v>1</v>
      </c>
      <c r="Y280" s="9" t="s">
        <v>672</v>
      </c>
      <c r="Z280" s="9" t="str">
        <f t="shared" ref="Z280:Z282" si="49">B280</f>
        <v>魔兽之印</v>
      </c>
      <c r="AA280" s="50">
        <v>246</v>
      </c>
      <c r="AB280" s="9" t="s">
        <v>669</v>
      </c>
      <c r="AD280" s="9">
        <v>0</v>
      </c>
    </row>
    <row r="281" s="9" customFormat="1" ht="14.4" spans="1:30">
      <c r="A281" s="9">
        <v>508003</v>
      </c>
      <c r="B281" s="9" t="s">
        <v>673</v>
      </c>
      <c r="C281" s="19" t="s">
        <v>674</v>
      </c>
      <c r="D281" s="9" t="s">
        <v>43</v>
      </c>
      <c r="F281" s="9">
        <v>-1</v>
      </c>
      <c r="G281" s="9">
        <v>-1</v>
      </c>
      <c r="H281" s="9">
        <v>0</v>
      </c>
      <c r="I281" s="3" t="str">
        <f t="shared" si="48"/>
        <v>false</v>
      </c>
      <c r="J281" s="9">
        <v>0</v>
      </c>
      <c r="K281" s="9" t="s">
        <v>405</v>
      </c>
      <c r="L281" s="3">
        <f t="shared" si="47"/>
        <v>110</v>
      </c>
      <c r="N281" s="9">
        <v>1</v>
      </c>
      <c r="P281" s="9" t="s">
        <v>48</v>
      </c>
      <c r="Q281" s="9" t="s">
        <v>675</v>
      </c>
      <c r="T281" s="9">
        <v>999</v>
      </c>
      <c r="U281" s="9">
        <v>0</v>
      </c>
      <c r="X281" s="9">
        <v>1</v>
      </c>
      <c r="Y281" s="9" t="s">
        <v>676</v>
      </c>
      <c r="Z281" s="9" t="str">
        <f t="shared" si="49"/>
        <v>震慑术</v>
      </c>
      <c r="AA281" s="50">
        <v>245</v>
      </c>
      <c r="AB281" s="9" t="s">
        <v>677</v>
      </c>
      <c r="AD281" s="9">
        <v>0</v>
      </c>
    </row>
    <row r="282" s="9" customFormat="1" ht="14.4" spans="1:30">
      <c r="A282" s="9">
        <v>508004</v>
      </c>
      <c r="B282" s="9" t="s">
        <v>678</v>
      </c>
      <c r="C282" s="19" t="s">
        <v>674</v>
      </c>
      <c r="D282" s="9" t="s">
        <v>43</v>
      </c>
      <c r="F282" s="9">
        <v>-1</v>
      </c>
      <c r="G282" s="9">
        <v>-1</v>
      </c>
      <c r="H282" s="9">
        <v>0</v>
      </c>
      <c r="I282" s="3" t="str">
        <f t="shared" si="48"/>
        <v>false</v>
      </c>
      <c r="J282" s="9">
        <v>0</v>
      </c>
      <c r="K282" s="9" t="s">
        <v>405</v>
      </c>
      <c r="L282" s="3">
        <f t="shared" si="47"/>
        <v>110</v>
      </c>
      <c r="N282" s="9">
        <v>1</v>
      </c>
      <c r="P282" s="9" t="s">
        <v>48</v>
      </c>
      <c r="Q282" s="49" t="s">
        <v>679</v>
      </c>
      <c r="T282" s="9">
        <v>999</v>
      </c>
      <c r="U282" s="9">
        <v>0</v>
      </c>
      <c r="X282" s="9">
        <v>1</v>
      </c>
      <c r="Y282" s="9" t="s">
        <v>680</v>
      </c>
      <c r="Z282" s="9" t="str">
        <f t="shared" si="49"/>
        <v>雷霆怒吼</v>
      </c>
      <c r="AA282" s="50">
        <v>244</v>
      </c>
      <c r="AB282" s="9" t="s">
        <v>677</v>
      </c>
      <c r="AD282" s="9">
        <v>0</v>
      </c>
    </row>
    <row r="283" s="9" customFormat="1" ht="14.4" spans="1:30">
      <c r="A283" s="9">
        <v>508005</v>
      </c>
      <c r="B283" s="47" t="s">
        <v>681</v>
      </c>
      <c r="C283" s="19" t="s">
        <v>682</v>
      </c>
      <c r="D283" s="9" t="s">
        <v>43</v>
      </c>
      <c r="F283" s="9">
        <v>-1</v>
      </c>
      <c r="G283" s="9">
        <v>-1</v>
      </c>
      <c r="H283" s="9">
        <v>0</v>
      </c>
      <c r="I283" s="3" t="str">
        <f t="shared" si="48"/>
        <v>false</v>
      </c>
      <c r="J283" s="9">
        <v>0</v>
      </c>
      <c r="K283" s="9" t="s">
        <v>529</v>
      </c>
      <c r="L283" s="3">
        <f t="shared" si="47"/>
        <v>210</v>
      </c>
      <c r="N283" s="9">
        <v>1</v>
      </c>
      <c r="P283" s="9" t="s">
        <v>48</v>
      </c>
      <c r="Q283" s="9" t="s">
        <v>683</v>
      </c>
      <c r="T283" s="9">
        <v>999</v>
      </c>
      <c r="U283" s="9">
        <v>0</v>
      </c>
      <c r="X283" s="9">
        <v>1</v>
      </c>
      <c r="Y283" s="9" t="s">
        <v>684</v>
      </c>
      <c r="Z283" s="9" t="str">
        <f t="shared" ref="Z283:Z323" si="50">B283</f>
        <v>固甲术</v>
      </c>
      <c r="AA283" s="50">
        <v>243</v>
      </c>
      <c r="AB283" s="9" t="s">
        <v>512</v>
      </c>
      <c r="AD283" s="9">
        <v>0</v>
      </c>
    </row>
    <row r="284" s="9" customFormat="1" ht="14.4" spans="1:30">
      <c r="A284" s="9">
        <v>508006</v>
      </c>
      <c r="B284" s="9" t="s">
        <v>685</v>
      </c>
      <c r="C284" s="19" t="s">
        <v>682</v>
      </c>
      <c r="D284" s="9" t="s">
        <v>43</v>
      </c>
      <c r="F284" s="9">
        <v>-1</v>
      </c>
      <c r="G284" s="9">
        <v>-1</v>
      </c>
      <c r="H284" s="9">
        <v>0</v>
      </c>
      <c r="I284" s="3" t="str">
        <f t="shared" si="48"/>
        <v>false</v>
      </c>
      <c r="J284" s="9">
        <v>0</v>
      </c>
      <c r="K284" s="9" t="s">
        <v>529</v>
      </c>
      <c r="L284" s="3">
        <f t="shared" si="47"/>
        <v>210</v>
      </c>
      <c r="N284" s="9">
        <v>1</v>
      </c>
      <c r="P284" s="9" t="s">
        <v>48</v>
      </c>
      <c r="Q284" s="49" t="s">
        <v>686</v>
      </c>
      <c r="T284" s="9">
        <v>999</v>
      </c>
      <c r="U284" s="9">
        <v>0</v>
      </c>
      <c r="X284" s="9">
        <v>1</v>
      </c>
      <c r="Y284" s="9" t="s">
        <v>687</v>
      </c>
      <c r="Z284" s="9" t="str">
        <f t="shared" si="50"/>
        <v>圣灵之甲</v>
      </c>
      <c r="AA284" s="50">
        <v>242</v>
      </c>
      <c r="AB284" s="9" t="s">
        <v>512</v>
      </c>
      <c r="AD284" s="9">
        <v>0</v>
      </c>
    </row>
    <row r="285" s="9" customFormat="1" ht="14.4" spans="1:30">
      <c r="A285" s="9">
        <v>508007</v>
      </c>
      <c r="B285" s="9" t="s">
        <v>688</v>
      </c>
      <c r="C285" s="19" t="s">
        <v>689</v>
      </c>
      <c r="D285" s="9" t="s">
        <v>43</v>
      </c>
      <c r="F285" s="9">
        <v>-1</v>
      </c>
      <c r="G285" s="9">
        <v>-1</v>
      </c>
      <c r="H285" s="9">
        <v>0</v>
      </c>
      <c r="I285" s="3" t="str">
        <f t="shared" si="48"/>
        <v>false</v>
      </c>
      <c r="J285" s="9">
        <v>0</v>
      </c>
      <c r="K285" s="9" t="s">
        <v>405</v>
      </c>
      <c r="L285" s="3">
        <f t="shared" si="47"/>
        <v>110</v>
      </c>
      <c r="N285" s="9">
        <v>1</v>
      </c>
      <c r="P285" s="9" t="s">
        <v>48</v>
      </c>
      <c r="Q285" s="9" t="s">
        <v>690</v>
      </c>
      <c r="T285" s="9">
        <v>999</v>
      </c>
      <c r="U285" s="9">
        <v>0</v>
      </c>
      <c r="X285" s="9">
        <v>1</v>
      </c>
      <c r="Y285" s="9" t="s">
        <v>691</v>
      </c>
      <c r="Z285" s="9" t="str">
        <f t="shared" si="50"/>
        <v>破甲术</v>
      </c>
      <c r="AA285" s="50">
        <v>241</v>
      </c>
      <c r="AB285" s="9" t="s">
        <v>677</v>
      </c>
      <c r="AD285" s="9">
        <v>0</v>
      </c>
    </row>
    <row r="286" s="9" customFormat="1" ht="14.4" spans="1:30">
      <c r="A286" s="9">
        <v>508008</v>
      </c>
      <c r="B286" s="9" t="s">
        <v>692</v>
      </c>
      <c r="C286" s="19" t="s">
        <v>689</v>
      </c>
      <c r="D286" s="9" t="s">
        <v>43</v>
      </c>
      <c r="F286" s="9">
        <v>-1</v>
      </c>
      <c r="G286" s="9">
        <v>-1</v>
      </c>
      <c r="H286" s="9">
        <v>0</v>
      </c>
      <c r="I286" s="3" t="str">
        <f t="shared" si="48"/>
        <v>false</v>
      </c>
      <c r="J286" s="9">
        <v>0</v>
      </c>
      <c r="K286" s="9" t="s">
        <v>405</v>
      </c>
      <c r="L286" s="3">
        <f t="shared" si="47"/>
        <v>110</v>
      </c>
      <c r="N286" s="9">
        <v>1</v>
      </c>
      <c r="P286" s="9" t="s">
        <v>48</v>
      </c>
      <c r="Q286" s="49" t="s">
        <v>693</v>
      </c>
      <c r="T286" s="9">
        <v>999</v>
      </c>
      <c r="U286" s="9">
        <v>0</v>
      </c>
      <c r="X286" s="9">
        <v>1</v>
      </c>
      <c r="Y286" s="9" t="s">
        <v>694</v>
      </c>
      <c r="Z286" s="9" t="str">
        <f t="shared" si="50"/>
        <v>破碎无双</v>
      </c>
      <c r="AA286" s="50">
        <v>348</v>
      </c>
      <c r="AB286" s="9" t="s">
        <v>677</v>
      </c>
      <c r="AD286" s="9">
        <v>0</v>
      </c>
    </row>
    <row r="287" s="9" customFormat="1" ht="14.4" spans="1:30">
      <c r="A287" s="9">
        <v>508009</v>
      </c>
      <c r="B287" s="9" t="s">
        <v>695</v>
      </c>
      <c r="C287" s="19" t="s">
        <v>696</v>
      </c>
      <c r="D287" s="9" t="s">
        <v>43</v>
      </c>
      <c r="F287" s="9">
        <v>-1</v>
      </c>
      <c r="G287" s="9">
        <v>-1</v>
      </c>
      <c r="H287" s="9">
        <v>0</v>
      </c>
      <c r="I287" s="3" t="str">
        <f t="shared" ref="I287:I290" si="51">IF(H287=-1,"true",IF(H287=2,"true",IF(H287=3,"true","false")))</f>
        <v>false</v>
      </c>
      <c r="J287" s="9">
        <v>0</v>
      </c>
      <c r="K287" s="9" t="s">
        <v>529</v>
      </c>
      <c r="L287" s="3">
        <f t="shared" si="47"/>
        <v>210</v>
      </c>
      <c r="N287" s="9">
        <v>1</v>
      </c>
      <c r="P287" s="9" t="s">
        <v>48</v>
      </c>
      <c r="Q287" s="49" t="s">
        <v>697</v>
      </c>
      <c r="T287" s="9">
        <v>999</v>
      </c>
      <c r="U287" s="9">
        <v>0</v>
      </c>
      <c r="X287" s="9">
        <v>1</v>
      </c>
      <c r="Y287" s="9" t="s">
        <v>698</v>
      </c>
      <c r="Z287" s="9" t="str">
        <f t="shared" ref="Z287:Z290" si="52">B287</f>
        <v>疾风术</v>
      </c>
      <c r="AA287" s="50">
        <v>346</v>
      </c>
      <c r="AB287" s="9" t="s">
        <v>512</v>
      </c>
      <c r="AD287" s="9">
        <v>0</v>
      </c>
    </row>
    <row r="288" s="9" customFormat="1" ht="14.4" spans="1:30">
      <c r="A288" s="9">
        <v>508010</v>
      </c>
      <c r="B288" s="9" t="s">
        <v>699</v>
      </c>
      <c r="C288" s="19" t="s">
        <v>696</v>
      </c>
      <c r="D288" s="9" t="s">
        <v>43</v>
      </c>
      <c r="F288" s="9">
        <v>-1</v>
      </c>
      <c r="G288" s="9">
        <v>-1</v>
      </c>
      <c r="H288" s="9">
        <v>0</v>
      </c>
      <c r="I288" s="3" t="str">
        <f t="shared" si="51"/>
        <v>false</v>
      </c>
      <c r="J288" s="9">
        <v>0</v>
      </c>
      <c r="K288" s="9" t="s">
        <v>529</v>
      </c>
      <c r="L288" s="3">
        <f t="shared" si="47"/>
        <v>210</v>
      </c>
      <c r="N288" s="9">
        <v>1</v>
      </c>
      <c r="P288" s="9" t="s">
        <v>48</v>
      </c>
      <c r="Q288" s="49" t="s">
        <v>700</v>
      </c>
      <c r="T288" s="9">
        <v>999</v>
      </c>
      <c r="U288" s="9">
        <v>0</v>
      </c>
      <c r="X288" s="9">
        <v>1</v>
      </c>
      <c r="Y288" s="9" t="s">
        <v>701</v>
      </c>
      <c r="Z288" s="9" t="str">
        <f t="shared" si="52"/>
        <v>幽灵疾步</v>
      </c>
      <c r="AA288" s="50">
        <v>349</v>
      </c>
      <c r="AB288" s="9" t="s">
        <v>512</v>
      </c>
      <c r="AD288" s="9">
        <v>0</v>
      </c>
    </row>
    <row r="289" s="9" customFormat="1" ht="14.4" spans="1:30">
      <c r="A289" s="9">
        <v>508011</v>
      </c>
      <c r="B289" s="9" t="s">
        <v>702</v>
      </c>
      <c r="C289" s="19" t="s">
        <v>703</v>
      </c>
      <c r="D289" s="9" t="s">
        <v>43</v>
      </c>
      <c r="F289" s="9">
        <v>-1</v>
      </c>
      <c r="G289" s="9">
        <v>-1</v>
      </c>
      <c r="H289" s="9">
        <v>0</v>
      </c>
      <c r="I289" s="3" t="str">
        <f t="shared" si="51"/>
        <v>false</v>
      </c>
      <c r="J289" s="9">
        <v>0</v>
      </c>
      <c r="K289" s="9" t="s">
        <v>405</v>
      </c>
      <c r="L289" s="3">
        <f t="shared" si="47"/>
        <v>110</v>
      </c>
      <c r="N289" s="9">
        <v>1</v>
      </c>
      <c r="P289" s="9" t="s">
        <v>48</v>
      </c>
      <c r="Q289" s="49" t="s">
        <v>538</v>
      </c>
      <c r="T289" s="9">
        <v>999</v>
      </c>
      <c r="U289" s="9">
        <v>0</v>
      </c>
      <c r="X289" s="9">
        <v>1</v>
      </c>
      <c r="Y289" s="9" t="s">
        <v>704</v>
      </c>
      <c r="Z289" s="9" t="str">
        <f t="shared" si="52"/>
        <v>凝滞术</v>
      </c>
      <c r="AA289" s="50">
        <v>347</v>
      </c>
      <c r="AB289" s="9" t="s">
        <v>677</v>
      </c>
      <c r="AD289" s="9">
        <v>0</v>
      </c>
    </row>
    <row r="290" s="9" customFormat="1" ht="14.4" spans="1:30">
      <c r="A290" s="9">
        <v>508012</v>
      </c>
      <c r="B290" s="9" t="s">
        <v>705</v>
      </c>
      <c r="C290" s="19" t="s">
        <v>703</v>
      </c>
      <c r="D290" s="9" t="s">
        <v>43</v>
      </c>
      <c r="F290" s="9">
        <v>-1</v>
      </c>
      <c r="G290" s="9">
        <v>-1</v>
      </c>
      <c r="H290" s="9">
        <v>0</v>
      </c>
      <c r="I290" s="3" t="str">
        <f t="shared" si="51"/>
        <v>false</v>
      </c>
      <c r="J290" s="9">
        <v>0</v>
      </c>
      <c r="K290" s="9" t="s">
        <v>405</v>
      </c>
      <c r="L290" s="3">
        <f t="shared" si="47"/>
        <v>110</v>
      </c>
      <c r="N290" s="9">
        <v>1</v>
      </c>
      <c r="P290" s="9" t="s">
        <v>48</v>
      </c>
      <c r="Q290" s="49" t="s">
        <v>706</v>
      </c>
      <c r="T290" s="9">
        <v>999</v>
      </c>
      <c r="U290" s="9">
        <v>0</v>
      </c>
      <c r="X290" s="9">
        <v>1</v>
      </c>
      <c r="Y290" s="9" t="s">
        <v>707</v>
      </c>
      <c r="Z290" s="9" t="str">
        <f t="shared" si="52"/>
        <v>惰性剧变</v>
      </c>
      <c r="AA290" s="50">
        <v>235</v>
      </c>
      <c r="AB290" s="9" t="s">
        <v>677</v>
      </c>
      <c r="AD290" s="9">
        <v>0</v>
      </c>
    </row>
    <row r="291" s="9" customFormat="1" ht="14.4" spans="1:30">
      <c r="A291" s="9">
        <v>508013</v>
      </c>
      <c r="B291" s="47" t="s">
        <v>708</v>
      </c>
      <c r="C291" s="19" t="s">
        <v>709</v>
      </c>
      <c r="D291" s="9" t="s">
        <v>43</v>
      </c>
      <c r="F291" s="9">
        <v>-1</v>
      </c>
      <c r="G291" s="9">
        <v>-1</v>
      </c>
      <c r="H291" s="9">
        <v>0</v>
      </c>
      <c r="I291" s="3" t="str">
        <f t="shared" si="48"/>
        <v>false</v>
      </c>
      <c r="J291" s="9">
        <v>0</v>
      </c>
      <c r="K291" s="9" t="s">
        <v>529</v>
      </c>
      <c r="L291" s="3">
        <f t="shared" si="47"/>
        <v>210</v>
      </c>
      <c r="N291" s="9">
        <v>1</v>
      </c>
      <c r="P291" s="9" t="s">
        <v>48</v>
      </c>
      <c r="Q291" s="9" t="s">
        <v>710</v>
      </c>
      <c r="T291" s="9">
        <v>3</v>
      </c>
      <c r="U291" s="9">
        <v>0</v>
      </c>
      <c r="X291" s="9">
        <v>1</v>
      </c>
      <c r="Y291" s="9" t="s">
        <v>711</v>
      </c>
      <c r="Z291" s="9" t="str">
        <f t="shared" si="50"/>
        <v>法术护盾</v>
      </c>
      <c r="AA291" s="50">
        <v>234</v>
      </c>
      <c r="AB291" s="49" t="s">
        <v>712</v>
      </c>
      <c r="AD291" s="9">
        <v>0</v>
      </c>
    </row>
    <row r="292" s="9" customFormat="1" ht="14.4" spans="1:30">
      <c r="A292" s="9">
        <v>508014</v>
      </c>
      <c r="B292" s="9" t="s">
        <v>713</v>
      </c>
      <c r="C292" s="19" t="s">
        <v>709</v>
      </c>
      <c r="D292" s="9" t="s">
        <v>43</v>
      </c>
      <c r="F292" s="9">
        <v>-1</v>
      </c>
      <c r="G292" s="9">
        <v>-1</v>
      </c>
      <c r="H292" s="9">
        <v>0</v>
      </c>
      <c r="I292" s="3" t="str">
        <f t="shared" si="48"/>
        <v>false</v>
      </c>
      <c r="J292" s="9">
        <v>0</v>
      </c>
      <c r="K292" s="9" t="s">
        <v>529</v>
      </c>
      <c r="L292" s="3">
        <f t="shared" si="47"/>
        <v>210</v>
      </c>
      <c r="N292" s="9">
        <v>1</v>
      </c>
      <c r="P292" s="9" t="s">
        <v>48</v>
      </c>
      <c r="Q292" s="9" t="s">
        <v>710</v>
      </c>
      <c r="T292" s="9">
        <v>3</v>
      </c>
      <c r="U292" s="9">
        <v>0</v>
      </c>
      <c r="X292" s="9">
        <v>1</v>
      </c>
      <c r="Y292" s="9" t="s">
        <v>714</v>
      </c>
      <c r="Z292" s="9" t="str">
        <f t="shared" si="50"/>
        <v>虚空结界</v>
      </c>
      <c r="AA292" s="50">
        <v>237</v>
      </c>
      <c r="AB292" s="9" t="s">
        <v>596</v>
      </c>
      <c r="AD292" s="9">
        <v>0</v>
      </c>
    </row>
    <row r="293" s="9" customFormat="1" spans="1:30">
      <c r="A293" s="9">
        <v>508015</v>
      </c>
      <c r="B293" s="9" t="s">
        <v>715</v>
      </c>
      <c r="C293" s="3" t="str">
        <f t="shared" ref="C279:C327" si="53">B293</f>
        <v>物理暴击 +8</v>
      </c>
      <c r="D293" s="9" t="s">
        <v>43</v>
      </c>
      <c r="F293" s="9">
        <v>-1</v>
      </c>
      <c r="G293" s="9">
        <v>-1</v>
      </c>
      <c r="H293" s="9">
        <v>1</v>
      </c>
      <c r="I293" s="3" t="str">
        <f t="shared" si="48"/>
        <v>false</v>
      </c>
      <c r="J293" s="48">
        <v>0</v>
      </c>
      <c r="K293" s="9" t="s">
        <v>716</v>
      </c>
      <c r="L293" s="3">
        <f t="shared" si="47"/>
        <v>310</v>
      </c>
      <c r="N293" s="9">
        <v>1</v>
      </c>
      <c r="P293" s="9" t="s">
        <v>48</v>
      </c>
      <c r="Q293" s="9" t="s">
        <v>717</v>
      </c>
      <c r="T293" s="9">
        <v>-1</v>
      </c>
      <c r="U293" s="9">
        <v>0</v>
      </c>
      <c r="X293" s="9">
        <v>0</v>
      </c>
      <c r="Y293" s="9" t="s">
        <v>718</v>
      </c>
      <c r="Z293" s="9" t="str">
        <f t="shared" si="50"/>
        <v>物理暴击 +8</v>
      </c>
      <c r="AA293" s="9">
        <v>23</v>
      </c>
      <c r="AD293" s="9">
        <v>0</v>
      </c>
    </row>
    <row r="294" s="9" customFormat="1" spans="1:30">
      <c r="A294" s="9">
        <v>508016</v>
      </c>
      <c r="B294" s="9" t="s">
        <v>719</v>
      </c>
      <c r="C294" s="3" t="str">
        <f t="shared" si="53"/>
        <v>物理抗暴 +8</v>
      </c>
      <c r="D294" s="9" t="s">
        <v>43</v>
      </c>
      <c r="F294" s="9">
        <v>-1</v>
      </c>
      <c r="G294" s="9">
        <v>-1</v>
      </c>
      <c r="H294" s="9">
        <v>1</v>
      </c>
      <c r="I294" s="3" t="str">
        <f t="shared" si="48"/>
        <v>false</v>
      </c>
      <c r="J294" s="48">
        <v>0</v>
      </c>
      <c r="K294" s="9" t="s">
        <v>716</v>
      </c>
      <c r="L294" s="3">
        <f t="shared" si="47"/>
        <v>310</v>
      </c>
      <c r="N294" s="9">
        <v>1</v>
      </c>
      <c r="P294" s="9" t="s">
        <v>48</v>
      </c>
      <c r="Q294" s="9" t="s">
        <v>720</v>
      </c>
      <c r="T294" s="9">
        <v>-1</v>
      </c>
      <c r="U294" s="9">
        <v>0</v>
      </c>
      <c r="X294" s="9">
        <v>0</v>
      </c>
      <c r="Y294" s="9" t="s">
        <v>721</v>
      </c>
      <c r="Z294" s="9" t="str">
        <f t="shared" si="50"/>
        <v>物理抗暴 +8</v>
      </c>
      <c r="AA294" s="9">
        <v>23</v>
      </c>
      <c r="AD294" s="9">
        <v>0</v>
      </c>
    </row>
    <row r="295" s="9" customFormat="1" spans="1:30">
      <c r="A295" s="9">
        <v>508017</v>
      </c>
      <c r="B295" s="9" t="s">
        <v>722</v>
      </c>
      <c r="C295" s="3" t="str">
        <f t="shared" si="53"/>
        <v>法术暴击 +8</v>
      </c>
      <c r="D295" s="9" t="s">
        <v>43</v>
      </c>
      <c r="F295" s="9">
        <v>-1</v>
      </c>
      <c r="G295" s="9">
        <v>-1</v>
      </c>
      <c r="H295" s="9">
        <v>1</v>
      </c>
      <c r="I295" s="3" t="str">
        <f t="shared" si="48"/>
        <v>false</v>
      </c>
      <c r="J295" s="48">
        <v>0</v>
      </c>
      <c r="K295" s="9" t="s">
        <v>716</v>
      </c>
      <c r="L295" s="3">
        <f t="shared" si="47"/>
        <v>310</v>
      </c>
      <c r="N295" s="9">
        <v>1</v>
      </c>
      <c r="P295" s="9" t="s">
        <v>48</v>
      </c>
      <c r="Q295" s="9" t="s">
        <v>723</v>
      </c>
      <c r="T295" s="9">
        <v>-1</v>
      </c>
      <c r="U295" s="9">
        <v>0</v>
      </c>
      <c r="X295" s="9">
        <v>0</v>
      </c>
      <c r="Y295" s="9" t="s">
        <v>724</v>
      </c>
      <c r="Z295" s="9" t="str">
        <f t="shared" si="50"/>
        <v>法术暴击 +8</v>
      </c>
      <c r="AA295" s="9">
        <v>23</v>
      </c>
      <c r="AD295" s="9">
        <v>0</v>
      </c>
    </row>
    <row r="296" s="9" customFormat="1" spans="1:30">
      <c r="A296" s="9">
        <v>508018</v>
      </c>
      <c r="B296" s="9" t="s">
        <v>725</v>
      </c>
      <c r="C296" s="3" t="str">
        <f t="shared" si="53"/>
        <v>法术抗暴 +8</v>
      </c>
      <c r="D296" s="9" t="s">
        <v>43</v>
      </c>
      <c r="F296" s="9">
        <v>-1</v>
      </c>
      <c r="G296" s="9">
        <v>-1</v>
      </c>
      <c r="H296" s="9">
        <v>1</v>
      </c>
      <c r="I296" s="3" t="str">
        <f t="shared" si="48"/>
        <v>false</v>
      </c>
      <c r="J296" s="48">
        <v>0</v>
      </c>
      <c r="K296" s="9" t="s">
        <v>716</v>
      </c>
      <c r="L296" s="3">
        <f t="shared" si="47"/>
        <v>310</v>
      </c>
      <c r="N296" s="9">
        <v>1</v>
      </c>
      <c r="P296" s="9" t="s">
        <v>48</v>
      </c>
      <c r="Q296" s="9" t="s">
        <v>726</v>
      </c>
      <c r="T296" s="9">
        <v>-1</v>
      </c>
      <c r="U296" s="9">
        <v>0</v>
      </c>
      <c r="X296" s="9">
        <v>0</v>
      </c>
      <c r="Y296" s="9" t="s">
        <v>727</v>
      </c>
      <c r="Z296" s="9" t="str">
        <f t="shared" si="50"/>
        <v>法术抗暴 +8</v>
      </c>
      <c r="AA296" s="9">
        <v>23</v>
      </c>
      <c r="AD296" s="9">
        <v>0</v>
      </c>
    </row>
    <row r="297" s="9" customFormat="1" spans="1:30">
      <c r="A297" s="9">
        <v>508019</v>
      </c>
      <c r="B297" s="9" t="s">
        <v>728</v>
      </c>
      <c r="C297" s="3" t="str">
        <f t="shared" si="53"/>
        <v>控制命中 +6</v>
      </c>
      <c r="D297" s="9" t="s">
        <v>43</v>
      </c>
      <c r="F297" s="9">
        <v>-1</v>
      </c>
      <c r="G297" s="9">
        <v>-1</v>
      </c>
      <c r="H297" s="9">
        <v>1</v>
      </c>
      <c r="I297" s="3" t="str">
        <f t="shared" si="48"/>
        <v>false</v>
      </c>
      <c r="J297" s="48">
        <v>0</v>
      </c>
      <c r="K297" s="9" t="s">
        <v>716</v>
      </c>
      <c r="L297" s="3">
        <f t="shared" si="47"/>
        <v>310</v>
      </c>
      <c r="N297" s="9">
        <v>1</v>
      </c>
      <c r="P297" s="9" t="s">
        <v>48</v>
      </c>
      <c r="Q297" s="9" t="s">
        <v>729</v>
      </c>
      <c r="T297" s="9">
        <v>-1</v>
      </c>
      <c r="U297" s="9">
        <v>0</v>
      </c>
      <c r="X297" s="9">
        <v>0</v>
      </c>
      <c r="Y297" s="9" t="s">
        <v>730</v>
      </c>
      <c r="Z297" s="9" t="str">
        <f t="shared" si="50"/>
        <v>控制命中 +6</v>
      </c>
      <c r="AA297" s="9">
        <v>23</v>
      </c>
      <c r="AD297" s="9">
        <v>0</v>
      </c>
    </row>
    <row r="298" s="9" customFormat="1" spans="1:30">
      <c r="A298" s="9">
        <v>508020</v>
      </c>
      <c r="B298" s="9" t="s">
        <v>731</v>
      </c>
      <c r="C298" s="3" t="str">
        <f t="shared" si="53"/>
        <v>控制抵抗 +6</v>
      </c>
      <c r="D298" s="9" t="s">
        <v>43</v>
      </c>
      <c r="F298" s="9">
        <v>-1</v>
      </c>
      <c r="G298" s="9">
        <v>-1</v>
      </c>
      <c r="H298" s="9">
        <v>1</v>
      </c>
      <c r="I298" s="3" t="str">
        <f t="shared" si="48"/>
        <v>false</v>
      </c>
      <c r="J298" s="48">
        <v>0</v>
      </c>
      <c r="K298" s="9" t="s">
        <v>716</v>
      </c>
      <c r="L298" s="3">
        <f t="shared" si="47"/>
        <v>310</v>
      </c>
      <c r="N298" s="9">
        <v>1</v>
      </c>
      <c r="P298" s="9" t="s">
        <v>48</v>
      </c>
      <c r="Q298" s="9" t="s">
        <v>732</v>
      </c>
      <c r="T298" s="9">
        <v>-1</v>
      </c>
      <c r="U298" s="9">
        <v>0</v>
      </c>
      <c r="X298" s="9">
        <v>0</v>
      </c>
      <c r="Y298" s="9" t="s">
        <v>733</v>
      </c>
      <c r="Z298" s="9" t="str">
        <f t="shared" si="50"/>
        <v>控制抵抗 +6</v>
      </c>
      <c r="AA298" s="9">
        <v>23</v>
      </c>
      <c r="AD298" s="9">
        <v>0</v>
      </c>
    </row>
    <row r="299" s="9" customFormat="1" spans="1:30">
      <c r="A299" s="9">
        <v>508021</v>
      </c>
      <c r="B299" s="9" t="s">
        <v>734</v>
      </c>
      <c r="C299" s="3" t="str">
        <f t="shared" si="53"/>
        <v>治疗暴击 +5</v>
      </c>
      <c r="D299" s="9" t="s">
        <v>43</v>
      </c>
      <c r="F299" s="9">
        <v>-1</v>
      </c>
      <c r="G299" s="9">
        <v>-1</v>
      </c>
      <c r="H299" s="9">
        <v>1</v>
      </c>
      <c r="I299" s="3" t="str">
        <f t="shared" si="48"/>
        <v>false</v>
      </c>
      <c r="J299" s="48">
        <v>0</v>
      </c>
      <c r="K299" s="9" t="s">
        <v>716</v>
      </c>
      <c r="L299" s="3">
        <f t="shared" si="47"/>
        <v>310</v>
      </c>
      <c r="N299" s="9">
        <v>1</v>
      </c>
      <c r="P299" s="9" t="s">
        <v>48</v>
      </c>
      <c r="Q299" s="9" t="s">
        <v>735</v>
      </c>
      <c r="T299" s="9">
        <v>-1</v>
      </c>
      <c r="U299" s="9">
        <v>0</v>
      </c>
      <c r="X299" s="9">
        <v>0</v>
      </c>
      <c r="Y299" s="9" t="s">
        <v>736</v>
      </c>
      <c r="Z299" s="9" t="str">
        <f t="shared" si="50"/>
        <v>治疗暴击 +5</v>
      </c>
      <c r="AA299" s="9">
        <v>23</v>
      </c>
      <c r="AD299" s="9">
        <v>0</v>
      </c>
    </row>
    <row r="300" s="9" customFormat="1" spans="1:30">
      <c r="A300" s="9">
        <v>508022</v>
      </c>
      <c r="B300" s="9" t="s">
        <v>737</v>
      </c>
      <c r="C300" s="3" t="str">
        <f t="shared" si="53"/>
        <v>被治疗暴击 +5</v>
      </c>
      <c r="D300" s="9" t="s">
        <v>43</v>
      </c>
      <c r="F300" s="9">
        <v>-1</v>
      </c>
      <c r="G300" s="9">
        <v>-1</v>
      </c>
      <c r="H300" s="9">
        <v>1</v>
      </c>
      <c r="I300" s="3" t="str">
        <f t="shared" si="48"/>
        <v>false</v>
      </c>
      <c r="J300" s="48">
        <v>0</v>
      </c>
      <c r="K300" s="9" t="s">
        <v>716</v>
      </c>
      <c r="L300" s="3">
        <f t="shared" si="47"/>
        <v>310</v>
      </c>
      <c r="N300" s="9">
        <v>1</v>
      </c>
      <c r="P300" s="9" t="s">
        <v>48</v>
      </c>
      <c r="Q300" s="9" t="s">
        <v>738</v>
      </c>
      <c r="T300" s="9">
        <v>-1</v>
      </c>
      <c r="U300" s="9">
        <v>0</v>
      </c>
      <c r="X300" s="9">
        <v>0</v>
      </c>
      <c r="Y300" s="9" t="s">
        <v>739</v>
      </c>
      <c r="Z300" s="9" t="str">
        <f t="shared" si="50"/>
        <v>被治疗暴击 +5</v>
      </c>
      <c r="AA300" s="9">
        <v>23</v>
      </c>
      <c r="AD300" s="9">
        <v>0</v>
      </c>
    </row>
    <row r="301" s="9" customFormat="1" spans="1:30">
      <c r="A301" s="9">
        <v>508023</v>
      </c>
      <c r="B301" s="9" t="s">
        <v>740</v>
      </c>
      <c r="C301" s="3" t="str">
        <f t="shared" si="53"/>
        <v>物理暴击 +16</v>
      </c>
      <c r="D301" s="9" t="s">
        <v>43</v>
      </c>
      <c r="F301" s="9">
        <v>-1</v>
      </c>
      <c r="G301" s="9">
        <v>-1</v>
      </c>
      <c r="H301" s="9">
        <v>1</v>
      </c>
      <c r="I301" s="3" t="str">
        <f t="shared" si="48"/>
        <v>false</v>
      </c>
      <c r="J301" s="48">
        <v>0</v>
      </c>
      <c r="K301" s="9" t="s">
        <v>716</v>
      </c>
      <c r="L301" s="3">
        <f t="shared" si="47"/>
        <v>310</v>
      </c>
      <c r="N301" s="9">
        <v>1</v>
      </c>
      <c r="P301" s="9" t="s">
        <v>48</v>
      </c>
      <c r="Q301" s="9" t="s">
        <v>741</v>
      </c>
      <c r="T301" s="9">
        <v>-1</v>
      </c>
      <c r="U301" s="9">
        <v>0</v>
      </c>
      <c r="X301" s="9">
        <v>0</v>
      </c>
      <c r="Y301" s="9" t="s">
        <v>718</v>
      </c>
      <c r="Z301" s="9" t="str">
        <f t="shared" si="50"/>
        <v>物理暴击 +16</v>
      </c>
      <c r="AA301" s="9">
        <v>23</v>
      </c>
      <c r="AD301" s="9">
        <v>0</v>
      </c>
    </row>
    <row r="302" s="9" customFormat="1" spans="1:30">
      <c r="A302" s="9">
        <v>508024</v>
      </c>
      <c r="B302" s="9" t="s">
        <v>742</v>
      </c>
      <c r="C302" s="3" t="str">
        <f t="shared" si="53"/>
        <v>物理抗暴 +16</v>
      </c>
      <c r="D302" s="9" t="s">
        <v>43</v>
      </c>
      <c r="F302" s="9">
        <v>-1</v>
      </c>
      <c r="G302" s="9">
        <v>-1</v>
      </c>
      <c r="H302" s="9">
        <v>1</v>
      </c>
      <c r="I302" s="3" t="str">
        <f t="shared" si="48"/>
        <v>false</v>
      </c>
      <c r="J302" s="48">
        <v>0</v>
      </c>
      <c r="K302" s="9" t="s">
        <v>716</v>
      </c>
      <c r="L302" s="3">
        <f t="shared" si="47"/>
        <v>310</v>
      </c>
      <c r="N302" s="9">
        <v>1</v>
      </c>
      <c r="P302" s="9" t="s">
        <v>48</v>
      </c>
      <c r="Q302" s="9" t="s">
        <v>743</v>
      </c>
      <c r="T302" s="9">
        <v>-1</v>
      </c>
      <c r="U302" s="9">
        <v>0</v>
      </c>
      <c r="X302" s="9">
        <v>0</v>
      </c>
      <c r="Y302" s="9" t="s">
        <v>721</v>
      </c>
      <c r="Z302" s="9" t="str">
        <f t="shared" si="50"/>
        <v>物理抗暴 +16</v>
      </c>
      <c r="AA302" s="9">
        <v>23</v>
      </c>
      <c r="AD302" s="9">
        <v>0</v>
      </c>
    </row>
    <row r="303" s="9" customFormat="1" spans="1:30">
      <c r="A303" s="9">
        <v>508025</v>
      </c>
      <c r="B303" s="9" t="s">
        <v>744</v>
      </c>
      <c r="C303" s="3" t="str">
        <f t="shared" si="53"/>
        <v>法术暴击 +16</v>
      </c>
      <c r="D303" s="9" t="s">
        <v>43</v>
      </c>
      <c r="F303" s="9">
        <v>-1</v>
      </c>
      <c r="G303" s="9">
        <v>-1</v>
      </c>
      <c r="H303" s="9">
        <v>1</v>
      </c>
      <c r="I303" s="3" t="str">
        <f t="shared" si="48"/>
        <v>false</v>
      </c>
      <c r="J303" s="48">
        <v>0</v>
      </c>
      <c r="K303" s="9" t="s">
        <v>716</v>
      </c>
      <c r="L303" s="3">
        <f t="shared" si="47"/>
        <v>310</v>
      </c>
      <c r="N303" s="9">
        <v>1</v>
      </c>
      <c r="P303" s="9" t="s">
        <v>48</v>
      </c>
      <c r="Q303" s="9" t="s">
        <v>745</v>
      </c>
      <c r="T303" s="9">
        <v>-1</v>
      </c>
      <c r="U303" s="9">
        <v>0</v>
      </c>
      <c r="X303" s="9">
        <v>0</v>
      </c>
      <c r="Y303" s="9" t="s">
        <v>724</v>
      </c>
      <c r="Z303" s="9" t="str">
        <f t="shared" si="50"/>
        <v>法术暴击 +16</v>
      </c>
      <c r="AA303" s="9">
        <v>23</v>
      </c>
      <c r="AD303" s="9">
        <v>0</v>
      </c>
    </row>
    <row r="304" s="9" customFormat="1" spans="1:30">
      <c r="A304" s="9">
        <v>508026</v>
      </c>
      <c r="B304" s="9" t="s">
        <v>746</v>
      </c>
      <c r="C304" s="3" t="str">
        <f t="shared" si="53"/>
        <v>法术抗暴 +16</v>
      </c>
      <c r="D304" s="9" t="s">
        <v>43</v>
      </c>
      <c r="F304" s="9">
        <v>-1</v>
      </c>
      <c r="G304" s="9">
        <v>-1</v>
      </c>
      <c r="H304" s="9">
        <v>1</v>
      </c>
      <c r="I304" s="3" t="str">
        <f t="shared" si="48"/>
        <v>false</v>
      </c>
      <c r="J304" s="48">
        <v>0</v>
      </c>
      <c r="K304" s="9" t="s">
        <v>716</v>
      </c>
      <c r="L304" s="3">
        <f t="shared" si="47"/>
        <v>310</v>
      </c>
      <c r="N304" s="9">
        <v>1</v>
      </c>
      <c r="P304" s="9" t="s">
        <v>48</v>
      </c>
      <c r="Q304" s="9" t="s">
        <v>747</v>
      </c>
      <c r="T304" s="9">
        <v>-1</v>
      </c>
      <c r="U304" s="9">
        <v>0</v>
      </c>
      <c r="X304" s="9">
        <v>0</v>
      </c>
      <c r="Y304" s="9" t="s">
        <v>727</v>
      </c>
      <c r="Z304" s="9" t="str">
        <f t="shared" si="50"/>
        <v>法术抗暴 +16</v>
      </c>
      <c r="AA304" s="9">
        <v>23</v>
      </c>
      <c r="AD304" s="9">
        <v>0</v>
      </c>
    </row>
    <row r="305" s="9" customFormat="1" spans="1:30">
      <c r="A305" s="9">
        <v>508027</v>
      </c>
      <c r="B305" s="9" t="s">
        <v>748</v>
      </c>
      <c r="C305" s="3" t="str">
        <f t="shared" si="53"/>
        <v>控制命中 +12</v>
      </c>
      <c r="D305" s="9" t="s">
        <v>43</v>
      </c>
      <c r="F305" s="9">
        <v>-1</v>
      </c>
      <c r="G305" s="9">
        <v>-1</v>
      </c>
      <c r="H305" s="9">
        <v>1</v>
      </c>
      <c r="I305" s="3" t="str">
        <f t="shared" si="48"/>
        <v>false</v>
      </c>
      <c r="J305" s="48">
        <v>0</v>
      </c>
      <c r="K305" s="9" t="s">
        <v>716</v>
      </c>
      <c r="L305" s="3">
        <f t="shared" si="47"/>
        <v>310</v>
      </c>
      <c r="N305" s="9">
        <v>1</v>
      </c>
      <c r="P305" s="9" t="s">
        <v>48</v>
      </c>
      <c r="Q305" s="9" t="s">
        <v>749</v>
      </c>
      <c r="T305" s="9">
        <v>-1</v>
      </c>
      <c r="U305" s="9">
        <v>0</v>
      </c>
      <c r="X305" s="9">
        <v>0</v>
      </c>
      <c r="Y305" s="9" t="s">
        <v>730</v>
      </c>
      <c r="Z305" s="9" t="str">
        <f t="shared" si="50"/>
        <v>控制命中 +12</v>
      </c>
      <c r="AA305" s="9">
        <v>23</v>
      </c>
      <c r="AD305" s="9">
        <v>0</v>
      </c>
    </row>
    <row r="306" s="9" customFormat="1" spans="1:30">
      <c r="A306" s="9">
        <v>508028</v>
      </c>
      <c r="B306" s="9" t="s">
        <v>750</v>
      </c>
      <c r="C306" s="3" t="str">
        <f t="shared" si="53"/>
        <v>控制抵抗 +12</v>
      </c>
      <c r="D306" s="9" t="s">
        <v>43</v>
      </c>
      <c r="F306" s="9">
        <v>-1</v>
      </c>
      <c r="G306" s="9">
        <v>-1</v>
      </c>
      <c r="H306" s="9">
        <v>1</v>
      </c>
      <c r="I306" s="3" t="str">
        <f t="shared" si="48"/>
        <v>false</v>
      </c>
      <c r="J306" s="48">
        <v>0</v>
      </c>
      <c r="K306" s="9" t="s">
        <v>716</v>
      </c>
      <c r="L306" s="3">
        <f t="shared" si="47"/>
        <v>310</v>
      </c>
      <c r="N306" s="9">
        <v>1</v>
      </c>
      <c r="P306" s="9" t="s">
        <v>48</v>
      </c>
      <c r="Q306" s="9" t="s">
        <v>751</v>
      </c>
      <c r="T306" s="9">
        <v>-1</v>
      </c>
      <c r="U306" s="9">
        <v>0</v>
      </c>
      <c r="X306" s="9">
        <v>0</v>
      </c>
      <c r="Y306" s="9" t="s">
        <v>733</v>
      </c>
      <c r="Z306" s="9" t="str">
        <f t="shared" si="50"/>
        <v>控制抵抗 +12</v>
      </c>
      <c r="AA306" s="9">
        <v>23</v>
      </c>
      <c r="AD306" s="9">
        <v>0</v>
      </c>
    </row>
    <row r="307" s="9" customFormat="1" spans="1:30">
      <c r="A307" s="9">
        <v>508029</v>
      </c>
      <c r="B307" s="9" t="s">
        <v>752</v>
      </c>
      <c r="C307" s="3" t="str">
        <f t="shared" si="53"/>
        <v>治疗暴击 +10</v>
      </c>
      <c r="D307" s="9" t="s">
        <v>43</v>
      </c>
      <c r="F307" s="9">
        <v>-1</v>
      </c>
      <c r="G307" s="9">
        <v>-1</v>
      </c>
      <c r="H307" s="9">
        <v>1</v>
      </c>
      <c r="I307" s="3" t="str">
        <f t="shared" si="48"/>
        <v>false</v>
      </c>
      <c r="J307" s="48">
        <v>0</v>
      </c>
      <c r="K307" s="9" t="s">
        <v>716</v>
      </c>
      <c r="L307" s="3">
        <f t="shared" si="47"/>
        <v>310</v>
      </c>
      <c r="N307" s="9">
        <v>1</v>
      </c>
      <c r="P307" s="9" t="s">
        <v>48</v>
      </c>
      <c r="Q307" s="9" t="s">
        <v>753</v>
      </c>
      <c r="T307" s="9">
        <v>-1</v>
      </c>
      <c r="U307" s="9">
        <v>0</v>
      </c>
      <c r="X307" s="9">
        <v>0</v>
      </c>
      <c r="Y307" s="9" t="s">
        <v>736</v>
      </c>
      <c r="Z307" s="9" t="str">
        <f t="shared" si="50"/>
        <v>治疗暴击 +10</v>
      </c>
      <c r="AA307" s="9">
        <v>23</v>
      </c>
      <c r="AD307" s="9">
        <v>0</v>
      </c>
    </row>
    <row r="308" s="9" customFormat="1" spans="1:30">
      <c r="A308" s="9">
        <v>508030</v>
      </c>
      <c r="B308" s="9" t="s">
        <v>754</v>
      </c>
      <c r="C308" s="3" t="str">
        <f t="shared" si="53"/>
        <v>被治疗暴击 +10</v>
      </c>
      <c r="D308" s="9" t="s">
        <v>43</v>
      </c>
      <c r="F308" s="9">
        <v>-1</v>
      </c>
      <c r="G308" s="9">
        <v>-1</v>
      </c>
      <c r="H308" s="9">
        <v>1</v>
      </c>
      <c r="I308" s="3" t="str">
        <f t="shared" si="48"/>
        <v>false</v>
      </c>
      <c r="J308" s="9">
        <v>0</v>
      </c>
      <c r="K308" s="9" t="s">
        <v>716</v>
      </c>
      <c r="L308" s="3">
        <f t="shared" si="47"/>
        <v>310</v>
      </c>
      <c r="N308" s="9">
        <v>1</v>
      </c>
      <c r="P308" s="9" t="s">
        <v>48</v>
      </c>
      <c r="Q308" s="9" t="s">
        <v>755</v>
      </c>
      <c r="T308" s="9">
        <v>-1</v>
      </c>
      <c r="U308" s="9">
        <v>0</v>
      </c>
      <c r="X308" s="9">
        <v>0</v>
      </c>
      <c r="Y308" s="9" t="s">
        <v>739</v>
      </c>
      <c r="Z308" s="9" t="str">
        <f t="shared" si="50"/>
        <v>被治疗暴击 +10</v>
      </c>
      <c r="AA308" s="9">
        <v>23</v>
      </c>
      <c r="AD308" s="9">
        <v>0</v>
      </c>
    </row>
    <row r="309" s="9" customFormat="1" spans="1:30">
      <c r="A309" s="9">
        <v>508031</v>
      </c>
      <c r="B309" s="9" t="s">
        <v>756</v>
      </c>
      <c r="C309" s="3" t="str">
        <f t="shared" si="53"/>
        <v>物理暴击 +24</v>
      </c>
      <c r="D309" s="9" t="s">
        <v>43</v>
      </c>
      <c r="F309" s="9">
        <v>-1</v>
      </c>
      <c r="G309" s="9">
        <v>-1</v>
      </c>
      <c r="H309" s="9">
        <v>1</v>
      </c>
      <c r="I309" s="3" t="str">
        <f t="shared" si="48"/>
        <v>false</v>
      </c>
      <c r="J309" s="48">
        <v>0</v>
      </c>
      <c r="K309" s="9" t="s">
        <v>716</v>
      </c>
      <c r="L309" s="3">
        <f t="shared" si="47"/>
        <v>310</v>
      </c>
      <c r="N309" s="9">
        <v>1</v>
      </c>
      <c r="P309" s="9" t="s">
        <v>48</v>
      </c>
      <c r="Q309" s="9" t="s">
        <v>757</v>
      </c>
      <c r="T309" s="9">
        <v>-1</v>
      </c>
      <c r="U309" s="9">
        <v>0</v>
      </c>
      <c r="X309" s="9">
        <v>0</v>
      </c>
      <c r="Y309" s="9" t="s">
        <v>718</v>
      </c>
      <c r="Z309" s="9" t="str">
        <f t="shared" si="50"/>
        <v>物理暴击 +24</v>
      </c>
      <c r="AA309" s="9">
        <v>23</v>
      </c>
      <c r="AD309" s="9">
        <v>0</v>
      </c>
    </row>
    <row r="310" s="9" customFormat="1" spans="1:30">
      <c r="A310" s="9">
        <v>508032</v>
      </c>
      <c r="B310" s="9" t="s">
        <v>758</v>
      </c>
      <c r="C310" s="3" t="str">
        <f t="shared" si="53"/>
        <v>物理抗暴 +24</v>
      </c>
      <c r="D310" s="9" t="s">
        <v>43</v>
      </c>
      <c r="F310" s="9">
        <v>-1</v>
      </c>
      <c r="G310" s="9">
        <v>-1</v>
      </c>
      <c r="H310" s="9">
        <v>1</v>
      </c>
      <c r="I310" s="3" t="str">
        <f t="shared" si="48"/>
        <v>false</v>
      </c>
      <c r="J310" s="48">
        <v>0</v>
      </c>
      <c r="K310" s="9" t="s">
        <v>716</v>
      </c>
      <c r="L310" s="3">
        <f t="shared" si="47"/>
        <v>310</v>
      </c>
      <c r="N310" s="9">
        <v>1</v>
      </c>
      <c r="P310" s="9" t="s">
        <v>48</v>
      </c>
      <c r="Q310" s="9" t="s">
        <v>759</v>
      </c>
      <c r="T310" s="9">
        <v>-1</v>
      </c>
      <c r="U310" s="9">
        <v>0</v>
      </c>
      <c r="X310" s="9">
        <v>0</v>
      </c>
      <c r="Y310" s="9" t="s">
        <v>721</v>
      </c>
      <c r="Z310" s="9" t="str">
        <f t="shared" si="50"/>
        <v>物理抗暴 +24</v>
      </c>
      <c r="AA310" s="9">
        <v>23</v>
      </c>
      <c r="AD310" s="9">
        <v>0</v>
      </c>
    </row>
    <row r="311" s="9" customFormat="1" spans="1:30">
      <c r="A311" s="9">
        <v>508033</v>
      </c>
      <c r="B311" s="9" t="s">
        <v>760</v>
      </c>
      <c r="C311" s="3" t="str">
        <f t="shared" si="53"/>
        <v>法术暴击 +24</v>
      </c>
      <c r="D311" s="9" t="s">
        <v>43</v>
      </c>
      <c r="F311" s="9">
        <v>-1</v>
      </c>
      <c r="G311" s="9">
        <v>-1</v>
      </c>
      <c r="H311" s="9">
        <v>1</v>
      </c>
      <c r="I311" s="3" t="str">
        <f t="shared" si="48"/>
        <v>false</v>
      </c>
      <c r="J311" s="48">
        <v>0</v>
      </c>
      <c r="K311" s="9" t="s">
        <v>716</v>
      </c>
      <c r="L311" s="3">
        <f t="shared" si="47"/>
        <v>310</v>
      </c>
      <c r="N311" s="9">
        <v>1</v>
      </c>
      <c r="P311" s="9" t="s">
        <v>48</v>
      </c>
      <c r="Q311" s="9" t="s">
        <v>761</v>
      </c>
      <c r="T311" s="9">
        <v>-1</v>
      </c>
      <c r="U311" s="9">
        <v>0</v>
      </c>
      <c r="X311" s="9">
        <v>0</v>
      </c>
      <c r="Y311" s="9" t="s">
        <v>724</v>
      </c>
      <c r="Z311" s="9" t="str">
        <f t="shared" si="50"/>
        <v>法术暴击 +24</v>
      </c>
      <c r="AA311" s="9">
        <v>23</v>
      </c>
      <c r="AD311" s="9">
        <v>0</v>
      </c>
    </row>
    <row r="312" s="9" customFormat="1" spans="1:30">
      <c r="A312" s="9">
        <v>508034</v>
      </c>
      <c r="B312" s="9" t="s">
        <v>762</v>
      </c>
      <c r="C312" s="3" t="str">
        <f t="shared" si="53"/>
        <v>法术抗暴 +24</v>
      </c>
      <c r="D312" s="9" t="s">
        <v>43</v>
      </c>
      <c r="F312" s="9">
        <v>-1</v>
      </c>
      <c r="G312" s="9">
        <v>-1</v>
      </c>
      <c r="H312" s="9">
        <v>1</v>
      </c>
      <c r="I312" s="3" t="str">
        <f t="shared" si="48"/>
        <v>false</v>
      </c>
      <c r="J312" s="48">
        <v>0</v>
      </c>
      <c r="K312" s="9" t="s">
        <v>716</v>
      </c>
      <c r="L312" s="3">
        <f t="shared" si="47"/>
        <v>310</v>
      </c>
      <c r="N312" s="9">
        <v>1</v>
      </c>
      <c r="P312" s="9" t="s">
        <v>48</v>
      </c>
      <c r="Q312" s="9" t="s">
        <v>763</v>
      </c>
      <c r="T312" s="9">
        <v>-1</v>
      </c>
      <c r="U312" s="9">
        <v>0</v>
      </c>
      <c r="X312" s="9">
        <v>0</v>
      </c>
      <c r="Y312" s="9" t="s">
        <v>727</v>
      </c>
      <c r="Z312" s="9" t="str">
        <f t="shared" si="50"/>
        <v>法术抗暴 +24</v>
      </c>
      <c r="AA312" s="9">
        <v>23</v>
      </c>
      <c r="AD312" s="9">
        <v>0</v>
      </c>
    </row>
    <row r="313" s="9" customFormat="1" spans="1:30">
      <c r="A313" s="9">
        <v>508035</v>
      </c>
      <c r="B313" s="9" t="s">
        <v>764</v>
      </c>
      <c r="C313" s="3" t="str">
        <f t="shared" si="53"/>
        <v>控制命中 +18</v>
      </c>
      <c r="D313" s="9" t="s">
        <v>43</v>
      </c>
      <c r="F313" s="9">
        <v>-1</v>
      </c>
      <c r="G313" s="9">
        <v>-1</v>
      </c>
      <c r="H313" s="9">
        <v>1</v>
      </c>
      <c r="I313" s="3" t="str">
        <f t="shared" si="48"/>
        <v>false</v>
      </c>
      <c r="J313" s="48">
        <v>0</v>
      </c>
      <c r="K313" s="9" t="s">
        <v>716</v>
      </c>
      <c r="L313" s="3">
        <f t="shared" si="47"/>
        <v>310</v>
      </c>
      <c r="N313" s="9">
        <v>1</v>
      </c>
      <c r="P313" s="9" t="s">
        <v>48</v>
      </c>
      <c r="Q313" s="9" t="s">
        <v>765</v>
      </c>
      <c r="T313" s="9">
        <v>-1</v>
      </c>
      <c r="U313" s="9">
        <v>0</v>
      </c>
      <c r="X313" s="9">
        <v>0</v>
      </c>
      <c r="Y313" s="9" t="s">
        <v>730</v>
      </c>
      <c r="Z313" s="9" t="str">
        <f t="shared" si="50"/>
        <v>控制命中 +18</v>
      </c>
      <c r="AA313" s="9">
        <v>23</v>
      </c>
      <c r="AD313" s="9">
        <v>0</v>
      </c>
    </row>
    <row r="314" s="9" customFormat="1" spans="1:30">
      <c r="A314" s="9">
        <v>508036</v>
      </c>
      <c r="B314" s="9" t="s">
        <v>766</v>
      </c>
      <c r="C314" s="3" t="str">
        <f t="shared" si="53"/>
        <v>控制抵抗 +18</v>
      </c>
      <c r="D314" s="9" t="s">
        <v>43</v>
      </c>
      <c r="F314" s="9">
        <v>-1</v>
      </c>
      <c r="G314" s="9">
        <v>-1</v>
      </c>
      <c r="H314" s="9">
        <v>1</v>
      </c>
      <c r="I314" s="3" t="str">
        <f t="shared" si="48"/>
        <v>false</v>
      </c>
      <c r="J314" s="48">
        <v>0</v>
      </c>
      <c r="K314" s="9" t="s">
        <v>716</v>
      </c>
      <c r="L314" s="3">
        <f t="shared" si="47"/>
        <v>310</v>
      </c>
      <c r="N314" s="9">
        <v>1</v>
      </c>
      <c r="P314" s="9" t="s">
        <v>48</v>
      </c>
      <c r="Q314" s="9" t="s">
        <v>767</v>
      </c>
      <c r="T314" s="9">
        <v>-1</v>
      </c>
      <c r="U314" s="9">
        <v>0</v>
      </c>
      <c r="X314" s="9">
        <v>0</v>
      </c>
      <c r="Y314" s="9" t="s">
        <v>733</v>
      </c>
      <c r="Z314" s="9" t="str">
        <f t="shared" si="50"/>
        <v>控制抵抗 +18</v>
      </c>
      <c r="AA314" s="9">
        <v>23</v>
      </c>
      <c r="AD314" s="9">
        <v>0</v>
      </c>
    </row>
    <row r="315" s="9" customFormat="1" spans="1:30">
      <c r="A315" s="9">
        <v>508037</v>
      </c>
      <c r="B315" s="9" t="s">
        <v>768</v>
      </c>
      <c r="C315" s="3" t="str">
        <f t="shared" si="53"/>
        <v>治疗暴击 +15</v>
      </c>
      <c r="D315" s="9" t="s">
        <v>43</v>
      </c>
      <c r="F315" s="9">
        <v>-1</v>
      </c>
      <c r="G315" s="9">
        <v>-1</v>
      </c>
      <c r="H315" s="9">
        <v>1</v>
      </c>
      <c r="I315" s="3" t="str">
        <f t="shared" si="48"/>
        <v>false</v>
      </c>
      <c r="J315" s="48">
        <v>0</v>
      </c>
      <c r="K315" s="9" t="s">
        <v>716</v>
      </c>
      <c r="L315" s="3">
        <f t="shared" si="47"/>
        <v>310</v>
      </c>
      <c r="N315" s="9">
        <v>1</v>
      </c>
      <c r="P315" s="9" t="s">
        <v>48</v>
      </c>
      <c r="Q315" s="9" t="s">
        <v>769</v>
      </c>
      <c r="T315" s="9">
        <v>-1</v>
      </c>
      <c r="U315" s="9">
        <v>0</v>
      </c>
      <c r="X315" s="9">
        <v>0</v>
      </c>
      <c r="Y315" s="9" t="s">
        <v>736</v>
      </c>
      <c r="Z315" s="9" t="str">
        <f t="shared" si="50"/>
        <v>治疗暴击 +15</v>
      </c>
      <c r="AA315" s="9">
        <v>23</v>
      </c>
      <c r="AD315" s="9">
        <v>0</v>
      </c>
    </row>
    <row r="316" s="9" customFormat="1" spans="1:30">
      <c r="A316" s="9">
        <v>508038</v>
      </c>
      <c r="B316" s="9" t="s">
        <v>770</v>
      </c>
      <c r="C316" s="3" t="str">
        <f t="shared" si="53"/>
        <v>被治疗暴击 +15</v>
      </c>
      <c r="D316" s="9" t="s">
        <v>43</v>
      </c>
      <c r="F316" s="9">
        <v>-1</v>
      </c>
      <c r="G316" s="9">
        <v>-1</v>
      </c>
      <c r="H316" s="9">
        <v>1</v>
      </c>
      <c r="I316" s="3" t="str">
        <f t="shared" si="48"/>
        <v>false</v>
      </c>
      <c r="J316" s="48">
        <v>0</v>
      </c>
      <c r="K316" s="9" t="s">
        <v>716</v>
      </c>
      <c r="L316" s="3">
        <f t="shared" si="47"/>
        <v>310</v>
      </c>
      <c r="N316" s="9">
        <v>1</v>
      </c>
      <c r="P316" s="9" t="s">
        <v>48</v>
      </c>
      <c r="Q316" s="9" t="s">
        <v>771</v>
      </c>
      <c r="T316" s="9">
        <v>-1</v>
      </c>
      <c r="U316" s="9">
        <v>0</v>
      </c>
      <c r="X316" s="9">
        <v>0</v>
      </c>
      <c r="Y316" s="9" t="s">
        <v>739</v>
      </c>
      <c r="Z316" s="9" t="str">
        <f t="shared" si="50"/>
        <v>被治疗暴击 +15</v>
      </c>
      <c r="AA316" s="9">
        <v>23</v>
      </c>
      <c r="AD316" s="9">
        <v>0</v>
      </c>
    </row>
    <row r="317" s="9" customFormat="1" spans="1:30">
      <c r="A317" s="9">
        <v>508039</v>
      </c>
      <c r="B317" s="9" t="s">
        <v>772</v>
      </c>
      <c r="C317" s="3" t="str">
        <f t="shared" si="53"/>
        <v>震怒</v>
      </c>
      <c r="D317" s="9" t="s">
        <v>43</v>
      </c>
      <c r="F317" s="9">
        <v>-1</v>
      </c>
      <c r="G317" s="9">
        <v>-1</v>
      </c>
      <c r="H317" s="9">
        <v>1</v>
      </c>
      <c r="I317" s="3" t="str">
        <f t="shared" si="48"/>
        <v>false</v>
      </c>
      <c r="J317" s="48">
        <v>0</v>
      </c>
      <c r="K317" s="9" t="s">
        <v>716</v>
      </c>
      <c r="L317" s="3">
        <f t="shared" si="47"/>
        <v>310</v>
      </c>
      <c r="N317" s="9">
        <v>1</v>
      </c>
      <c r="P317" s="9" t="s">
        <v>48</v>
      </c>
      <c r="T317" s="9">
        <v>-1</v>
      </c>
      <c r="U317" s="9">
        <v>0</v>
      </c>
      <c r="X317" s="9">
        <v>0</v>
      </c>
      <c r="Y317" s="9" t="s">
        <v>773</v>
      </c>
      <c r="Z317" s="9" t="str">
        <f t="shared" si="50"/>
        <v>震怒</v>
      </c>
      <c r="AA317" s="9">
        <v>23</v>
      </c>
      <c r="AD317" s="9">
        <v>0</v>
      </c>
    </row>
    <row r="318" s="9" customFormat="1" spans="1:30">
      <c r="A318" s="9">
        <v>508040</v>
      </c>
      <c r="B318" s="9" t="s">
        <v>774</v>
      </c>
      <c r="C318" s="3" t="str">
        <f t="shared" si="53"/>
        <v>激怒</v>
      </c>
      <c r="D318" s="9" t="s">
        <v>43</v>
      </c>
      <c r="F318" s="9">
        <v>-1</v>
      </c>
      <c r="G318" s="9">
        <v>-1</v>
      </c>
      <c r="H318" s="9">
        <v>1</v>
      </c>
      <c r="I318" s="3" t="str">
        <f t="shared" si="48"/>
        <v>false</v>
      </c>
      <c r="J318" s="48">
        <v>0</v>
      </c>
      <c r="K318" s="9" t="s">
        <v>716</v>
      </c>
      <c r="L318" s="3">
        <f t="shared" si="47"/>
        <v>310</v>
      </c>
      <c r="N318" s="9">
        <v>1</v>
      </c>
      <c r="P318" s="9" t="s">
        <v>48</v>
      </c>
      <c r="T318" s="9">
        <v>-1</v>
      </c>
      <c r="U318" s="9">
        <v>0</v>
      </c>
      <c r="X318" s="9">
        <v>0</v>
      </c>
      <c r="Y318" s="9" t="s">
        <v>775</v>
      </c>
      <c r="Z318" s="9" t="str">
        <f t="shared" si="50"/>
        <v>激怒</v>
      </c>
      <c r="AA318" s="9">
        <v>23</v>
      </c>
      <c r="AD318" s="9">
        <v>0</v>
      </c>
    </row>
    <row r="319" s="9" customFormat="1" spans="1:30">
      <c r="A319" s="9">
        <v>508041</v>
      </c>
      <c r="B319" s="9" t="s">
        <v>776</v>
      </c>
      <c r="C319" s="3" t="str">
        <f t="shared" si="53"/>
        <v>凤凰之心</v>
      </c>
      <c r="D319" s="9" t="s">
        <v>43</v>
      </c>
      <c r="F319" s="9">
        <v>-1</v>
      </c>
      <c r="G319" s="9">
        <v>-1</v>
      </c>
      <c r="H319" s="9">
        <v>1</v>
      </c>
      <c r="I319" s="3" t="str">
        <f t="shared" si="48"/>
        <v>false</v>
      </c>
      <c r="J319" s="48">
        <v>0</v>
      </c>
      <c r="K319" s="9" t="s">
        <v>716</v>
      </c>
      <c r="L319" s="3">
        <f t="shared" si="47"/>
        <v>310</v>
      </c>
      <c r="N319" s="9">
        <v>1</v>
      </c>
      <c r="P319" s="9" t="s">
        <v>48</v>
      </c>
      <c r="Q319" s="49" t="s">
        <v>777</v>
      </c>
      <c r="T319" s="9">
        <v>-1</v>
      </c>
      <c r="U319" s="9">
        <v>0</v>
      </c>
      <c r="X319" s="9">
        <v>0</v>
      </c>
      <c r="Y319" s="9" t="s">
        <v>778</v>
      </c>
      <c r="Z319" s="9" t="str">
        <f t="shared" si="50"/>
        <v>凤凰之心</v>
      </c>
      <c r="AA319" s="9">
        <v>23</v>
      </c>
      <c r="AD319" s="9">
        <v>0</v>
      </c>
    </row>
    <row r="320" s="9" customFormat="1" spans="1:30">
      <c r="A320" s="9">
        <v>508042</v>
      </c>
      <c r="B320" s="9" t="s">
        <v>779</v>
      </c>
      <c r="C320" s="3" t="str">
        <f t="shared" si="53"/>
        <v>药师</v>
      </c>
      <c r="D320" s="9" t="s">
        <v>43</v>
      </c>
      <c r="F320" s="9">
        <v>-1</v>
      </c>
      <c r="G320" s="9">
        <v>-1</v>
      </c>
      <c r="H320" s="9">
        <v>1</v>
      </c>
      <c r="I320" s="3" t="str">
        <f t="shared" si="48"/>
        <v>false</v>
      </c>
      <c r="J320" s="48">
        <v>0</v>
      </c>
      <c r="K320" s="9" t="s">
        <v>716</v>
      </c>
      <c r="L320" s="3">
        <f t="shared" si="47"/>
        <v>310</v>
      </c>
      <c r="N320" s="9">
        <v>1</v>
      </c>
      <c r="P320" s="9" t="s">
        <v>48</v>
      </c>
      <c r="T320" s="9">
        <v>-1</v>
      </c>
      <c r="U320" s="9">
        <v>0</v>
      </c>
      <c r="X320" s="9">
        <v>0</v>
      </c>
      <c r="Y320" s="9" t="s">
        <v>780</v>
      </c>
      <c r="Z320" s="9" t="str">
        <f t="shared" si="50"/>
        <v>药师</v>
      </c>
      <c r="AA320" s="9">
        <v>23</v>
      </c>
      <c r="AD320" s="9">
        <v>0</v>
      </c>
    </row>
    <row r="321" s="9" customFormat="1" spans="1:30">
      <c r="A321" s="9">
        <v>508043</v>
      </c>
      <c r="B321" s="9" t="s">
        <v>781</v>
      </c>
      <c r="C321" s="3" t="str">
        <f t="shared" si="53"/>
        <v>回春</v>
      </c>
      <c r="D321" s="9" t="s">
        <v>127</v>
      </c>
      <c r="F321" s="9">
        <v>-1</v>
      </c>
      <c r="G321" s="9">
        <v>-1</v>
      </c>
      <c r="H321" s="9">
        <v>1</v>
      </c>
      <c r="I321" s="3" t="str">
        <f t="shared" si="48"/>
        <v>false</v>
      </c>
      <c r="J321" s="48">
        <v>0</v>
      </c>
      <c r="K321" s="9" t="s">
        <v>716</v>
      </c>
      <c r="L321" s="3">
        <f t="shared" si="47"/>
        <v>310</v>
      </c>
      <c r="N321" s="9">
        <v>1</v>
      </c>
      <c r="P321" s="9" t="s">
        <v>48</v>
      </c>
      <c r="R321" s="9">
        <v>510202</v>
      </c>
      <c r="S321" s="49"/>
      <c r="T321" s="9">
        <v>-1</v>
      </c>
      <c r="U321" s="9">
        <v>0</v>
      </c>
      <c r="X321" s="9">
        <v>0</v>
      </c>
      <c r="Y321" s="9" t="s">
        <v>782</v>
      </c>
      <c r="Z321" s="9" t="str">
        <f t="shared" si="50"/>
        <v>回春</v>
      </c>
      <c r="AA321" s="9">
        <v>23</v>
      </c>
      <c r="AD321" s="9">
        <v>0</v>
      </c>
    </row>
    <row r="322" s="9" customFormat="1" spans="1:30">
      <c r="A322" s="9">
        <v>508044</v>
      </c>
      <c r="B322" s="9" t="s">
        <v>783</v>
      </c>
      <c r="C322" s="3" t="str">
        <f t="shared" si="53"/>
        <v>专注</v>
      </c>
      <c r="D322" s="9" t="s">
        <v>43</v>
      </c>
      <c r="F322" s="9">
        <v>-1</v>
      </c>
      <c r="G322" s="9">
        <v>-1</v>
      </c>
      <c r="H322" s="9">
        <v>1</v>
      </c>
      <c r="I322" s="3" t="str">
        <f t="shared" si="48"/>
        <v>false</v>
      </c>
      <c r="J322" s="48">
        <v>0</v>
      </c>
      <c r="K322" s="9" t="s">
        <v>716</v>
      </c>
      <c r="L322" s="3">
        <f t="shared" si="47"/>
        <v>310</v>
      </c>
      <c r="N322" s="9">
        <v>1</v>
      </c>
      <c r="P322" s="9" t="s">
        <v>48</v>
      </c>
      <c r="T322" s="9">
        <v>-1</v>
      </c>
      <c r="U322" s="9">
        <v>0</v>
      </c>
      <c r="X322" s="9">
        <v>0</v>
      </c>
      <c r="Y322" s="9" t="s">
        <v>784</v>
      </c>
      <c r="Z322" s="9" t="str">
        <f t="shared" si="50"/>
        <v>专注</v>
      </c>
      <c r="AA322" s="9">
        <v>23</v>
      </c>
      <c r="AD322" s="9">
        <v>0</v>
      </c>
    </row>
    <row r="323" s="9" customFormat="1" spans="1:30">
      <c r="A323" s="9">
        <v>508045</v>
      </c>
      <c r="B323" s="9" t="s">
        <v>785</v>
      </c>
      <c r="C323" s="3" t="str">
        <f t="shared" si="53"/>
        <v>斩杀</v>
      </c>
      <c r="D323" s="9" t="s">
        <v>43</v>
      </c>
      <c r="F323" s="9">
        <v>-1</v>
      </c>
      <c r="G323" s="9">
        <v>-1</v>
      </c>
      <c r="H323" s="9">
        <v>1</v>
      </c>
      <c r="I323" s="3" t="str">
        <f t="shared" si="48"/>
        <v>false</v>
      </c>
      <c r="J323" s="48">
        <v>0</v>
      </c>
      <c r="K323" s="9" t="s">
        <v>716</v>
      </c>
      <c r="L323" s="3">
        <f t="shared" si="47"/>
        <v>310</v>
      </c>
      <c r="N323" s="9">
        <v>1</v>
      </c>
      <c r="P323" s="9" t="s">
        <v>48</v>
      </c>
      <c r="T323" s="9">
        <v>-1</v>
      </c>
      <c r="U323" s="9">
        <v>0</v>
      </c>
      <c r="X323" s="9">
        <v>0</v>
      </c>
      <c r="Y323" s="49" t="s">
        <v>786</v>
      </c>
      <c r="Z323" s="9" t="str">
        <f t="shared" si="50"/>
        <v>斩杀</v>
      </c>
      <c r="AA323" s="9">
        <v>23</v>
      </c>
      <c r="AD323" s="9">
        <v>0</v>
      </c>
    </row>
    <row r="324" s="9" customFormat="1" spans="1:30">
      <c r="A324" s="9">
        <v>508046</v>
      </c>
      <c r="B324" s="47" t="s">
        <v>787</v>
      </c>
      <c r="C324" s="3" t="str">
        <f t="shared" si="53"/>
        <v>迷踪</v>
      </c>
      <c r="D324" s="9" t="s">
        <v>43</v>
      </c>
      <c r="F324" s="9">
        <v>-1</v>
      </c>
      <c r="G324" s="9">
        <v>-1</v>
      </c>
      <c r="H324" s="9">
        <v>1</v>
      </c>
      <c r="I324" s="3" t="str">
        <f t="shared" ref="I324:I327" si="54">IF(H324=-1,"true",IF(H324=2,"true",IF(H324=3,"true","false")))</f>
        <v>false</v>
      </c>
      <c r="J324" s="48">
        <v>0</v>
      </c>
      <c r="K324" s="9" t="s">
        <v>716</v>
      </c>
      <c r="L324" s="3">
        <f t="shared" si="47"/>
        <v>310</v>
      </c>
      <c r="N324" s="9">
        <v>1</v>
      </c>
      <c r="P324" s="9" t="s">
        <v>48</v>
      </c>
      <c r="T324" s="9">
        <v>-1</v>
      </c>
      <c r="U324" s="9">
        <v>0</v>
      </c>
      <c r="X324" s="9">
        <v>0</v>
      </c>
      <c r="Y324" s="9" t="s">
        <v>788</v>
      </c>
      <c r="Z324" s="9" t="str">
        <f t="shared" ref="Z324:Z327" si="55">B324</f>
        <v>迷踪</v>
      </c>
      <c r="AA324" s="9">
        <v>23</v>
      </c>
      <c r="AD324" s="9">
        <v>0</v>
      </c>
    </row>
    <row r="325" s="9" customFormat="1" spans="1:30">
      <c r="A325" s="9">
        <v>508047</v>
      </c>
      <c r="B325" s="9" t="s">
        <v>789</v>
      </c>
      <c r="C325" s="3" t="str">
        <f t="shared" si="53"/>
        <v>狩猎</v>
      </c>
      <c r="D325" s="9" t="s">
        <v>43</v>
      </c>
      <c r="F325" s="9">
        <v>-1</v>
      </c>
      <c r="G325" s="9">
        <v>-1</v>
      </c>
      <c r="H325" s="9">
        <v>1</v>
      </c>
      <c r="I325" s="3" t="str">
        <f t="shared" si="54"/>
        <v>false</v>
      </c>
      <c r="J325" s="48">
        <v>0</v>
      </c>
      <c r="K325" s="9" t="s">
        <v>716</v>
      </c>
      <c r="L325" s="3">
        <f t="shared" si="47"/>
        <v>310</v>
      </c>
      <c r="N325" s="9">
        <v>1</v>
      </c>
      <c r="P325" s="9" t="s">
        <v>48</v>
      </c>
      <c r="T325" s="9">
        <v>-1</v>
      </c>
      <c r="U325" s="9">
        <v>0</v>
      </c>
      <c r="X325" s="9">
        <v>0</v>
      </c>
      <c r="Y325" s="9" t="s">
        <v>790</v>
      </c>
      <c r="Z325" s="9" t="str">
        <f t="shared" si="55"/>
        <v>狩猎</v>
      </c>
      <c r="AA325" s="9">
        <v>23</v>
      </c>
      <c r="AD325" s="9">
        <v>0</v>
      </c>
    </row>
    <row r="326" s="9" customFormat="1" spans="1:30">
      <c r="A326" s="9">
        <v>508048</v>
      </c>
      <c r="B326" s="9" t="s">
        <v>791</v>
      </c>
      <c r="C326" s="3" t="str">
        <f t="shared" si="53"/>
        <v>简易</v>
      </c>
      <c r="D326" s="9" t="s">
        <v>43</v>
      </c>
      <c r="F326" s="9">
        <v>-1</v>
      </c>
      <c r="G326" s="9">
        <v>-1</v>
      </c>
      <c r="H326" s="9">
        <v>1</v>
      </c>
      <c r="I326" s="3" t="str">
        <f t="shared" si="54"/>
        <v>false</v>
      </c>
      <c r="J326" s="48">
        <v>0</v>
      </c>
      <c r="K326" s="9" t="s">
        <v>716</v>
      </c>
      <c r="L326" s="3">
        <f t="shared" si="47"/>
        <v>310</v>
      </c>
      <c r="N326" s="9">
        <v>1</v>
      </c>
      <c r="P326" s="9" t="s">
        <v>48</v>
      </c>
      <c r="T326" s="9">
        <v>-1</v>
      </c>
      <c r="U326" s="9">
        <v>0</v>
      </c>
      <c r="X326" s="9">
        <v>0</v>
      </c>
      <c r="Y326" s="9" t="s">
        <v>792</v>
      </c>
      <c r="Z326" s="9" t="str">
        <f t="shared" si="55"/>
        <v>简易</v>
      </c>
      <c r="AA326" s="9">
        <v>23</v>
      </c>
      <c r="AD326" s="9">
        <v>0</v>
      </c>
    </row>
    <row r="327" s="9" customFormat="1" spans="1:30">
      <c r="A327" s="9">
        <v>508049</v>
      </c>
      <c r="B327" s="47" t="s">
        <v>793</v>
      </c>
      <c r="C327" s="3" t="str">
        <f t="shared" si="53"/>
        <v>无级别限制</v>
      </c>
      <c r="D327" s="9" t="s">
        <v>43</v>
      </c>
      <c r="F327" s="9">
        <v>-1</v>
      </c>
      <c r="G327" s="9">
        <v>-1</v>
      </c>
      <c r="H327" s="9">
        <v>1</v>
      </c>
      <c r="I327" s="3" t="str">
        <f t="shared" si="54"/>
        <v>false</v>
      </c>
      <c r="J327" s="48">
        <v>0</v>
      </c>
      <c r="K327" s="9" t="s">
        <v>716</v>
      </c>
      <c r="L327" s="3">
        <f t="shared" si="47"/>
        <v>310</v>
      </c>
      <c r="N327" s="9">
        <v>1</v>
      </c>
      <c r="P327" s="9" t="s">
        <v>48</v>
      </c>
      <c r="T327" s="9">
        <v>-1</v>
      </c>
      <c r="U327" s="9">
        <v>0</v>
      </c>
      <c r="X327" s="9">
        <v>0</v>
      </c>
      <c r="Y327" s="49" t="s">
        <v>794</v>
      </c>
      <c r="Z327" s="9" t="str">
        <f t="shared" si="55"/>
        <v>无级别限制</v>
      </c>
      <c r="AA327" s="9">
        <v>23</v>
      </c>
      <c r="AD327" s="9">
        <v>0</v>
      </c>
    </row>
    <row r="328" s="9" customFormat="1" ht="14.4" spans="1:30">
      <c r="A328" s="9">
        <v>508050</v>
      </c>
      <c r="B328" s="47" t="s">
        <v>795</v>
      </c>
      <c r="C328" s="19" t="s">
        <v>666</v>
      </c>
      <c r="D328" s="9" t="s">
        <v>43</v>
      </c>
      <c r="F328" s="9">
        <v>-1</v>
      </c>
      <c r="G328" s="9">
        <v>-1</v>
      </c>
      <c r="H328" s="9">
        <v>0</v>
      </c>
      <c r="I328" s="3" t="s">
        <v>35</v>
      </c>
      <c r="J328" s="9">
        <v>0</v>
      </c>
      <c r="K328" s="9" t="s">
        <v>529</v>
      </c>
      <c r="L328" s="3">
        <v>210</v>
      </c>
      <c r="N328" s="9">
        <v>1</v>
      </c>
      <c r="P328" s="9" t="s">
        <v>48</v>
      </c>
      <c r="Q328" s="9" t="s">
        <v>667</v>
      </c>
      <c r="T328" s="9">
        <v>999</v>
      </c>
      <c r="U328" s="9">
        <v>0</v>
      </c>
      <c r="X328" s="9">
        <v>1</v>
      </c>
      <c r="Y328" s="47" t="s">
        <v>796</v>
      </c>
      <c r="Z328" s="9" t="s">
        <v>795</v>
      </c>
      <c r="AA328" s="53">
        <v>248</v>
      </c>
      <c r="AB328" s="9" t="s">
        <v>669</v>
      </c>
      <c r="AD328" s="9">
        <v>0</v>
      </c>
    </row>
    <row r="329" s="9" customFormat="1" ht="14.4" spans="1:30">
      <c r="A329" s="9">
        <v>508051</v>
      </c>
      <c r="B329" s="47" t="s">
        <v>797</v>
      </c>
      <c r="C329" s="19" t="s">
        <v>798</v>
      </c>
      <c r="D329" s="9" t="s">
        <v>43</v>
      </c>
      <c r="F329" s="9">
        <v>-1</v>
      </c>
      <c r="G329" s="9">
        <v>-1</v>
      </c>
      <c r="H329" s="9">
        <v>0</v>
      </c>
      <c r="I329" s="3" t="s">
        <v>35</v>
      </c>
      <c r="J329" s="9">
        <v>0</v>
      </c>
      <c r="K329" s="9" t="s">
        <v>529</v>
      </c>
      <c r="L329" s="3">
        <v>210</v>
      </c>
      <c r="N329" s="9">
        <v>1</v>
      </c>
      <c r="P329" s="9" t="s">
        <v>48</v>
      </c>
      <c r="Q329" s="9" t="s">
        <v>799</v>
      </c>
      <c r="T329" s="9">
        <v>999</v>
      </c>
      <c r="U329" s="9">
        <v>0</v>
      </c>
      <c r="X329" s="9">
        <v>1</v>
      </c>
      <c r="Y329" s="47" t="s">
        <v>800</v>
      </c>
      <c r="Z329" s="9" t="s">
        <v>797</v>
      </c>
      <c r="AA329" s="53">
        <v>243</v>
      </c>
      <c r="AB329" s="9" t="s">
        <v>512</v>
      </c>
      <c r="AD329" s="9">
        <v>0</v>
      </c>
    </row>
    <row r="330" s="9" customFormat="1" ht="14.4" spans="1:30">
      <c r="A330" s="9">
        <v>508052</v>
      </c>
      <c r="B330" s="47" t="s">
        <v>801</v>
      </c>
      <c r="C330" s="19" t="s">
        <v>682</v>
      </c>
      <c r="D330" s="9" t="s">
        <v>43</v>
      </c>
      <c r="F330" s="9">
        <v>-1</v>
      </c>
      <c r="G330" s="9">
        <v>-1</v>
      </c>
      <c r="H330" s="9">
        <v>0</v>
      </c>
      <c r="I330" s="3" t="s">
        <v>35</v>
      </c>
      <c r="J330" s="9">
        <v>0</v>
      </c>
      <c r="K330" s="9" t="s">
        <v>529</v>
      </c>
      <c r="L330" s="3">
        <v>210</v>
      </c>
      <c r="N330" s="9">
        <v>1</v>
      </c>
      <c r="P330" s="9" t="s">
        <v>48</v>
      </c>
      <c r="Q330" s="9" t="s">
        <v>683</v>
      </c>
      <c r="T330" s="9">
        <v>999</v>
      </c>
      <c r="U330" s="9">
        <v>0</v>
      </c>
      <c r="X330" s="9">
        <v>1</v>
      </c>
      <c r="Y330" s="47" t="s">
        <v>802</v>
      </c>
      <c r="Z330" s="9" t="s">
        <v>801</v>
      </c>
      <c r="AA330" s="53">
        <v>243</v>
      </c>
      <c r="AB330" s="9" t="s">
        <v>512</v>
      </c>
      <c r="AD330" s="9">
        <v>0</v>
      </c>
    </row>
    <row r="331" s="9" customFormat="1" ht="14.4" spans="1:30">
      <c r="A331" s="9">
        <v>508053</v>
      </c>
      <c r="B331" s="47" t="s">
        <v>803</v>
      </c>
      <c r="C331" s="19" t="s">
        <v>804</v>
      </c>
      <c r="D331" s="9" t="s">
        <v>43</v>
      </c>
      <c r="F331" s="9">
        <v>-1</v>
      </c>
      <c r="G331" s="9">
        <v>-1</v>
      </c>
      <c r="H331" s="9">
        <v>0</v>
      </c>
      <c r="I331" s="3" t="s">
        <v>35</v>
      </c>
      <c r="J331" s="9">
        <v>0</v>
      </c>
      <c r="K331" s="47" t="s">
        <v>418</v>
      </c>
      <c r="L331" s="3">
        <v>210</v>
      </c>
      <c r="N331" s="9">
        <v>1</v>
      </c>
      <c r="P331" s="9" t="s">
        <v>48</v>
      </c>
      <c r="Q331" s="9" t="s">
        <v>805</v>
      </c>
      <c r="T331" s="9">
        <v>999</v>
      </c>
      <c r="U331" s="9">
        <v>0</v>
      </c>
      <c r="X331" s="9">
        <v>1</v>
      </c>
      <c r="Y331" s="47" t="s">
        <v>806</v>
      </c>
      <c r="Z331" s="9" t="s">
        <v>803</v>
      </c>
      <c r="AA331" s="53">
        <v>243</v>
      </c>
      <c r="AB331" s="9" t="s">
        <v>512</v>
      </c>
      <c r="AD331" s="9">
        <v>0</v>
      </c>
    </row>
    <row r="332" s="9" customFormat="1" ht="14.4" spans="1:30">
      <c r="A332" s="9">
        <v>508054</v>
      </c>
      <c r="B332" s="47" t="s">
        <v>807</v>
      </c>
      <c r="C332" s="19" t="s">
        <v>674</v>
      </c>
      <c r="D332" s="9" t="s">
        <v>43</v>
      </c>
      <c r="F332" s="9">
        <v>-1</v>
      </c>
      <c r="G332" s="9">
        <v>-1</v>
      </c>
      <c r="H332" s="9">
        <v>0</v>
      </c>
      <c r="I332" s="3" t="s">
        <v>35</v>
      </c>
      <c r="J332" s="9">
        <v>0</v>
      </c>
      <c r="K332" s="9" t="s">
        <v>405</v>
      </c>
      <c r="L332" s="3">
        <v>110</v>
      </c>
      <c r="N332" s="9">
        <v>1</v>
      </c>
      <c r="P332" s="9" t="s">
        <v>48</v>
      </c>
      <c r="Q332" s="9" t="s">
        <v>675</v>
      </c>
      <c r="T332" s="9">
        <v>999</v>
      </c>
      <c r="U332" s="9">
        <v>0</v>
      </c>
      <c r="X332" s="9">
        <v>1</v>
      </c>
      <c r="Y332" s="47" t="s">
        <v>808</v>
      </c>
      <c r="Z332" s="9" t="s">
        <v>807</v>
      </c>
      <c r="AA332" s="53">
        <v>245</v>
      </c>
      <c r="AB332" s="9" t="s">
        <v>677</v>
      </c>
      <c r="AD332" s="9">
        <v>0</v>
      </c>
    </row>
    <row r="333" s="9" customFormat="1" ht="14.4" spans="1:30">
      <c r="A333" s="9">
        <v>508055</v>
      </c>
      <c r="B333" s="47" t="s">
        <v>809</v>
      </c>
      <c r="C333" s="19" t="s">
        <v>810</v>
      </c>
      <c r="D333" s="9" t="s">
        <v>43</v>
      </c>
      <c r="F333" s="9">
        <v>-1</v>
      </c>
      <c r="G333" s="9">
        <v>-1</v>
      </c>
      <c r="H333" s="9">
        <v>0</v>
      </c>
      <c r="I333" s="3" t="s">
        <v>35</v>
      </c>
      <c r="J333" s="9">
        <v>0</v>
      </c>
      <c r="K333" s="47" t="s">
        <v>452</v>
      </c>
      <c r="L333" s="3">
        <v>110</v>
      </c>
      <c r="N333" s="9">
        <v>1</v>
      </c>
      <c r="P333" s="9" t="s">
        <v>48</v>
      </c>
      <c r="Q333" s="9" t="s">
        <v>811</v>
      </c>
      <c r="T333" s="9">
        <v>999</v>
      </c>
      <c r="U333" s="9">
        <v>0</v>
      </c>
      <c r="X333" s="9">
        <v>1</v>
      </c>
      <c r="Y333" s="47" t="s">
        <v>812</v>
      </c>
      <c r="Z333" s="9" t="s">
        <v>809</v>
      </c>
      <c r="AA333" s="53">
        <v>241</v>
      </c>
      <c r="AB333" s="9" t="s">
        <v>677</v>
      </c>
      <c r="AD333" s="9">
        <v>0</v>
      </c>
    </row>
    <row r="334" s="9" customFormat="1" ht="14.4" spans="1:30">
      <c r="A334" s="9">
        <v>508056</v>
      </c>
      <c r="B334" s="47" t="s">
        <v>450</v>
      </c>
      <c r="C334" s="19" t="s">
        <v>689</v>
      </c>
      <c r="D334" s="9" t="s">
        <v>43</v>
      </c>
      <c r="F334" s="9">
        <v>-1</v>
      </c>
      <c r="G334" s="9">
        <v>-1</v>
      </c>
      <c r="H334" s="9">
        <v>0</v>
      </c>
      <c r="I334" s="3" t="s">
        <v>35</v>
      </c>
      <c r="J334" s="9">
        <v>0</v>
      </c>
      <c r="K334" s="47" t="s">
        <v>452</v>
      </c>
      <c r="L334" s="3">
        <v>110</v>
      </c>
      <c r="N334" s="9">
        <v>1</v>
      </c>
      <c r="P334" s="9" t="s">
        <v>48</v>
      </c>
      <c r="Q334" s="9" t="s">
        <v>690</v>
      </c>
      <c r="T334" s="9">
        <v>999</v>
      </c>
      <c r="U334" s="9">
        <v>0</v>
      </c>
      <c r="X334" s="9">
        <v>1</v>
      </c>
      <c r="Y334" s="47" t="s">
        <v>813</v>
      </c>
      <c r="Z334" s="9" t="s">
        <v>450</v>
      </c>
      <c r="AA334" s="53">
        <v>234</v>
      </c>
      <c r="AB334" s="49" t="s">
        <v>712</v>
      </c>
      <c r="AD334" s="9">
        <v>0</v>
      </c>
    </row>
    <row r="335" s="9" customFormat="1" ht="14.4" spans="1:30">
      <c r="A335" s="9">
        <v>508057</v>
      </c>
      <c r="B335" s="47" t="s">
        <v>814</v>
      </c>
      <c r="C335" s="19" t="s">
        <v>815</v>
      </c>
      <c r="D335" s="9" t="s">
        <v>43</v>
      </c>
      <c r="F335" s="9">
        <v>-1</v>
      </c>
      <c r="G335" s="9">
        <v>-1</v>
      </c>
      <c r="H335" s="9">
        <v>0</v>
      </c>
      <c r="I335" s="3" t="s">
        <v>35</v>
      </c>
      <c r="J335" s="9">
        <v>0</v>
      </c>
      <c r="K335" s="9" t="s">
        <v>452</v>
      </c>
      <c r="L335" s="3">
        <v>110</v>
      </c>
      <c r="N335" s="9">
        <v>1</v>
      </c>
      <c r="P335" s="9" t="s">
        <v>48</v>
      </c>
      <c r="Q335" s="9" t="s">
        <v>816</v>
      </c>
      <c r="T335" s="9">
        <v>999</v>
      </c>
      <c r="U335" s="9">
        <v>0</v>
      </c>
      <c r="X335" s="9">
        <v>1</v>
      </c>
      <c r="Y335" s="47" t="s">
        <v>817</v>
      </c>
      <c r="Z335" s="9" t="s">
        <v>814</v>
      </c>
      <c r="AA335" s="53">
        <v>234</v>
      </c>
      <c r="AB335" s="49" t="s">
        <v>712</v>
      </c>
      <c r="AD335" s="9">
        <v>0</v>
      </c>
    </row>
    <row r="336" spans="1:30">
      <c r="A336" s="11">
        <v>509085</v>
      </c>
      <c r="B336" s="51" t="s">
        <v>818</v>
      </c>
      <c r="C336" s="3" t="str">
        <f t="shared" ref="C336:C362" si="56">B336</f>
        <v>血脉愤张</v>
      </c>
      <c r="D336" s="11" t="s">
        <v>43</v>
      </c>
      <c r="F336" s="11">
        <v>-1</v>
      </c>
      <c r="G336" s="11">
        <v>-1</v>
      </c>
      <c r="H336" s="11">
        <v>0</v>
      </c>
      <c r="I336" s="3" t="str">
        <f t="shared" ref="I336:I350" si="57">IF(H336=-1,"true",IF(H336=2,"true",IF(H336=3,"true","false")))</f>
        <v>false</v>
      </c>
      <c r="J336" s="52">
        <v>0</v>
      </c>
      <c r="K336" s="11" t="s">
        <v>716</v>
      </c>
      <c r="L336" s="3">
        <f t="shared" ref="L336:L382" si="58">IF(K336="战斗中减益状态",110,IF(K336="战斗中dot",120,IF(K336="战斗中弱控制状态",130,IF(K336="战斗中强控制状态",131,IF(K336="战斗中增益状态",210,IF(K336="战斗中hot",220,310))))))</f>
        <v>310</v>
      </c>
      <c r="N336" s="11">
        <v>1</v>
      </c>
      <c r="P336" s="11" t="s">
        <v>48</v>
      </c>
      <c r="Q336" s="11" t="s">
        <v>819</v>
      </c>
      <c r="T336" s="11">
        <v>-1</v>
      </c>
      <c r="U336" s="11">
        <v>0</v>
      </c>
      <c r="X336" s="11">
        <v>0</v>
      </c>
      <c r="Y336" s="11" t="s">
        <v>820</v>
      </c>
      <c r="Z336" s="51" t="s">
        <v>818</v>
      </c>
      <c r="AA336" s="11">
        <v>23</v>
      </c>
      <c r="AD336" s="11">
        <v>0</v>
      </c>
    </row>
    <row r="337" spans="1:30">
      <c r="A337" s="11">
        <v>509086</v>
      </c>
      <c r="B337" s="11" t="s">
        <v>821</v>
      </c>
      <c r="C337" s="3" t="str">
        <f t="shared" si="56"/>
        <v>迅刃之黠被动</v>
      </c>
      <c r="D337" s="11" t="s">
        <v>43</v>
      </c>
      <c r="F337" s="11">
        <v>-1</v>
      </c>
      <c r="G337" s="11">
        <v>-1</v>
      </c>
      <c r="H337" s="11">
        <v>0</v>
      </c>
      <c r="I337" s="3" t="str">
        <f t="shared" si="57"/>
        <v>false</v>
      </c>
      <c r="J337" s="52">
        <v>0</v>
      </c>
      <c r="K337" s="11" t="s">
        <v>716</v>
      </c>
      <c r="L337" s="3">
        <f t="shared" si="58"/>
        <v>310</v>
      </c>
      <c r="N337" s="11">
        <v>1</v>
      </c>
      <c r="P337" s="11" t="s">
        <v>48</v>
      </c>
      <c r="T337" s="11">
        <v>-1</v>
      </c>
      <c r="U337" s="11">
        <v>0</v>
      </c>
      <c r="X337" s="11">
        <v>0</v>
      </c>
      <c r="Y337" s="11" t="s">
        <v>822</v>
      </c>
      <c r="Z337" s="11" t="s">
        <v>823</v>
      </c>
      <c r="AA337" s="11">
        <v>23</v>
      </c>
      <c r="AD337" s="11">
        <v>0</v>
      </c>
    </row>
    <row r="338" spans="1:30">
      <c r="A338" s="11">
        <v>509087</v>
      </c>
      <c r="B338" s="11" t="s">
        <v>824</v>
      </c>
      <c r="C338" s="3" t="str">
        <f t="shared" si="56"/>
        <v>精确瞄准</v>
      </c>
      <c r="D338" s="11" t="s">
        <v>43</v>
      </c>
      <c r="F338" s="11">
        <v>-1</v>
      </c>
      <c r="G338" s="11">
        <v>-1</v>
      </c>
      <c r="H338" s="11">
        <v>0</v>
      </c>
      <c r="I338" s="3" t="str">
        <f t="shared" si="57"/>
        <v>false</v>
      </c>
      <c r="J338" s="52">
        <v>0</v>
      </c>
      <c r="K338" s="11" t="s">
        <v>716</v>
      </c>
      <c r="L338" s="3">
        <f t="shared" si="58"/>
        <v>310</v>
      </c>
      <c r="N338" s="11">
        <v>1</v>
      </c>
      <c r="P338" s="11" t="s">
        <v>48</v>
      </c>
      <c r="T338" s="11">
        <v>-1</v>
      </c>
      <c r="U338" s="11">
        <v>0</v>
      </c>
      <c r="X338" s="11">
        <v>0</v>
      </c>
      <c r="Y338" s="11" t="s">
        <v>825</v>
      </c>
      <c r="Z338" s="11" t="s">
        <v>824</v>
      </c>
      <c r="AA338" s="11">
        <v>23</v>
      </c>
      <c r="AD338" s="11">
        <v>0</v>
      </c>
    </row>
    <row r="339" spans="1:30">
      <c r="A339" s="11">
        <v>509088</v>
      </c>
      <c r="B339" s="11" t="s">
        <v>826</v>
      </c>
      <c r="C339" s="3" t="str">
        <f t="shared" si="56"/>
        <v>奥术技能被动</v>
      </c>
      <c r="D339" s="11" t="s">
        <v>43</v>
      </c>
      <c r="F339" s="11">
        <v>-1</v>
      </c>
      <c r="G339" s="11">
        <v>-1</v>
      </c>
      <c r="H339" s="11">
        <v>0</v>
      </c>
      <c r="I339" s="3" t="str">
        <f t="shared" si="57"/>
        <v>false</v>
      </c>
      <c r="J339" s="52">
        <v>0</v>
      </c>
      <c r="K339" s="11" t="s">
        <v>716</v>
      </c>
      <c r="L339" s="3">
        <f t="shared" si="58"/>
        <v>310</v>
      </c>
      <c r="N339" s="11">
        <v>1</v>
      </c>
      <c r="P339" s="11" t="s">
        <v>48</v>
      </c>
      <c r="T339" s="11">
        <v>-1</v>
      </c>
      <c r="U339" s="11">
        <v>0</v>
      </c>
      <c r="X339" s="11">
        <v>0</v>
      </c>
      <c r="Y339" s="11" t="s">
        <v>827</v>
      </c>
      <c r="Z339" s="11" t="s">
        <v>828</v>
      </c>
      <c r="AA339" s="11">
        <v>23</v>
      </c>
      <c r="AD339" s="11">
        <v>0</v>
      </c>
    </row>
    <row r="340" spans="1:30">
      <c r="A340" s="11">
        <v>509089</v>
      </c>
      <c r="B340" s="11" t="s">
        <v>829</v>
      </c>
      <c r="C340" s="3" t="str">
        <f t="shared" si="56"/>
        <v>临界炽焰</v>
      </c>
      <c r="D340" s="11" t="s">
        <v>43</v>
      </c>
      <c r="F340" s="11">
        <v>-1</v>
      </c>
      <c r="G340" s="11">
        <v>-1</v>
      </c>
      <c r="H340" s="11">
        <v>0</v>
      </c>
      <c r="I340" s="3" t="str">
        <f t="shared" si="57"/>
        <v>false</v>
      </c>
      <c r="J340" s="52">
        <v>0</v>
      </c>
      <c r="K340" s="11" t="s">
        <v>716</v>
      </c>
      <c r="L340" s="3">
        <f t="shared" si="58"/>
        <v>310</v>
      </c>
      <c r="N340" s="11">
        <v>1</v>
      </c>
      <c r="P340" s="11" t="s">
        <v>48</v>
      </c>
      <c r="Q340" s="11" t="s">
        <v>830</v>
      </c>
      <c r="T340" s="11">
        <v>-1</v>
      </c>
      <c r="U340" s="11">
        <v>0</v>
      </c>
      <c r="X340" s="11">
        <v>0</v>
      </c>
      <c r="Y340" s="11" t="s">
        <v>831</v>
      </c>
      <c r="Z340" s="11" t="s">
        <v>829</v>
      </c>
      <c r="AA340" s="11">
        <v>23</v>
      </c>
      <c r="AD340" s="11">
        <v>0</v>
      </c>
    </row>
    <row r="341" spans="1:30">
      <c r="A341" s="11">
        <v>509090</v>
      </c>
      <c r="B341" s="11" t="s">
        <v>832</v>
      </c>
      <c r="C341" s="3" t="str">
        <f t="shared" si="56"/>
        <v>元素过载被动</v>
      </c>
      <c r="D341" s="11" t="s">
        <v>43</v>
      </c>
      <c r="F341" s="11">
        <v>-1</v>
      </c>
      <c r="G341" s="11">
        <v>-1</v>
      </c>
      <c r="H341" s="11">
        <v>0</v>
      </c>
      <c r="I341" s="3" t="str">
        <f t="shared" si="57"/>
        <v>false</v>
      </c>
      <c r="J341" s="52">
        <v>0</v>
      </c>
      <c r="K341" s="11" t="s">
        <v>716</v>
      </c>
      <c r="L341" s="3">
        <f t="shared" si="58"/>
        <v>310</v>
      </c>
      <c r="N341" s="11">
        <v>1</v>
      </c>
      <c r="P341" s="11" t="s">
        <v>48</v>
      </c>
      <c r="Q341" s="11" t="s">
        <v>833</v>
      </c>
      <c r="T341" s="11">
        <v>-1</v>
      </c>
      <c r="U341" s="11">
        <v>0</v>
      </c>
      <c r="X341" s="11">
        <v>0</v>
      </c>
      <c r="Y341" s="11" t="s">
        <v>834</v>
      </c>
      <c r="Z341" s="11" t="s">
        <v>835</v>
      </c>
      <c r="AA341" s="11">
        <v>23</v>
      </c>
      <c r="AD341" s="11">
        <v>0</v>
      </c>
    </row>
    <row r="342" spans="1:30">
      <c r="A342" s="11">
        <v>509091</v>
      </c>
      <c r="B342" s="11" t="s">
        <v>836</v>
      </c>
      <c r="C342" s="3" t="str">
        <f t="shared" si="56"/>
        <v>浪潮汹涌</v>
      </c>
      <c r="D342" s="11" t="s">
        <v>43</v>
      </c>
      <c r="F342" s="11">
        <v>-1</v>
      </c>
      <c r="G342" s="11">
        <v>-1</v>
      </c>
      <c r="H342" s="11">
        <v>0</v>
      </c>
      <c r="I342" s="3" t="str">
        <f t="shared" si="57"/>
        <v>false</v>
      </c>
      <c r="J342" s="52">
        <v>0</v>
      </c>
      <c r="K342" s="11" t="s">
        <v>716</v>
      </c>
      <c r="L342" s="3">
        <f t="shared" si="58"/>
        <v>310</v>
      </c>
      <c r="N342" s="11">
        <v>1</v>
      </c>
      <c r="P342" s="11" t="s">
        <v>48</v>
      </c>
      <c r="Q342" s="11" t="s">
        <v>837</v>
      </c>
      <c r="T342" s="11">
        <v>-1</v>
      </c>
      <c r="U342" s="11">
        <v>0</v>
      </c>
      <c r="X342" s="11">
        <v>0</v>
      </c>
      <c r="Y342" s="11" t="s">
        <v>838</v>
      </c>
      <c r="Z342" s="11" t="s">
        <v>836</v>
      </c>
      <c r="AA342" s="11">
        <v>23</v>
      </c>
      <c r="AD342" s="11">
        <v>0</v>
      </c>
    </row>
    <row r="343" spans="1:30">
      <c r="A343" s="11">
        <v>509092</v>
      </c>
      <c r="B343" s="11" t="s">
        <v>839</v>
      </c>
      <c r="C343" s="3" t="str">
        <f t="shared" si="56"/>
        <v>自然守护</v>
      </c>
      <c r="D343" s="11" t="s">
        <v>43</v>
      </c>
      <c r="F343" s="11">
        <v>-1</v>
      </c>
      <c r="G343" s="11">
        <v>-1</v>
      </c>
      <c r="H343" s="11">
        <v>0</v>
      </c>
      <c r="I343" s="3" t="str">
        <f t="shared" si="57"/>
        <v>false</v>
      </c>
      <c r="J343" s="52">
        <v>0</v>
      </c>
      <c r="K343" s="11" t="s">
        <v>716</v>
      </c>
      <c r="L343" s="3">
        <f t="shared" si="58"/>
        <v>310</v>
      </c>
      <c r="N343" s="11">
        <v>1</v>
      </c>
      <c r="P343" s="11" t="s">
        <v>48</v>
      </c>
      <c r="Q343" s="11" t="s">
        <v>840</v>
      </c>
      <c r="T343" s="11">
        <v>-1</v>
      </c>
      <c r="U343" s="11">
        <v>0</v>
      </c>
      <c r="X343" s="11">
        <v>0</v>
      </c>
      <c r="Y343" s="11" t="s">
        <v>841</v>
      </c>
      <c r="Z343" s="11" t="s">
        <v>839</v>
      </c>
      <c r="AA343" s="11">
        <v>23</v>
      </c>
      <c r="AD343" s="11">
        <v>0</v>
      </c>
    </row>
    <row r="344" spans="1:30">
      <c r="A344" s="11">
        <v>509093</v>
      </c>
      <c r="B344" s="11" t="s">
        <v>842</v>
      </c>
      <c r="C344" s="3" t="str">
        <f t="shared" si="56"/>
        <v>专注意志</v>
      </c>
      <c r="D344" s="11" t="s">
        <v>43</v>
      </c>
      <c r="F344" s="11">
        <v>-1</v>
      </c>
      <c r="G344" s="11">
        <v>-1</v>
      </c>
      <c r="H344" s="11">
        <v>0</v>
      </c>
      <c r="I344" s="3" t="str">
        <f t="shared" si="57"/>
        <v>false</v>
      </c>
      <c r="J344" s="52">
        <v>0</v>
      </c>
      <c r="K344" s="11" t="s">
        <v>716</v>
      </c>
      <c r="L344" s="3">
        <f t="shared" si="58"/>
        <v>310</v>
      </c>
      <c r="N344" s="11">
        <v>1</v>
      </c>
      <c r="P344" s="11" t="s">
        <v>48</v>
      </c>
      <c r="Q344" s="11" t="s">
        <v>843</v>
      </c>
      <c r="T344" s="11">
        <v>-1</v>
      </c>
      <c r="U344" s="11">
        <v>0</v>
      </c>
      <c r="X344" s="11">
        <v>0</v>
      </c>
      <c r="Y344" s="11" t="s">
        <v>844</v>
      </c>
      <c r="Z344" s="11" t="s">
        <v>842</v>
      </c>
      <c r="AA344" s="11">
        <v>23</v>
      </c>
      <c r="AD344" s="11">
        <v>0</v>
      </c>
    </row>
    <row r="345" spans="1:30">
      <c r="A345" s="11">
        <v>509094</v>
      </c>
      <c r="B345" s="11" t="s">
        <v>845</v>
      </c>
      <c r="C345" s="3" t="str">
        <f t="shared" si="56"/>
        <v>清晰预兆</v>
      </c>
      <c r="D345" s="11" t="s">
        <v>43</v>
      </c>
      <c r="F345" s="11">
        <v>-1</v>
      </c>
      <c r="G345" s="11">
        <v>-1</v>
      </c>
      <c r="H345" s="11">
        <v>0</v>
      </c>
      <c r="I345" s="3" t="str">
        <f t="shared" si="57"/>
        <v>false</v>
      </c>
      <c r="J345" s="52">
        <v>0</v>
      </c>
      <c r="K345" s="11" t="s">
        <v>716</v>
      </c>
      <c r="L345" s="3">
        <f t="shared" si="58"/>
        <v>310</v>
      </c>
      <c r="N345" s="11">
        <v>1</v>
      </c>
      <c r="P345" s="11" t="s">
        <v>48</v>
      </c>
      <c r="T345" s="11">
        <v>-1</v>
      </c>
      <c r="U345" s="11">
        <v>0</v>
      </c>
      <c r="X345" s="11">
        <v>0</v>
      </c>
      <c r="Y345" s="11" t="s">
        <v>846</v>
      </c>
      <c r="Z345" s="11" t="s">
        <v>845</v>
      </c>
      <c r="AA345" s="11">
        <v>23</v>
      </c>
      <c r="AD345" s="11">
        <v>0</v>
      </c>
    </row>
    <row r="346" spans="1:30">
      <c r="A346" s="11">
        <v>509095</v>
      </c>
      <c r="B346" s="11" t="s">
        <v>847</v>
      </c>
      <c r="C346" s="3" t="str">
        <f t="shared" si="56"/>
        <v>月神指引</v>
      </c>
      <c r="D346" s="11" t="s">
        <v>43</v>
      </c>
      <c r="F346" s="11">
        <v>-1</v>
      </c>
      <c r="G346" s="11">
        <v>-1</v>
      </c>
      <c r="H346" s="11">
        <v>0</v>
      </c>
      <c r="I346" s="3" t="str">
        <f t="shared" si="57"/>
        <v>false</v>
      </c>
      <c r="J346" s="52">
        <v>0</v>
      </c>
      <c r="K346" s="11" t="s">
        <v>716</v>
      </c>
      <c r="L346" s="3">
        <f t="shared" si="58"/>
        <v>310</v>
      </c>
      <c r="N346" s="11">
        <v>1</v>
      </c>
      <c r="P346" s="11" t="s">
        <v>48</v>
      </c>
      <c r="T346" s="11">
        <v>-1</v>
      </c>
      <c r="U346" s="11">
        <v>0</v>
      </c>
      <c r="X346" s="11">
        <v>0</v>
      </c>
      <c r="Y346" s="11" t="s">
        <v>846</v>
      </c>
      <c r="Z346" s="11" t="s">
        <v>847</v>
      </c>
      <c r="AA346" s="11">
        <v>23</v>
      </c>
      <c r="AD346" s="11">
        <v>0</v>
      </c>
    </row>
    <row r="347" spans="1:30">
      <c r="A347" s="11">
        <v>509096</v>
      </c>
      <c r="B347" s="11" t="s">
        <v>848</v>
      </c>
      <c r="C347" s="3" t="str">
        <f t="shared" si="56"/>
        <v>灵魂燃烧</v>
      </c>
      <c r="D347" s="11" t="s">
        <v>43</v>
      </c>
      <c r="F347" s="11">
        <v>-1</v>
      </c>
      <c r="G347" s="11">
        <v>-1</v>
      </c>
      <c r="H347" s="11">
        <v>0</v>
      </c>
      <c r="I347" s="3" t="str">
        <f t="shared" si="57"/>
        <v>false</v>
      </c>
      <c r="J347" s="52">
        <v>0</v>
      </c>
      <c r="K347" s="11" t="s">
        <v>716</v>
      </c>
      <c r="L347" s="3">
        <f t="shared" si="58"/>
        <v>310</v>
      </c>
      <c r="N347" s="11">
        <v>1</v>
      </c>
      <c r="P347" s="11" t="s">
        <v>48</v>
      </c>
      <c r="T347" s="11">
        <v>-1</v>
      </c>
      <c r="U347" s="11">
        <v>0</v>
      </c>
      <c r="X347" s="11">
        <v>0</v>
      </c>
      <c r="Y347" s="11" t="s">
        <v>822</v>
      </c>
      <c r="Z347" s="11" t="s">
        <v>848</v>
      </c>
      <c r="AA347" s="11">
        <v>23</v>
      </c>
      <c r="AD347" s="11">
        <v>0</v>
      </c>
    </row>
    <row r="348" spans="1:30">
      <c r="A348" s="11">
        <v>509097</v>
      </c>
      <c r="B348" s="11" t="s">
        <v>849</v>
      </c>
      <c r="C348" s="3" t="str">
        <f t="shared" si="56"/>
        <v>圣光意志</v>
      </c>
      <c r="D348" s="11" t="s">
        <v>43</v>
      </c>
      <c r="F348" s="11">
        <v>-1</v>
      </c>
      <c r="G348" s="11">
        <v>-1</v>
      </c>
      <c r="H348" s="11">
        <v>0</v>
      </c>
      <c r="I348" s="3" t="str">
        <f t="shared" si="57"/>
        <v>false</v>
      </c>
      <c r="J348" s="52">
        <v>0</v>
      </c>
      <c r="K348" s="11" t="s">
        <v>716</v>
      </c>
      <c r="L348" s="3">
        <f t="shared" si="58"/>
        <v>310</v>
      </c>
      <c r="N348" s="11">
        <v>1</v>
      </c>
      <c r="P348" s="11" t="s">
        <v>48</v>
      </c>
      <c r="T348" s="11">
        <v>-1</v>
      </c>
      <c r="U348" s="11">
        <v>0</v>
      </c>
      <c r="X348" s="11">
        <v>0</v>
      </c>
      <c r="Y348" s="11" t="s">
        <v>846</v>
      </c>
      <c r="Z348" s="11" t="s">
        <v>849</v>
      </c>
      <c r="AA348" s="11">
        <v>23</v>
      </c>
      <c r="AD348" s="11">
        <v>0</v>
      </c>
    </row>
    <row r="349" spans="1:30">
      <c r="A349" s="11">
        <v>509098</v>
      </c>
      <c r="B349" s="11" t="s">
        <v>850</v>
      </c>
      <c r="C349" s="3" t="str">
        <f t="shared" si="56"/>
        <v>圣光加速</v>
      </c>
      <c r="D349" s="11" t="s">
        <v>43</v>
      </c>
      <c r="F349" s="11">
        <v>-1</v>
      </c>
      <c r="G349" s="11">
        <v>-1</v>
      </c>
      <c r="H349" s="11">
        <v>0</v>
      </c>
      <c r="I349" s="3" t="str">
        <f t="shared" si="57"/>
        <v>false</v>
      </c>
      <c r="J349" s="52">
        <v>0</v>
      </c>
      <c r="K349" s="11" t="s">
        <v>716</v>
      </c>
      <c r="L349" s="3">
        <f t="shared" si="58"/>
        <v>310</v>
      </c>
      <c r="N349" s="11">
        <v>1</v>
      </c>
      <c r="P349" s="11" t="s">
        <v>48</v>
      </c>
      <c r="T349" s="11">
        <v>-1</v>
      </c>
      <c r="U349" s="11">
        <v>0</v>
      </c>
      <c r="X349" s="11">
        <v>0</v>
      </c>
      <c r="Y349" s="11" t="s">
        <v>822</v>
      </c>
      <c r="Z349" s="11" t="s">
        <v>850</v>
      </c>
      <c r="AA349" s="11">
        <v>23</v>
      </c>
      <c r="AD349" s="11">
        <v>0</v>
      </c>
    </row>
    <row r="350" spans="1:30">
      <c r="A350" s="11">
        <v>509099</v>
      </c>
      <c r="B350" s="11" t="s">
        <v>851</v>
      </c>
      <c r="C350" s="3" t="str">
        <f t="shared" si="56"/>
        <v>黑哨的护佑</v>
      </c>
      <c r="D350" s="11" t="s">
        <v>43</v>
      </c>
      <c r="F350" s="11">
        <v>-1</v>
      </c>
      <c r="G350" s="11">
        <v>-1</v>
      </c>
      <c r="H350" s="11">
        <v>0</v>
      </c>
      <c r="I350" s="3" t="str">
        <f t="shared" si="57"/>
        <v>false</v>
      </c>
      <c r="J350" s="52">
        <v>0</v>
      </c>
      <c r="K350" s="11" t="s">
        <v>716</v>
      </c>
      <c r="L350" s="3">
        <f t="shared" si="58"/>
        <v>310</v>
      </c>
      <c r="N350" s="11">
        <v>1</v>
      </c>
      <c r="P350" s="11" t="s">
        <v>48</v>
      </c>
      <c r="T350" s="11">
        <v>-1</v>
      </c>
      <c r="U350" s="11">
        <v>0</v>
      </c>
      <c r="X350" s="11">
        <v>0</v>
      </c>
      <c r="Y350" s="11" t="s">
        <v>852</v>
      </c>
      <c r="Z350" s="11" t="s">
        <v>851</v>
      </c>
      <c r="AA350" s="11">
        <v>23</v>
      </c>
      <c r="AD350" s="11">
        <v>0</v>
      </c>
    </row>
    <row r="351" spans="1:30">
      <c r="A351" s="11">
        <v>509100</v>
      </c>
      <c r="B351" s="11" t="s">
        <v>853</v>
      </c>
      <c r="C351" s="3" t="str">
        <f t="shared" si="56"/>
        <v>剩斗士之魂</v>
      </c>
      <c r="D351" s="11" t="s">
        <v>43</v>
      </c>
      <c r="F351" s="11">
        <v>-1</v>
      </c>
      <c r="G351" s="11">
        <v>-1</v>
      </c>
      <c r="H351" s="11">
        <v>0</v>
      </c>
      <c r="I351" s="3" t="str">
        <f t="shared" ref="I351:I390" si="59">IF(H351=-1,"true",IF(H351=2,"true",IF(H351=3,"true","false")))</f>
        <v>false</v>
      </c>
      <c r="J351" s="52">
        <v>0</v>
      </c>
      <c r="K351" s="11" t="s">
        <v>716</v>
      </c>
      <c r="L351" s="3">
        <f t="shared" si="58"/>
        <v>310</v>
      </c>
      <c r="N351" s="11">
        <v>1</v>
      </c>
      <c r="P351" s="11" t="s">
        <v>48</v>
      </c>
      <c r="T351" s="11">
        <v>-1</v>
      </c>
      <c r="U351" s="11">
        <v>0</v>
      </c>
      <c r="X351" s="11">
        <v>0</v>
      </c>
      <c r="Y351" s="11" t="s">
        <v>854</v>
      </c>
      <c r="Z351" s="11" t="s">
        <v>853</v>
      </c>
      <c r="AA351" s="11">
        <v>23</v>
      </c>
      <c r="AD351" s="11">
        <v>0</v>
      </c>
    </row>
    <row r="352" spans="1:30">
      <c r="A352" s="11">
        <v>509101</v>
      </c>
      <c r="B352" s="11" t="s">
        <v>855</v>
      </c>
      <c r="C352" s="3" t="str">
        <f t="shared" si="56"/>
        <v>炼狱急速</v>
      </c>
      <c r="D352" s="11" t="s">
        <v>43</v>
      </c>
      <c r="F352" s="11">
        <v>-1</v>
      </c>
      <c r="G352" s="11">
        <v>-1</v>
      </c>
      <c r="H352" s="11">
        <v>0</v>
      </c>
      <c r="I352" s="3" t="str">
        <f t="shared" si="59"/>
        <v>false</v>
      </c>
      <c r="J352" s="52">
        <v>0</v>
      </c>
      <c r="K352" s="11" t="s">
        <v>716</v>
      </c>
      <c r="L352" s="3">
        <f t="shared" si="58"/>
        <v>310</v>
      </c>
      <c r="N352" s="11">
        <v>1</v>
      </c>
      <c r="P352" s="11" t="s">
        <v>48</v>
      </c>
      <c r="T352" s="11">
        <v>-1</v>
      </c>
      <c r="U352" s="11">
        <v>0</v>
      </c>
      <c r="X352" s="11">
        <v>0</v>
      </c>
      <c r="Y352" s="11" t="s">
        <v>822</v>
      </c>
      <c r="Z352" s="11" t="s">
        <v>855</v>
      </c>
      <c r="AA352" s="11">
        <v>23</v>
      </c>
      <c r="AD352" s="11">
        <v>0</v>
      </c>
    </row>
    <row r="353" spans="1:30">
      <c r="A353" s="11">
        <v>509102</v>
      </c>
      <c r="B353" s="11" t="s">
        <v>856</v>
      </c>
      <c r="C353" s="3" t="str">
        <f t="shared" si="56"/>
        <v>英姿勃发(光环）</v>
      </c>
      <c r="D353" s="11" t="s">
        <v>43</v>
      </c>
      <c r="F353" s="11">
        <v>-1</v>
      </c>
      <c r="G353" s="11">
        <v>-1</v>
      </c>
      <c r="H353" s="11">
        <v>0</v>
      </c>
      <c r="I353" s="3" t="str">
        <f t="shared" si="59"/>
        <v>false</v>
      </c>
      <c r="J353" s="52">
        <v>0</v>
      </c>
      <c r="K353" s="11" t="s">
        <v>716</v>
      </c>
      <c r="L353" s="3">
        <f t="shared" si="58"/>
        <v>310</v>
      </c>
      <c r="N353" s="11">
        <v>1</v>
      </c>
      <c r="P353" s="11" t="s">
        <v>48</v>
      </c>
      <c r="T353" s="11">
        <v>-1</v>
      </c>
      <c r="U353" s="11">
        <v>0</v>
      </c>
      <c r="X353" s="11">
        <v>0</v>
      </c>
      <c r="Y353" s="11" t="s">
        <v>857</v>
      </c>
      <c r="Z353" s="11" t="s">
        <v>858</v>
      </c>
      <c r="AA353" s="11">
        <v>23</v>
      </c>
      <c r="AD353" s="11">
        <v>0</v>
      </c>
    </row>
    <row r="354" spans="1:30">
      <c r="A354" s="11">
        <v>509103</v>
      </c>
      <c r="B354" s="11" t="s">
        <v>859</v>
      </c>
      <c r="C354" s="3" t="str">
        <f t="shared" si="56"/>
        <v>血脉愤张(回合被动）</v>
      </c>
      <c r="D354" s="11" t="s">
        <v>127</v>
      </c>
      <c r="F354" s="11">
        <v>-1</v>
      </c>
      <c r="G354" s="11">
        <v>-1</v>
      </c>
      <c r="H354" s="11">
        <v>0</v>
      </c>
      <c r="I354" s="3" t="str">
        <f t="shared" si="59"/>
        <v>false</v>
      </c>
      <c r="J354" s="52">
        <v>0</v>
      </c>
      <c r="K354" s="11" t="s">
        <v>716</v>
      </c>
      <c r="L354" s="3">
        <f t="shared" si="58"/>
        <v>310</v>
      </c>
      <c r="N354" s="11">
        <v>1</v>
      </c>
      <c r="P354" s="11" t="s">
        <v>48</v>
      </c>
      <c r="T354" s="11">
        <v>-1</v>
      </c>
      <c r="U354" s="11">
        <v>0</v>
      </c>
      <c r="X354" s="11">
        <v>0</v>
      </c>
      <c r="Y354" s="11" t="s">
        <v>860</v>
      </c>
      <c r="Z354" s="11" t="s">
        <v>861</v>
      </c>
      <c r="AA354" s="11">
        <v>23</v>
      </c>
      <c r="AD354" s="11">
        <v>0</v>
      </c>
    </row>
    <row r="355" spans="1:30">
      <c r="A355" s="11">
        <v>509104</v>
      </c>
      <c r="B355" s="11" t="s">
        <v>862</v>
      </c>
      <c r="C355" s="3" t="str">
        <f t="shared" si="56"/>
        <v>复仇(空）</v>
      </c>
      <c r="D355" s="11" t="s">
        <v>43</v>
      </c>
      <c r="F355" s="11">
        <v>-1</v>
      </c>
      <c r="G355" s="11">
        <v>-1</v>
      </c>
      <c r="H355" s="11">
        <v>0</v>
      </c>
      <c r="I355" s="3" t="str">
        <f t="shared" si="59"/>
        <v>false</v>
      </c>
      <c r="J355" s="52">
        <v>0</v>
      </c>
      <c r="K355" s="11" t="s">
        <v>716</v>
      </c>
      <c r="L355" s="3">
        <f t="shared" si="58"/>
        <v>310</v>
      </c>
      <c r="N355" s="11">
        <v>1</v>
      </c>
      <c r="P355" s="11" t="s">
        <v>48</v>
      </c>
      <c r="X355" s="11">
        <v>0</v>
      </c>
      <c r="Y355" s="11" t="s">
        <v>863</v>
      </c>
      <c r="Z355" s="11" t="s">
        <v>864</v>
      </c>
      <c r="AA355" s="11">
        <v>23</v>
      </c>
      <c r="AD355" s="11">
        <v>0</v>
      </c>
    </row>
    <row r="356" spans="1:30">
      <c r="A356" s="11">
        <v>509105</v>
      </c>
      <c r="B356" s="11" t="s">
        <v>865</v>
      </c>
      <c r="C356" s="3" t="str">
        <f t="shared" si="56"/>
        <v>破胆怒吼</v>
      </c>
      <c r="D356" s="11" t="s">
        <v>127</v>
      </c>
      <c r="F356" s="11">
        <v>-1</v>
      </c>
      <c r="G356" s="11">
        <v>-1</v>
      </c>
      <c r="H356" s="11">
        <v>0</v>
      </c>
      <c r="I356" s="3" t="str">
        <f t="shared" si="59"/>
        <v>false</v>
      </c>
      <c r="J356" s="52">
        <v>0</v>
      </c>
      <c r="K356" s="11" t="s">
        <v>716</v>
      </c>
      <c r="L356" s="3">
        <f t="shared" si="58"/>
        <v>310</v>
      </c>
      <c r="N356" s="11">
        <v>1</v>
      </c>
      <c r="P356" s="11" t="s">
        <v>48</v>
      </c>
      <c r="T356" s="11">
        <v>2</v>
      </c>
      <c r="U356" s="11">
        <v>0</v>
      </c>
      <c r="X356" s="11">
        <v>0</v>
      </c>
      <c r="Y356" s="11" t="s">
        <v>866</v>
      </c>
      <c r="Z356" s="11" t="s">
        <v>865</v>
      </c>
      <c r="AA356" s="11">
        <v>23</v>
      </c>
      <c r="AD356" s="11">
        <v>0</v>
      </c>
    </row>
    <row r="357" spans="1:30">
      <c r="A357" s="11">
        <v>509106</v>
      </c>
      <c r="B357" s="11" t="s">
        <v>867</v>
      </c>
      <c r="C357" s="3" t="str">
        <f t="shared" si="56"/>
        <v>卸甲</v>
      </c>
      <c r="D357" s="11" t="s">
        <v>127</v>
      </c>
      <c r="F357" s="11">
        <v>-1</v>
      </c>
      <c r="G357" s="11">
        <v>-1</v>
      </c>
      <c r="H357" s="11">
        <v>0</v>
      </c>
      <c r="I357" s="3" t="str">
        <f t="shared" si="59"/>
        <v>false</v>
      </c>
      <c r="J357" s="52">
        <v>0</v>
      </c>
      <c r="K357" s="11" t="s">
        <v>716</v>
      </c>
      <c r="L357" s="3">
        <f t="shared" si="58"/>
        <v>310</v>
      </c>
      <c r="N357" s="11">
        <v>1</v>
      </c>
      <c r="P357" s="11" t="s">
        <v>48</v>
      </c>
      <c r="T357" s="11">
        <v>1</v>
      </c>
      <c r="U357" s="11">
        <v>0</v>
      </c>
      <c r="X357" s="11">
        <v>0</v>
      </c>
      <c r="Y357" s="11" t="s">
        <v>868</v>
      </c>
      <c r="Z357" s="11" t="s">
        <v>867</v>
      </c>
      <c r="AA357" s="11">
        <v>23</v>
      </c>
      <c r="AD357" s="11">
        <v>0</v>
      </c>
    </row>
    <row r="358" spans="1:30">
      <c r="A358" s="11">
        <v>509107</v>
      </c>
      <c r="B358" s="11" t="s">
        <v>869</v>
      </c>
      <c r="C358" s="3" t="str">
        <f t="shared" si="56"/>
        <v>强击光环(光环）</v>
      </c>
      <c r="D358" s="11" t="s">
        <v>43</v>
      </c>
      <c r="F358" s="11">
        <v>-1</v>
      </c>
      <c r="G358" s="11">
        <v>-1</v>
      </c>
      <c r="H358" s="11">
        <v>0</v>
      </c>
      <c r="I358" s="3" t="str">
        <f t="shared" si="59"/>
        <v>false</v>
      </c>
      <c r="J358" s="52">
        <v>0</v>
      </c>
      <c r="K358" s="11" t="s">
        <v>716</v>
      </c>
      <c r="L358" s="3">
        <f t="shared" si="58"/>
        <v>310</v>
      </c>
      <c r="N358" s="11">
        <v>1</v>
      </c>
      <c r="P358" s="11" t="s">
        <v>48</v>
      </c>
      <c r="T358" s="11">
        <v>-1</v>
      </c>
      <c r="U358" s="11">
        <v>0</v>
      </c>
      <c r="X358" s="11">
        <v>0</v>
      </c>
      <c r="Y358" s="51" t="s">
        <v>870</v>
      </c>
      <c r="Z358" s="11" t="s">
        <v>858</v>
      </c>
      <c r="AA358" s="11">
        <v>23</v>
      </c>
      <c r="AD358" s="11">
        <v>0</v>
      </c>
    </row>
    <row r="359" spans="1:30">
      <c r="A359" s="11">
        <v>509108</v>
      </c>
      <c r="B359" s="11" t="s">
        <v>871</v>
      </c>
      <c r="C359" s="3" t="str">
        <f t="shared" si="56"/>
        <v>奥术禁锢</v>
      </c>
      <c r="D359" s="11" t="s">
        <v>43</v>
      </c>
      <c r="F359" s="11">
        <v>-1</v>
      </c>
      <c r="G359" s="11">
        <v>-1</v>
      </c>
      <c r="H359" s="11">
        <v>0</v>
      </c>
      <c r="I359" s="3" t="str">
        <f t="shared" si="59"/>
        <v>false</v>
      </c>
      <c r="J359" s="52">
        <v>0</v>
      </c>
      <c r="K359" s="11" t="s">
        <v>716</v>
      </c>
      <c r="L359" s="3">
        <f t="shared" si="58"/>
        <v>310</v>
      </c>
      <c r="N359" s="11">
        <v>1</v>
      </c>
      <c r="P359" s="11" t="s">
        <v>48</v>
      </c>
      <c r="T359" s="11">
        <v>-1</v>
      </c>
      <c r="U359" s="11">
        <v>0</v>
      </c>
      <c r="X359" s="11">
        <v>0</v>
      </c>
      <c r="AD359" s="11">
        <v>0</v>
      </c>
    </row>
    <row r="360" spans="1:30">
      <c r="A360" s="11">
        <v>509109</v>
      </c>
      <c r="B360" s="11" t="s">
        <v>872</v>
      </c>
      <c r="C360" s="3" t="str">
        <f t="shared" si="56"/>
        <v>寒冰护体</v>
      </c>
      <c r="D360" s="11" t="s">
        <v>43</v>
      </c>
      <c r="F360" s="11">
        <v>-1</v>
      </c>
      <c r="G360" s="11">
        <v>-1</v>
      </c>
      <c r="H360" s="11">
        <v>0</v>
      </c>
      <c r="I360" s="3" t="str">
        <f t="shared" si="59"/>
        <v>false</v>
      </c>
      <c r="J360" s="52">
        <v>0</v>
      </c>
      <c r="K360" s="11" t="s">
        <v>716</v>
      </c>
      <c r="L360" s="3">
        <f t="shared" si="58"/>
        <v>310</v>
      </c>
      <c r="N360" s="11">
        <v>1</v>
      </c>
      <c r="P360" s="11" t="s">
        <v>48</v>
      </c>
      <c r="T360" s="11">
        <v>-1</v>
      </c>
      <c r="U360" s="11">
        <v>0</v>
      </c>
      <c r="X360" s="11">
        <v>0</v>
      </c>
      <c r="AD360" s="11">
        <v>0</v>
      </c>
    </row>
    <row r="361" spans="1:30">
      <c r="A361" s="11">
        <v>509110</v>
      </c>
      <c r="B361" s="11" t="s">
        <v>873</v>
      </c>
      <c r="C361" s="3" t="str">
        <f t="shared" si="56"/>
        <v>燃烧</v>
      </c>
      <c r="D361" s="11" t="s">
        <v>43</v>
      </c>
      <c r="F361" s="11">
        <v>-1</v>
      </c>
      <c r="G361" s="11">
        <v>-1</v>
      </c>
      <c r="H361" s="11">
        <v>0</v>
      </c>
      <c r="I361" s="3" t="str">
        <f t="shared" si="59"/>
        <v>false</v>
      </c>
      <c r="J361" s="52">
        <v>0</v>
      </c>
      <c r="K361" s="11" t="s">
        <v>716</v>
      </c>
      <c r="L361" s="3">
        <f t="shared" si="58"/>
        <v>310</v>
      </c>
      <c r="N361" s="11">
        <v>1</v>
      </c>
      <c r="P361" s="11" t="s">
        <v>48</v>
      </c>
      <c r="T361" s="11">
        <v>-1</v>
      </c>
      <c r="U361" s="11">
        <v>0</v>
      </c>
      <c r="X361" s="11">
        <v>0</v>
      </c>
      <c r="Y361" s="11" t="s">
        <v>874</v>
      </c>
      <c r="Z361" s="11" t="s">
        <v>873</v>
      </c>
      <c r="AA361" s="11">
        <v>23</v>
      </c>
      <c r="AD361" s="11">
        <v>0</v>
      </c>
    </row>
    <row r="362" spans="1:30">
      <c r="A362" s="11">
        <v>509111</v>
      </c>
      <c r="B362" s="11" t="s">
        <v>875</v>
      </c>
      <c r="C362" s="3" t="str">
        <f t="shared" si="56"/>
        <v>萨满之怒（全队光环）</v>
      </c>
      <c r="D362" s="11" t="s">
        <v>43</v>
      </c>
      <c r="F362" s="11">
        <v>-1</v>
      </c>
      <c r="G362" s="11">
        <v>-1</v>
      </c>
      <c r="H362" s="11">
        <v>0</v>
      </c>
      <c r="I362" s="3" t="str">
        <f t="shared" si="59"/>
        <v>false</v>
      </c>
      <c r="J362" s="52">
        <v>0</v>
      </c>
      <c r="K362" s="11" t="s">
        <v>716</v>
      </c>
      <c r="L362" s="3">
        <f t="shared" si="58"/>
        <v>310</v>
      </c>
      <c r="N362" s="11">
        <v>1</v>
      </c>
      <c r="P362" s="11" t="s">
        <v>48</v>
      </c>
      <c r="T362" s="11">
        <v>-1</v>
      </c>
      <c r="U362" s="11">
        <v>0</v>
      </c>
      <c r="X362" s="11">
        <v>0</v>
      </c>
      <c r="Y362" s="11" t="s">
        <v>876</v>
      </c>
      <c r="Z362" s="11" t="s">
        <v>877</v>
      </c>
      <c r="AA362" s="11">
        <v>23</v>
      </c>
      <c r="AD362" s="11">
        <v>0</v>
      </c>
    </row>
    <row r="363" spans="1:30">
      <c r="A363" s="11">
        <v>509112</v>
      </c>
      <c r="B363" s="11" t="s">
        <v>878</v>
      </c>
      <c r="D363" s="11" t="s">
        <v>43</v>
      </c>
      <c r="F363" s="11">
        <v>-1</v>
      </c>
      <c r="G363" s="11">
        <v>-1</v>
      </c>
      <c r="H363" s="11">
        <v>0</v>
      </c>
      <c r="I363" s="3" t="str">
        <f t="shared" si="59"/>
        <v>false</v>
      </c>
      <c r="J363" s="52">
        <v>0</v>
      </c>
      <c r="K363" s="11" t="s">
        <v>716</v>
      </c>
      <c r="L363" s="3">
        <f t="shared" si="58"/>
        <v>310</v>
      </c>
      <c r="N363" s="11">
        <v>1</v>
      </c>
      <c r="P363" s="11" t="s">
        <v>48</v>
      </c>
      <c r="T363" s="11">
        <v>-1</v>
      </c>
      <c r="U363" s="11">
        <v>0</v>
      </c>
      <c r="X363" s="11">
        <v>0</v>
      </c>
      <c r="Y363" s="11" t="s">
        <v>879</v>
      </c>
      <c r="AA363" s="11">
        <v>23</v>
      </c>
      <c r="AD363" s="11">
        <v>0</v>
      </c>
    </row>
    <row r="364" spans="1:30">
      <c r="A364" s="11">
        <v>509113</v>
      </c>
      <c r="B364" s="11" t="s">
        <v>880</v>
      </c>
      <c r="D364" s="11" t="s">
        <v>43</v>
      </c>
      <c r="F364" s="11">
        <v>-1</v>
      </c>
      <c r="G364" s="11">
        <v>-1</v>
      </c>
      <c r="H364" s="11">
        <v>0</v>
      </c>
      <c r="I364" s="3" t="str">
        <f t="shared" si="59"/>
        <v>false</v>
      </c>
      <c r="J364" s="52">
        <v>0</v>
      </c>
      <c r="K364" s="11" t="s">
        <v>716</v>
      </c>
      <c r="L364" s="3">
        <f t="shared" si="58"/>
        <v>310</v>
      </c>
      <c r="N364" s="11">
        <v>1</v>
      </c>
      <c r="P364" s="11" t="s">
        <v>48</v>
      </c>
      <c r="T364" s="11">
        <v>-1</v>
      </c>
      <c r="U364" s="11">
        <v>0</v>
      </c>
      <c r="X364" s="11">
        <v>0</v>
      </c>
      <c r="Y364" s="11" t="s">
        <v>879</v>
      </c>
      <c r="AA364" s="11">
        <v>23</v>
      </c>
      <c r="AD364" s="11">
        <v>0</v>
      </c>
    </row>
    <row r="365" spans="1:30">
      <c r="A365" s="11">
        <v>509114</v>
      </c>
      <c r="B365" s="11" t="s">
        <v>881</v>
      </c>
      <c r="C365" s="11" t="s">
        <v>882</v>
      </c>
      <c r="D365" s="11" t="s">
        <v>127</v>
      </c>
      <c r="F365" s="11">
        <v>-1</v>
      </c>
      <c r="G365" s="11">
        <v>-1</v>
      </c>
      <c r="H365" s="11">
        <v>0</v>
      </c>
      <c r="I365" s="3" t="str">
        <f t="shared" si="59"/>
        <v>false</v>
      </c>
      <c r="J365" s="52">
        <v>0</v>
      </c>
      <c r="K365" s="11" t="s">
        <v>716</v>
      </c>
      <c r="L365" s="3">
        <f t="shared" si="58"/>
        <v>310</v>
      </c>
      <c r="N365" s="11">
        <v>1</v>
      </c>
      <c r="P365" s="11" t="s">
        <v>48</v>
      </c>
      <c r="T365" s="11">
        <v>-1</v>
      </c>
      <c r="U365" s="11">
        <v>0</v>
      </c>
      <c r="X365" s="11">
        <v>0</v>
      </c>
      <c r="Y365" s="11" t="s">
        <v>883</v>
      </c>
      <c r="Z365" s="11" t="s">
        <v>882</v>
      </c>
      <c r="AA365" s="11">
        <v>23</v>
      </c>
      <c r="AD365" s="11">
        <v>0</v>
      </c>
    </row>
    <row r="366" spans="1:30">
      <c r="A366" s="11">
        <v>509115</v>
      </c>
      <c r="B366" s="11" t="s">
        <v>884</v>
      </c>
      <c r="D366" s="11" t="s">
        <v>43</v>
      </c>
      <c r="I366" s="3" t="str">
        <f t="shared" si="59"/>
        <v>false</v>
      </c>
      <c r="L366" s="3">
        <f t="shared" si="58"/>
        <v>310</v>
      </c>
      <c r="X366" s="11">
        <v>0</v>
      </c>
      <c r="AD366" s="11">
        <v>0</v>
      </c>
    </row>
    <row r="367" spans="1:30">
      <c r="A367" s="11">
        <v>509116</v>
      </c>
      <c r="B367" s="11" t="s">
        <v>885</v>
      </c>
      <c r="D367" s="11" t="s">
        <v>43</v>
      </c>
      <c r="I367" s="3" t="str">
        <f t="shared" si="59"/>
        <v>false</v>
      </c>
      <c r="L367" s="3">
        <f t="shared" si="58"/>
        <v>310</v>
      </c>
      <c r="X367" s="11">
        <v>0</v>
      </c>
      <c r="AD367" s="11">
        <v>0</v>
      </c>
    </row>
    <row r="368" spans="1:30">
      <c r="A368" s="11">
        <v>509117</v>
      </c>
      <c r="B368" s="11" t="s">
        <v>886</v>
      </c>
      <c r="C368" s="11" t="s">
        <v>887</v>
      </c>
      <c r="D368" s="11" t="s">
        <v>43</v>
      </c>
      <c r="F368" s="11">
        <v>-1</v>
      </c>
      <c r="G368" s="11">
        <v>-1</v>
      </c>
      <c r="H368" s="11">
        <v>0</v>
      </c>
      <c r="I368" s="3" t="str">
        <f t="shared" si="59"/>
        <v>false</v>
      </c>
      <c r="J368" s="52">
        <v>0</v>
      </c>
      <c r="K368" s="11" t="s">
        <v>716</v>
      </c>
      <c r="L368" s="3">
        <f t="shared" si="58"/>
        <v>310</v>
      </c>
      <c r="N368" s="11">
        <v>1</v>
      </c>
      <c r="P368" s="11" t="s">
        <v>48</v>
      </c>
      <c r="T368" s="11">
        <v>-1</v>
      </c>
      <c r="U368" s="11">
        <v>0</v>
      </c>
      <c r="X368" s="11">
        <v>0</v>
      </c>
      <c r="Y368" s="11" t="s">
        <v>888</v>
      </c>
      <c r="Z368" s="11" t="s">
        <v>887</v>
      </c>
      <c r="AA368" s="11">
        <v>23</v>
      </c>
      <c r="AD368" s="11">
        <v>0</v>
      </c>
    </row>
    <row r="369" spans="1:30">
      <c r="A369" s="11">
        <v>509118</v>
      </c>
      <c r="B369" s="11" t="s">
        <v>889</v>
      </c>
      <c r="D369" s="11" t="s">
        <v>43</v>
      </c>
      <c r="I369" s="3" t="str">
        <f t="shared" si="59"/>
        <v>false</v>
      </c>
      <c r="L369" s="3">
        <f t="shared" si="58"/>
        <v>310</v>
      </c>
      <c r="X369" s="11">
        <v>0</v>
      </c>
      <c r="AD369" s="11">
        <v>0</v>
      </c>
    </row>
    <row r="370" spans="1:30">
      <c r="A370" s="11">
        <v>509119</v>
      </c>
      <c r="B370" s="11" t="s">
        <v>890</v>
      </c>
      <c r="C370" s="11" t="s">
        <v>891</v>
      </c>
      <c r="D370" s="11" t="s">
        <v>127</v>
      </c>
      <c r="F370" s="11">
        <v>-1</v>
      </c>
      <c r="G370" s="11">
        <v>-1</v>
      </c>
      <c r="H370" s="11">
        <v>0</v>
      </c>
      <c r="I370" s="3" t="str">
        <f t="shared" si="59"/>
        <v>false</v>
      </c>
      <c r="J370" s="52">
        <v>0</v>
      </c>
      <c r="K370" s="11" t="s">
        <v>716</v>
      </c>
      <c r="L370" s="3">
        <f t="shared" si="58"/>
        <v>310</v>
      </c>
      <c r="N370" s="11">
        <v>1</v>
      </c>
      <c r="P370" s="11" t="s">
        <v>48</v>
      </c>
      <c r="T370" s="11">
        <v>-1</v>
      </c>
      <c r="U370" s="11">
        <v>0</v>
      </c>
      <c r="X370" s="11">
        <v>0</v>
      </c>
      <c r="Y370" s="11" t="s">
        <v>892</v>
      </c>
      <c r="Z370" s="11" t="s">
        <v>861</v>
      </c>
      <c r="AA370" s="11">
        <v>23</v>
      </c>
      <c r="AD370" s="11">
        <v>0</v>
      </c>
    </row>
    <row r="371" ht="12" customHeight="1" spans="1:30">
      <c r="A371" s="11">
        <v>509120</v>
      </c>
      <c r="B371" s="11" t="s">
        <v>893</v>
      </c>
      <c r="C371" s="11" t="s">
        <v>894</v>
      </c>
      <c r="D371" s="11" t="s">
        <v>43</v>
      </c>
      <c r="F371" s="11">
        <v>-1</v>
      </c>
      <c r="G371" s="11">
        <v>-1</v>
      </c>
      <c r="H371" s="11">
        <v>0</v>
      </c>
      <c r="I371" s="3" t="str">
        <f t="shared" si="59"/>
        <v>false</v>
      </c>
      <c r="J371" s="52">
        <v>0</v>
      </c>
      <c r="K371" s="11" t="s">
        <v>716</v>
      </c>
      <c r="L371" s="3">
        <f t="shared" si="58"/>
        <v>310</v>
      </c>
      <c r="N371" s="11">
        <v>1</v>
      </c>
      <c r="P371" s="11" t="s">
        <v>48</v>
      </c>
      <c r="Q371" s="21"/>
      <c r="R371" s="11">
        <v>510107</v>
      </c>
      <c r="S371" s="12" t="s">
        <v>895</v>
      </c>
      <c r="T371" s="11">
        <v>-1</v>
      </c>
      <c r="U371" s="11">
        <v>0</v>
      </c>
      <c r="X371" s="11">
        <v>0</v>
      </c>
      <c r="Y371" s="11" t="s">
        <v>896</v>
      </c>
      <c r="Z371" s="11" t="str">
        <f t="shared" ref="Z371" si="60">B371</f>
        <v>元素唤醒(复活加血）</v>
      </c>
      <c r="AA371" s="11">
        <v>23</v>
      </c>
      <c r="AD371" s="11">
        <v>0</v>
      </c>
    </row>
    <row r="372" spans="1:24">
      <c r="A372" s="11">
        <v>509121</v>
      </c>
      <c r="B372" s="11" t="s">
        <v>897</v>
      </c>
      <c r="D372" s="11" t="s">
        <v>43</v>
      </c>
      <c r="I372" s="3" t="str">
        <f t="shared" si="59"/>
        <v>false</v>
      </c>
      <c r="L372" s="3">
        <f t="shared" si="58"/>
        <v>310</v>
      </c>
      <c r="X372" s="11">
        <v>0</v>
      </c>
    </row>
    <row r="373" spans="1:25">
      <c r="A373" s="11">
        <v>509122</v>
      </c>
      <c r="B373" s="11" t="s">
        <v>898</v>
      </c>
      <c r="D373" s="11" t="s">
        <v>43</v>
      </c>
      <c r="F373" s="11">
        <v>-1</v>
      </c>
      <c r="G373" s="11">
        <v>-1</v>
      </c>
      <c r="H373" s="11">
        <v>9</v>
      </c>
      <c r="I373" s="3" t="str">
        <f t="shared" si="59"/>
        <v>false</v>
      </c>
      <c r="J373" s="52">
        <v>0</v>
      </c>
      <c r="K373" s="11" t="s">
        <v>716</v>
      </c>
      <c r="L373" s="3">
        <f t="shared" si="58"/>
        <v>310</v>
      </c>
      <c r="N373" s="11">
        <v>1</v>
      </c>
      <c r="P373" s="11" t="s">
        <v>48</v>
      </c>
      <c r="T373" s="11">
        <v>-1</v>
      </c>
      <c r="U373" s="11">
        <v>1</v>
      </c>
      <c r="X373" s="11">
        <v>0</v>
      </c>
      <c r="Y373" s="11" t="s">
        <v>899</v>
      </c>
    </row>
    <row r="374" spans="1:24">
      <c r="A374" s="11">
        <v>509123</v>
      </c>
      <c r="B374" s="51" t="s">
        <v>900</v>
      </c>
      <c r="D374" s="11" t="s">
        <v>43</v>
      </c>
      <c r="F374" s="11">
        <v>-1</v>
      </c>
      <c r="G374" s="11">
        <v>-1</v>
      </c>
      <c r="H374" s="11">
        <v>1</v>
      </c>
      <c r="I374" s="3" t="str">
        <f t="shared" si="59"/>
        <v>false</v>
      </c>
      <c r="J374" s="52">
        <v>0</v>
      </c>
      <c r="K374" s="11" t="s">
        <v>716</v>
      </c>
      <c r="L374" s="3">
        <f t="shared" si="58"/>
        <v>310</v>
      </c>
      <c r="N374" s="11">
        <v>1</v>
      </c>
      <c r="P374" s="11" t="s">
        <v>48</v>
      </c>
      <c r="T374" s="11">
        <v>-1</v>
      </c>
      <c r="U374" s="11">
        <v>0</v>
      </c>
      <c r="X374" s="11">
        <v>0</v>
      </c>
    </row>
    <row r="375" spans="1:24">
      <c r="A375" s="11">
        <v>509124</v>
      </c>
      <c r="B375" s="51" t="s">
        <v>901</v>
      </c>
      <c r="D375" s="11" t="s">
        <v>43</v>
      </c>
      <c r="F375" s="11">
        <v>-1</v>
      </c>
      <c r="G375" s="11">
        <v>-1</v>
      </c>
      <c r="H375" s="11">
        <v>1</v>
      </c>
      <c r="I375" s="3" t="str">
        <f t="shared" si="59"/>
        <v>false</v>
      </c>
      <c r="J375" s="52">
        <v>0</v>
      </c>
      <c r="K375" s="11" t="s">
        <v>716</v>
      </c>
      <c r="L375" s="3">
        <f t="shared" si="58"/>
        <v>310</v>
      </c>
      <c r="N375" s="11">
        <v>1</v>
      </c>
      <c r="P375" s="11" t="s">
        <v>48</v>
      </c>
      <c r="T375" s="11">
        <v>-1</v>
      </c>
      <c r="U375" s="11">
        <v>0</v>
      </c>
      <c r="X375" s="11">
        <v>0</v>
      </c>
    </row>
    <row r="376" spans="1:24">
      <c r="A376" s="11">
        <v>509125</v>
      </c>
      <c r="B376" s="51" t="s">
        <v>902</v>
      </c>
      <c r="D376" s="11" t="s">
        <v>43</v>
      </c>
      <c r="F376" s="11">
        <v>-1</v>
      </c>
      <c r="G376" s="11">
        <v>-1</v>
      </c>
      <c r="H376" s="11">
        <v>1</v>
      </c>
      <c r="I376" s="3" t="str">
        <f t="shared" si="59"/>
        <v>false</v>
      </c>
      <c r="J376" s="52">
        <v>0</v>
      </c>
      <c r="K376" s="11" t="s">
        <v>716</v>
      </c>
      <c r="L376" s="3">
        <f t="shared" si="58"/>
        <v>310</v>
      </c>
      <c r="N376" s="11">
        <v>1</v>
      </c>
      <c r="P376" s="11" t="s">
        <v>48</v>
      </c>
      <c r="T376" s="11">
        <v>-1</v>
      </c>
      <c r="U376" s="11">
        <v>0</v>
      </c>
      <c r="X376" s="11">
        <v>0</v>
      </c>
    </row>
    <row r="377" spans="1:24">
      <c r="A377" s="11">
        <v>509126</v>
      </c>
      <c r="B377" s="51" t="s">
        <v>903</v>
      </c>
      <c r="D377" s="11" t="s">
        <v>43</v>
      </c>
      <c r="F377" s="11">
        <v>-1</v>
      </c>
      <c r="G377" s="11">
        <v>-1</v>
      </c>
      <c r="H377" s="11">
        <v>1</v>
      </c>
      <c r="I377" s="3" t="str">
        <f t="shared" si="59"/>
        <v>false</v>
      </c>
      <c r="J377" s="52">
        <v>0</v>
      </c>
      <c r="K377" s="11" t="s">
        <v>716</v>
      </c>
      <c r="L377" s="3">
        <f t="shared" si="58"/>
        <v>310</v>
      </c>
      <c r="N377" s="11">
        <v>1</v>
      </c>
      <c r="P377" s="11" t="s">
        <v>48</v>
      </c>
      <c r="T377" s="11">
        <v>-1</v>
      </c>
      <c r="U377" s="11">
        <v>0</v>
      </c>
      <c r="X377" s="11">
        <v>0</v>
      </c>
    </row>
    <row r="378" spans="1:24">
      <c r="A378" s="11">
        <v>509127</v>
      </c>
      <c r="B378" s="51" t="s">
        <v>904</v>
      </c>
      <c r="D378" s="11" t="s">
        <v>43</v>
      </c>
      <c r="F378" s="11">
        <v>-1</v>
      </c>
      <c r="G378" s="11">
        <v>-1</v>
      </c>
      <c r="H378" s="11">
        <v>1</v>
      </c>
      <c r="I378" s="3" t="str">
        <f t="shared" si="59"/>
        <v>false</v>
      </c>
      <c r="J378" s="52">
        <v>0</v>
      </c>
      <c r="K378" s="11" t="s">
        <v>716</v>
      </c>
      <c r="L378" s="3">
        <f t="shared" si="58"/>
        <v>310</v>
      </c>
      <c r="N378" s="11">
        <v>1</v>
      </c>
      <c r="P378" s="11" t="s">
        <v>48</v>
      </c>
      <c r="T378" s="11">
        <v>-1</v>
      </c>
      <c r="U378" s="11">
        <v>0</v>
      </c>
      <c r="X378" s="11">
        <v>0</v>
      </c>
    </row>
    <row r="379" spans="1:24">
      <c r="A379" s="11">
        <v>509128</v>
      </c>
      <c r="B379" s="51" t="s">
        <v>905</v>
      </c>
      <c r="D379" s="11" t="s">
        <v>43</v>
      </c>
      <c r="F379" s="11">
        <v>-1</v>
      </c>
      <c r="G379" s="11">
        <v>-1</v>
      </c>
      <c r="H379" s="11">
        <v>1</v>
      </c>
      <c r="I379" s="3" t="str">
        <f t="shared" si="59"/>
        <v>false</v>
      </c>
      <c r="J379" s="52">
        <v>0</v>
      </c>
      <c r="K379" s="11" t="s">
        <v>716</v>
      </c>
      <c r="L379" s="3">
        <f t="shared" si="58"/>
        <v>310</v>
      </c>
      <c r="N379" s="11">
        <v>1</v>
      </c>
      <c r="P379" s="11" t="s">
        <v>48</v>
      </c>
      <c r="T379" s="11">
        <v>-1</v>
      </c>
      <c r="U379" s="11">
        <v>0</v>
      </c>
      <c r="X379" s="11">
        <v>0</v>
      </c>
    </row>
    <row r="380" spans="1:24">
      <c r="A380" s="11">
        <v>509129</v>
      </c>
      <c r="B380" s="51" t="s">
        <v>906</v>
      </c>
      <c r="D380" s="11" t="s">
        <v>43</v>
      </c>
      <c r="F380" s="11">
        <v>-1</v>
      </c>
      <c r="G380" s="11">
        <v>-1</v>
      </c>
      <c r="H380" s="11">
        <v>1</v>
      </c>
      <c r="I380" s="3" t="str">
        <f t="shared" si="59"/>
        <v>false</v>
      </c>
      <c r="J380" s="52">
        <v>0</v>
      </c>
      <c r="K380" s="11" t="s">
        <v>716</v>
      </c>
      <c r="L380" s="3">
        <f t="shared" si="58"/>
        <v>310</v>
      </c>
      <c r="N380" s="11">
        <v>1</v>
      </c>
      <c r="P380" s="11" t="s">
        <v>48</v>
      </c>
      <c r="T380" s="11">
        <v>-1</v>
      </c>
      <c r="U380" s="11">
        <v>0</v>
      </c>
      <c r="X380" s="11">
        <v>0</v>
      </c>
    </row>
    <row r="381" spans="1:24">
      <c r="A381" s="11">
        <v>509130</v>
      </c>
      <c r="B381" s="51" t="s">
        <v>907</v>
      </c>
      <c r="D381" s="11" t="s">
        <v>43</v>
      </c>
      <c r="F381" s="11">
        <v>-1</v>
      </c>
      <c r="G381" s="11">
        <v>-1</v>
      </c>
      <c r="H381" s="11">
        <v>1</v>
      </c>
      <c r="I381" s="3" t="str">
        <f t="shared" si="59"/>
        <v>false</v>
      </c>
      <c r="J381" s="52">
        <v>0</v>
      </c>
      <c r="K381" s="11" t="s">
        <v>716</v>
      </c>
      <c r="L381" s="3">
        <f t="shared" si="58"/>
        <v>310</v>
      </c>
      <c r="N381" s="11">
        <v>1</v>
      </c>
      <c r="P381" s="11" t="s">
        <v>48</v>
      </c>
      <c r="T381" s="11">
        <v>-1</v>
      </c>
      <c r="U381" s="11">
        <v>0</v>
      </c>
      <c r="X381" s="11">
        <v>0</v>
      </c>
    </row>
    <row r="382" spans="1:24">
      <c r="A382" s="11">
        <v>509140</v>
      </c>
      <c r="B382" s="11" t="s">
        <v>908</v>
      </c>
      <c r="D382" s="11" t="s">
        <v>43</v>
      </c>
      <c r="F382" s="11">
        <v>-1</v>
      </c>
      <c r="G382" s="11">
        <v>-1</v>
      </c>
      <c r="H382" s="11">
        <v>1</v>
      </c>
      <c r="I382" s="3" t="str">
        <f t="shared" si="59"/>
        <v>false</v>
      </c>
      <c r="J382" s="52">
        <v>0</v>
      </c>
      <c r="K382" s="11" t="s">
        <v>529</v>
      </c>
      <c r="L382" s="3">
        <f t="shared" si="58"/>
        <v>210</v>
      </c>
      <c r="N382" s="11">
        <v>1</v>
      </c>
      <c r="P382" s="11" t="s">
        <v>48</v>
      </c>
      <c r="R382" s="11">
        <v>510105</v>
      </c>
      <c r="S382" s="12" t="s">
        <v>909</v>
      </c>
      <c r="T382" s="11">
        <v>-1</v>
      </c>
      <c r="U382" s="11">
        <v>0</v>
      </c>
      <c r="X382" s="11">
        <v>0</v>
      </c>
    </row>
    <row r="383" ht="14.4" spans="1:30">
      <c r="A383" s="11">
        <v>509131</v>
      </c>
      <c r="B383" s="11" t="s">
        <v>393</v>
      </c>
      <c r="C383" s="11" t="s">
        <v>393</v>
      </c>
      <c r="D383" s="11" t="s">
        <v>43</v>
      </c>
      <c r="E383" s="12" t="s">
        <v>910</v>
      </c>
      <c r="F383" s="11">
        <v>-1</v>
      </c>
      <c r="G383" s="11">
        <v>-1</v>
      </c>
      <c r="H383" s="11">
        <v>8</v>
      </c>
      <c r="I383" s="3" t="str">
        <f t="shared" si="59"/>
        <v>false</v>
      </c>
      <c r="J383" s="52">
        <v>0</v>
      </c>
      <c r="L383" s="3">
        <f t="shared" ref="L383:L434" si="61">IF(K383="战斗中减益状态",110,IF(K383="战斗中dot",120,IF(K383="战斗中弱控制状态",130,IF(K383="战斗中强控制状态",131,IF(K383="战斗中增益状态",210,IF(K383="战斗中hot",220,310))))))</f>
        <v>310</v>
      </c>
      <c r="M383" s="52">
        <v>0</v>
      </c>
      <c r="N383" s="52">
        <v>1</v>
      </c>
      <c r="O383" s="52">
        <v>2</v>
      </c>
      <c r="P383" s="11" t="s">
        <v>48</v>
      </c>
      <c r="R383" s="52">
        <v>0</v>
      </c>
      <c r="T383" s="52">
        <v>0</v>
      </c>
      <c r="U383" s="52">
        <v>0</v>
      </c>
      <c r="X383" s="52">
        <v>1</v>
      </c>
      <c r="Y383" s="11" t="s">
        <v>395</v>
      </c>
      <c r="Z383" s="11" t="s">
        <v>396</v>
      </c>
      <c r="AA383" s="37">
        <v>357</v>
      </c>
      <c r="AB383" s="11" t="s">
        <v>397</v>
      </c>
      <c r="AD383" s="11">
        <v>0</v>
      </c>
    </row>
    <row r="384" s="7" customFormat="1" ht="14.4" spans="1:30">
      <c r="A384" s="11">
        <v>509141</v>
      </c>
      <c r="B384" s="31" t="s">
        <v>911</v>
      </c>
      <c r="C384" s="31" t="s">
        <v>510</v>
      </c>
      <c r="D384" s="7" t="s">
        <v>43</v>
      </c>
      <c r="F384" s="7">
        <v>-1</v>
      </c>
      <c r="G384" s="7">
        <v>-1</v>
      </c>
      <c r="H384" s="7">
        <v>0</v>
      </c>
      <c r="I384" s="3" t="str">
        <f t="shared" si="59"/>
        <v>false</v>
      </c>
      <c r="J384" s="42">
        <v>0</v>
      </c>
      <c r="K384" s="7" t="s">
        <v>405</v>
      </c>
      <c r="L384" s="3">
        <f t="shared" si="61"/>
        <v>110</v>
      </c>
      <c r="N384" s="7">
        <v>1</v>
      </c>
      <c r="P384" s="7" t="s">
        <v>48</v>
      </c>
      <c r="Q384" s="7" t="s">
        <v>536</v>
      </c>
      <c r="T384" s="7">
        <v>100</v>
      </c>
      <c r="U384" s="7">
        <v>0</v>
      </c>
      <c r="X384" s="7">
        <v>1</v>
      </c>
      <c r="Y384" s="33" t="s">
        <v>912</v>
      </c>
      <c r="Z384" s="7" t="str">
        <f t="shared" ref="Z384:Z390" si="62">B384</f>
        <v>狂怒一阶</v>
      </c>
      <c r="AA384" s="37">
        <v>195</v>
      </c>
      <c r="AD384" s="7">
        <v>0</v>
      </c>
    </row>
    <row r="385" s="7" customFormat="1" ht="14.4" spans="1:30">
      <c r="A385" s="11">
        <v>509142</v>
      </c>
      <c r="B385" s="31" t="s">
        <v>913</v>
      </c>
      <c r="C385" s="31" t="s">
        <v>510</v>
      </c>
      <c r="D385" s="7" t="s">
        <v>43</v>
      </c>
      <c r="F385" s="7">
        <v>-1</v>
      </c>
      <c r="G385" s="7">
        <v>-1</v>
      </c>
      <c r="H385" s="7">
        <v>0</v>
      </c>
      <c r="I385" s="3" t="str">
        <f t="shared" si="59"/>
        <v>false</v>
      </c>
      <c r="J385" s="42">
        <v>0</v>
      </c>
      <c r="K385" s="7" t="s">
        <v>405</v>
      </c>
      <c r="L385" s="3">
        <f t="shared" si="61"/>
        <v>110</v>
      </c>
      <c r="N385" s="7">
        <v>1</v>
      </c>
      <c r="P385" s="7" t="s">
        <v>48</v>
      </c>
      <c r="Q385" s="33" t="s">
        <v>914</v>
      </c>
      <c r="T385" s="7">
        <v>100</v>
      </c>
      <c r="U385" s="7">
        <v>0</v>
      </c>
      <c r="X385" s="7">
        <v>1</v>
      </c>
      <c r="Y385" s="31" t="s">
        <v>915</v>
      </c>
      <c r="Z385" s="7" t="str">
        <f t="shared" si="62"/>
        <v>狂怒二阶</v>
      </c>
      <c r="AA385" s="37">
        <v>195</v>
      </c>
      <c r="AD385" s="7">
        <v>0</v>
      </c>
    </row>
    <row r="386" s="7" customFormat="1" ht="14.4" spans="1:30">
      <c r="A386" s="11">
        <v>509143</v>
      </c>
      <c r="B386" s="31" t="s">
        <v>916</v>
      </c>
      <c r="C386" s="31" t="s">
        <v>510</v>
      </c>
      <c r="D386" s="7" t="s">
        <v>43</v>
      </c>
      <c r="F386" s="7">
        <v>-1</v>
      </c>
      <c r="G386" s="7">
        <v>-1</v>
      </c>
      <c r="H386" s="7">
        <v>0</v>
      </c>
      <c r="I386" s="3" t="str">
        <f t="shared" si="59"/>
        <v>false</v>
      </c>
      <c r="J386" s="42">
        <v>0</v>
      </c>
      <c r="K386" s="7" t="s">
        <v>405</v>
      </c>
      <c r="L386" s="3">
        <f t="shared" si="61"/>
        <v>110</v>
      </c>
      <c r="N386" s="7">
        <v>1</v>
      </c>
      <c r="P386" s="7" t="s">
        <v>48</v>
      </c>
      <c r="Q386" s="33" t="s">
        <v>917</v>
      </c>
      <c r="T386" s="7">
        <v>100</v>
      </c>
      <c r="U386" s="7">
        <v>0</v>
      </c>
      <c r="X386" s="7">
        <v>1</v>
      </c>
      <c r="Y386" s="33" t="s">
        <v>918</v>
      </c>
      <c r="Z386" s="7" t="str">
        <f t="shared" si="62"/>
        <v>狂怒三阶</v>
      </c>
      <c r="AA386" s="37">
        <v>195</v>
      </c>
      <c r="AD386" s="7">
        <v>0</v>
      </c>
    </row>
    <row r="387" s="7" customFormat="1" ht="14.4" spans="1:30">
      <c r="A387" s="11">
        <v>509144</v>
      </c>
      <c r="B387" s="31" t="s">
        <v>919</v>
      </c>
      <c r="C387" s="31" t="s">
        <v>510</v>
      </c>
      <c r="D387" s="7" t="s">
        <v>43</v>
      </c>
      <c r="F387" s="7">
        <v>-1</v>
      </c>
      <c r="G387" s="7">
        <v>-1</v>
      </c>
      <c r="H387" s="7">
        <v>0</v>
      </c>
      <c r="I387" s="3" t="str">
        <f t="shared" si="59"/>
        <v>false</v>
      </c>
      <c r="J387" s="42">
        <v>0</v>
      </c>
      <c r="K387" s="7" t="s">
        <v>405</v>
      </c>
      <c r="L387" s="3">
        <f t="shared" si="61"/>
        <v>110</v>
      </c>
      <c r="N387" s="7">
        <v>1</v>
      </c>
      <c r="P387" s="7" t="s">
        <v>48</v>
      </c>
      <c r="Q387" s="33" t="s">
        <v>920</v>
      </c>
      <c r="T387" s="7">
        <v>100</v>
      </c>
      <c r="U387" s="7">
        <v>0</v>
      </c>
      <c r="X387" s="7">
        <v>1</v>
      </c>
      <c r="Y387" s="31" t="s">
        <v>921</v>
      </c>
      <c r="Z387" s="7" t="str">
        <f t="shared" si="62"/>
        <v>狂怒四阶</v>
      </c>
      <c r="AA387" s="37">
        <v>195</v>
      </c>
      <c r="AD387" s="7">
        <v>0</v>
      </c>
    </row>
    <row r="388" s="7" customFormat="1" ht="14.4" spans="1:30">
      <c r="A388" s="11">
        <v>509145</v>
      </c>
      <c r="B388" s="31" t="s">
        <v>922</v>
      </c>
      <c r="C388" s="31" t="s">
        <v>510</v>
      </c>
      <c r="D388" s="7" t="s">
        <v>43</v>
      </c>
      <c r="F388" s="7">
        <v>-1</v>
      </c>
      <c r="G388" s="7">
        <v>-1</v>
      </c>
      <c r="H388" s="7">
        <v>0</v>
      </c>
      <c r="I388" s="3" t="str">
        <f t="shared" si="59"/>
        <v>false</v>
      </c>
      <c r="J388" s="42">
        <v>0</v>
      </c>
      <c r="K388" s="7" t="s">
        <v>405</v>
      </c>
      <c r="L388" s="3">
        <f t="shared" si="61"/>
        <v>110</v>
      </c>
      <c r="N388" s="7">
        <v>1</v>
      </c>
      <c r="P388" s="7" t="s">
        <v>48</v>
      </c>
      <c r="Q388" s="33" t="s">
        <v>923</v>
      </c>
      <c r="T388" s="7">
        <v>100</v>
      </c>
      <c r="U388" s="7">
        <v>0</v>
      </c>
      <c r="X388" s="7">
        <v>1</v>
      </c>
      <c r="Y388" s="33" t="s">
        <v>924</v>
      </c>
      <c r="Z388" s="7" t="str">
        <f t="shared" si="62"/>
        <v>狂怒五阶</v>
      </c>
      <c r="AA388" s="37">
        <v>195</v>
      </c>
      <c r="AD388" s="7">
        <v>0</v>
      </c>
    </row>
    <row r="389" s="7" customFormat="1" ht="14.4" spans="1:30">
      <c r="A389" s="11">
        <v>509146</v>
      </c>
      <c r="B389" s="31" t="s">
        <v>925</v>
      </c>
      <c r="C389" s="31" t="s">
        <v>510</v>
      </c>
      <c r="D389" s="33" t="s">
        <v>43</v>
      </c>
      <c r="F389" s="7">
        <v>-1</v>
      </c>
      <c r="G389" s="7">
        <v>-1</v>
      </c>
      <c r="H389" s="7">
        <v>0</v>
      </c>
      <c r="I389" s="3" t="str">
        <f t="shared" si="59"/>
        <v>false</v>
      </c>
      <c r="J389" s="42">
        <v>0</v>
      </c>
      <c r="K389" s="7" t="s">
        <v>405</v>
      </c>
      <c r="L389" s="3">
        <f t="shared" si="61"/>
        <v>110</v>
      </c>
      <c r="N389" s="7">
        <v>1</v>
      </c>
      <c r="P389" s="7" t="s">
        <v>48</v>
      </c>
      <c r="Q389" s="33" t="s">
        <v>926</v>
      </c>
      <c r="T389" s="7">
        <v>100</v>
      </c>
      <c r="U389" s="7">
        <v>0</v>
      </c>
      <c r="X389" s="7">
        <v>1</v>
      </c>
      <c r="Y389" s="31" t="s">
        <v>927</v>
      </c>
      <c r="Z389" s="7" t="str">
        <f t="shared" si="62"/>
        <v>狂怒六阶</v>
      </c>
      <c r="AA389" s="37">
        <v>195</v>
      </c>
      <c r="AD389" s="7">
        <v>0</v>
      </c>
    </row>
    <row r="390" s="5" customFormat="1" spans="1:30">
      <c r="A390" s="11">
        <v>509147</v>
      </c>
      <c r="B390" s="30" t="s">
        <v>928</v>
      </c>
      <c r="C390" s="30" t="s">
        <v>929</v>
      </c>
      <c r="D390" s="6" t="s">
        <v>43</v>
      </c>
      <c r="F390" s="5">
        <v>-1</v>
      </c>
      <c r="G390" s="5">
        <v>-1</v>
      </c>
      <c r="H390" s="5">
        <v>0</v>
      </c>
      <c r="I390" s="3" t="str">
        <f t="shared" si="59"/>
        <v>false</v>
      </c>
      <c r="J390" s="5">
        <v>0</v>
      </c>
      <c r="K390" s="5" t="s">
        <v>97</v>
      </c>
      <c r="L390" s="3">
        <f t="shared" si="61"/>
        <v>310</v>
      </c>
      <c r="N390" s="5">
        <v>1</v>
      </c>
      <c r="P390" s="5" t="s">
        <v>48</v>
      </c>
      <c r="T390" s="5">
        <v>1</v>
      </c>
      <c r="U390" s="5">
        <v>0</v>
      </c>
      <c r="X390" s="5">
        <v>0</v>
      </c>
      <c r="Z390" s="5" t="str">
        <f t="shared" si="62"/>
        <v>归位供客户端使用</v>
      </c>
      <c r="AA390" s="5">
        <v>23</v>
      </c>
      <c r="AD390" s="5">
        <v>0</v>
      </c>
    </row>
    <row r="391" spans="1:32">
      <c r="A391" s="11">
        <v>509148</v>
      </c>
      <c r="B391" s="51" t="s">
        <v>930</v>
      </c>
      <c r="C391" s="51" t="s">
        <v>930</v>
      </c>
      <c r="D391" s="11" t="s">
        <v>43</v>
      </c>
      <c r="E391" s="12" t="s">
        <v>931</v>
      </c>
      <c r="F391" s="52">
        <v>0</v>
      </c>
      <c r="G391" s="52">
        <v>0</v>
      </c>
      <c r="H391" s="52">
        <v>0</v>
      </c>
      <c r="I391" s="11" t="s">
        <v>35</v>
      </c>
      <c r="J391" s="52">
        <v>0</v>
      </c>
      <c r="K391" s="51" t="s">
        <v>429</v>
      </c>
      <c r="L391" s="3">
        <f t="shared" si="61"/>
        <v>310</v>
      </c>
      <c r="M391" s="52">
        <v>0</v>
      </c>
      <c r="N391" s="52">
        <v>0</v>
      </c>
      <c r="O391" s="52"/>
      <c r="P391" s="54" t="s">
        <v>48</v>
      </c>
      <c r="R391" s="52">
        <v>0</v>
      </c>
      <c r="T391" s="52">
        <v>0</v>
      </c>
      <c r="U391" s="52">
        <v>0</v>
      </c>
      <c r="X391" s="52">
        <v>0</v>
      </c>
      <c r="Y391" s="11" t="s">
        <v>932</v>
      </c>
      <c r="Z391" s="51" t="s">
        <v>930</v>
      </c>
      <c r="AA391" s="52">
        <v>83</v>
      </c>
      <c r="AD391" s="52">
        <v>0</v>
      </c>
      <c r="AF391" s="11" t="s">
        <v>36</v>
      </c>
    </row>
    <row r="392" s="9" customFormat="1" spans="1:30">
      <c r="A392" s="9">
        <v>508101</v>
      </c>
      <c r="B392" s="9" t="s">
        <v>933</v>
      </c>
      <c r="C392" s="9" t="str">
        <f>B392</f>
        <v>桶桶庇护(光环）</v>
      </c>
      <c r="D392" s="9" t="s">
        <v>43</v>
      </c>
      <c r="F392" s="9">
        <v>-1</v>
      </c>
      <c r="G392" s="9">
        <v>-1</v>
      </c>
      <c r="H392" s="9">
        <v>0</v>
      </c>
      <c r="I392" s="9" t="s">
        <v>35</v>
      </c>
      <c r="J392" s="9">
        <v>0</v>
      </c>
      <c r="K392" s="9" t="s">
        <v>429</v>
      </c>
      <c r="L392" s="3">
        <f t="shared" si="61"/>
        <v>310</v>
      </c>
      <c r="N392" s="9">
        <v>1</v>
      </c>
      <c r="P392" s="9" t="s">
        <v>48</v>
      </c>
      <c r="Q392" s="55"/>
      <c r="R392" s="55"/>
      <c r="S392" s="55"/>
      <c r="T392" s="55">
        <v>-1</v>
      </c>
      <c r="U392" s="55">
        <v>0</v>
      </c>
      <c r="V392" s="55"/>
      <c r="W392" s="55"/>
      <c r="X392" s="55">
        <v>0</v>
      </c>
      <c r="Y392" s="47"/>
      <c r="Z392" s="9" t="s">
        <v>933</v>
      </c>
      <c r="AA392" s="9">
        <v>144</v>
      </c>
      <c r="AD392" s="9">
        <v>0</v>
      </c>
    </row>
    <row r="393" s="9" customFormat="1" spans="1:30">
      <c r="A393" s="9">
        <v>508102</v>
      </c>
      <c r="B393" s="9" t="s">
        <v>934</v>
      </c>
      <c r="C393" s="9" t="str">
        <f t="shared" ref="C393:C426" si="63">B393</f>
        <v>阿男意志</v>
      </c>
      <c r="D393" s="9" t="s">
        <v>43</v>
      </c>
      <c r="F393" s="9">
        <v>-1</v>
      </c>
      <c r="G393" s="9">
        <v>-1</v>
      </c>
      <c r="H393" s="9">
        <v>0</v>
      </c>
      <c r="I393" s="9" t="s">
        <v>35</v>
      </c>
      <c r="J393" s="9">
        <v>0</v>
      </c>
      <c r="K393" s="9" t="s">
        <v>429</v>
      </c>
      <c r="L393" s="3">
        <f t="shared" si="61"/>
        <v>310</v>
      </c>
      <c r="N393" s="9">
        <v>1</v>
      </c>
      <c r="P393" s="9" t="s">
        <v>48</v>
      </c>
      <c r="Q393" s="55"/>
      <c r="R393" s="55"/>
      <c r="S393" s="55"/>
      <c r="T393" s="55">
        <v>-1</v>
      </c>
      <c r="U393" s="55">
        <v>0</v>
      </c>
      <c r="V393" s="55"/>
      <c r="W393" s="55"/>
      <c r="X393" s="55">
        <v>0</v>
      </c>
      <c r="Z393" s="9" t="s">
        <v>934</v>
      </c>
      <c r="AA393" s="9">
        <v>144</v>
      </c>
      <c r="AD393" s="9">
        <v>0</v>
      </c>
    </row>
    <row r="394" s="9" customFormat="1" spans="1:30">
      <c r="A394" s="9">
        <v>508103</v>
      </c>
      <c r="B394" s="9" t="s">
        <v>935</v>
      </c>
      <c r="C394" s="9" t="str">
        <f t="shared" si="63"/>
        <v>会长之怒</v>
      </c>
      <c r="D394" s="9" t="s">
        <v>43</v>
      </c>
      <c r="F394" s="9">
        <v>-1</v>
      </c>
      <c r="G394" s="9">
        <v>-1</v>
      </c>
      <c r="H394" s="9">
        <v>0</v>
      </c>
      <c r="I394" s="9" t="s">
        <v>35</v>
      </c>
      <c r="J394" s="9">
        <v>0</v>
      </c>
      <c r="K394" s="9" t="s">
        <v>429</v>
      </c>
      <c r="L394" s="3">
        <f t="shared" si="61"/>
        <v>310</v>
      </c>
      <c r="N394" s="9">
        <v>1</v>
      </c>
      <c r="P394" s="9" t="s">
        <v>48</v>
      </c>
      <c r="Q394" s="56" t="s">
        <v>936</v>
      </c>
      <c r="R394" s="55"/>
      <c r="S394" s="55"/>
      <c r="T394" s="55">
        <v>-1</v>
      </c>
      <c r="U394" s="55">
        <v>0</v>
      </c>
      <c r="V394" s="55"/>
      <c r="W394" s="55"/>
      <c r="X394" s="55">
        <v>0</v>
      </c>
      <c r="Z394" s="9" t="s">
        <v>935</v>
      </c>
      <c r="AA394" s="9">
        <v>144</v>
      </c>
      <c r="AD394" s="9">
        <v>0</v>
      </c>
    </row>
    <row r="395" s="9" customFormat="1" spans="1:30">
      <c r="A395" s="9">
        <v>508104</v>
      </c>
      <c r="B395" s="9" t="s">
        <v>937</v>
      </c>
      <c r="C395" s="9" t="str">
        <f t="shared" si="63"/>
        <v>图腾之力</v>
      </c>
      <c r="D395" s="9" t="s">
        <v>43</v>
      </c>
      <c r="F395" s="9">
        <v>-1</v>
      </c>
      <c r="G395" s="9">
        <v>-1</v>
      </c>
      <c r="H395" s="9">
        <v>0</v>
      </c>
      <c r="I395" s="9" t="s">
        <v>35</v>
      </c>
      <c r="J395" s="9">
        <v>0</v>
      </c>
      <c r="K395" s="9" t="s">
        <v>429</v>
      </c>
      <c r="L395" s="3">
        <f t="shared" si="61"/>
        <v>310</v>
      </c>
      <c r="N395" s="9">
        <v>1</v>
      </c>
      <c r="P395" s="9" t="s">
        <v>48</v>
      </c>
      <c r="Q395" s="55"/>
      <c r="R395" s="55"/>
      <c r="S395" s="55"/>
      <c r="T395" s="55">
        <v>-1</v>
      </c>
      <c r="U395" s="55">
        <v>0</v>
      </c>
      <c r="V395" s="55"/>
      <c r="W395" s="55"/>
      <c r="X395" s="55">
        <v>0</v>
      </c>
      <c r="Z395" s="9" t="s">
        <v>937</v>
      </c>
      <c r="AA395" s="9">
        <v>144</v>
      </c>
      <c r="AD395" s="9">
        <v>0</v>
      </c>
    </row>
    <row r="396" s="9" customFormat="1" spans="1:30">
      <c r="A396" s="9">
        <v>508105</v>
      </c>
      <c r="B396" s="9" t="s">
        <v>938</v>
      </c>
      <c r="C396" s="9" t="str">
        <f t="shared" si="63"/>
        <v>中国功夫</v>
      </c>
      <c r="D396" s="9" t="s">
        <v>43</v>
      </c>
      <c r="F396" s="9">
        <v>-1</v>
      </c>
      <c r="G396" s="9">
        <v>-1</v>
      </c>
      <c r="H396" s="9">
        <v>0</v>
      </c>
      <c r="I396" s="9" t="s">
        <v>35</v>
      </c>
      <c r="J396" s="9">
        <v>0</v>
      </c>
      <c r="K396" s="9" t="s">
        <v>429</v>
      </c>
      <c r="L396" s="3">
        <f t="shared" si="61"/>
        <v>310</v>
      </c>
      <c r="N396" s="9">
        <v>1</v>
      </c>
      <c r="P396" s="9" t="s">
        <v>48</v>
      </c>
      <c r="Q396" s="55"/>
      <c r="R396" s="55"/>
      <c r="S396" s="55"/>
      <c r="T396" s="55">
        <v>-1</v>
      </c>
      <c r="U396" s="55">
        <v>0</v>
      </c>
      <c r="V396" s="55"/>
      <c r="W396" s="55"/>
      <c r="X396" s="55">
        <v>0</v>
      </c>
      <c r="Z396" s="9" t="s">
        <v>938</v>
      </c>
      <c r="AA396" s="9">
        <v>144</v>
      </c>
      <c r="AD396" s="9">
        <v>0</v>
      </c>
    </row>
    <row r="397" s="9" customFormat="1" spans="1:30">
      <c r="A397" s="9">
        <v>508106</v>
      </c>
      <c r="B397" s="9" t="s">
        <v>939</v>
      </c>
      <c r="C397" s="9" t="str">
        <f t="shared" si="63"/>
        <v>贵族血统</v>
      </c>
      <c r="D397" s="9" t="s">
        <v>43</v>
      </c>
      <c r="F397" s="9">
        <v>-1</v>
      </c>
      <c r="G397" s="9">
        <v>-1</v>
      </c>
      <c r="H397" s="9">
        <v>0</v>
      </c>
      <c r="I397" s="9" t="s">
        <v>35</v>
      </c>
      <c r="J397" s="9">
        <v>0</v>
      </c>
      <c r="K397" s="9" t="s">
        <v>429</v>
      </c>
      <c r="L397" s="3">
        <f t="shared" si="61"/>
        <v>310</v>
      </c>
      <c r="N397" s="9">
        <v>1</v>
      </c>
      <c r="P397" s="9" t="s">
        <v>48</v>
      </c>
      <c r="Q397" s="56" t="s">
        <v>940</v>
      </c>
      <c r="R397" s="55"/>
      <c r="S397" s="55"/>
      <c r="T397" s="55">
        <v>-1</v>
      </c>
      <c r="U397" s="55">
        <v>0</v>
      </c>
      <c r="V397" s="55"/>
      <c r="W397" s="55"/>
      <c r="X397" s="55">
        <v>0</v>
      </c>
      <c r="Z397" s="9" t="s">
        <v>939</v>
      </c>
      <c r="AA397" s="9">
        <v>144</v>
      </c>
      <c r="AD397" s="9">
        <v>0</v>
      </c>
    </row>
    <row r="398" s="9" customFormat="1" ht="14.4" spans="1:30">
      <c r="A398" s="9">
        <v>508107</v>
      </c>
      <c r="B398" s="47" t="s">
        <v>781</v>
      </c>
      <c r="C398" s="47" t="s">
        <v>941</v>
      </c>
      <c r="D398" s="9" t="s">
        <v>127</v>
      </c>
      <c r="F398" s="9">
        <v>-1</v>
      </c>
      <c r="G398" s="9">
        <v>-1</v>
      </c>
      <c r="H398" s="9">
        <v>0</v>
      </c>
      <c r="I398" s="9" t="s">
        <v>35</v>
      </c>
      <c r="J398" s="9">
        <v>0</v>
      </c>
      <c r="K398" s="9" t="s">
        <v>418</v>
      </c>
      <c r="L398" s="3">
        <f t="shared" si="61"/>
        <v>210</v>
      </c>
      <c r="N398" s="9">
        <v>1</v>
      </c>
      <c r="P398" s="9" t="s">
        <v>48</v>
      </c>
      <c r="Q398" s="55"/>
      <c r="R398" s="55">
        <v>510202</v>
      </c>
      <c r="S398" s="55"/>
      <c r="T398" s="57">
        <v>999</v>
      </c>
      <c r="U398" s="57">
        <v>0</v>
      </c>
      <c r="V398" s="57"/>
      <c r="W398" s="57"/>
      <c r="X398" s="57">
        <v>1</v>
      </c>
      <c r="Y398" s="60"/>
      <c r="Z398" s="61" t="s">
        <v>781</v>
      </c>
      <c r="AA398" s="38">
        <v>366</v>
      </c>
      <c r="AB398" s="49" t="s">
        <v>942</v>
      </c>
      <c r="AD398" s="9">
        <v>0</v>
      </c>
    </row>
    <row r="399" s="9" customFormat="1" spans="1:30">
      <c r="A399" s="9">
        <v>508108</v>
      </c>
      <c r="B399" s="9" t="s">
        <v>943</v>
      </c>
      <c r="C399" s="9" t="str">
        <f t="shared" si="63"/>
        <v>沉默爆发</v>
      </c>
      <c r="D399" s="9" t="s">
        <v>43</v>
      </c>
      <c r="F399" s="9">
        <v>-1</v>
      </c>
      <c r="G399" s="9">
        <v>-1</v>
      </c>
      <c r="H399" s="9">
        <v>0</v>
      </c>
      <c r="I399" s="9" t="s">
        <v>35</v>
      </c>
      <c r="J399" s="9">
        <v>0</v>
      </c>
      <c r="K399" s="9" t="s">
        <v>429</v>
      </c>
      <c r="L399" s="3">
        <f t="shared" si="61"/>
        <v>310</v>
      </c>
      <c r="N399" s="9">
        <v>1</v>
      </c>
      <c r="P399" s="9" t="s">
        <v>48</v>
      </c>
      <c r="Q399" s="56" t="s">
        <v>216</v>
      </c>
      <c r="R399" s="55"/>
      <c r="S399" s="55"/>
      <c r="T399" s="55">
        <v>-1</v>
      </c>
      <c r="U399" s="55">
        <v>0</v>
      </c>
      <c r="V399" s="55"/>
      <c r="W399" s="55"/>
      <c r="X399" s="55">
        <v>0</v>
      </c>
      <c r="Z399" s="9" t="s">
        <v>943</v>
      </c>
      <c r="AA399" s="9">
        <v>144</v>
      </c>
      <c r="AD399" s="9">
        <v>0</v>
      </c>
    </row>
    <row r="400" s="9" customFormat="1" spans="1:30">
      <c r="A400" s="9">
        <v>508109</v>
      </c>
      <c r="B400" s="9" t="s">
        <v>944</v>
      </c>
      <c r="C400" s="9" t="str">
        <f t="shared" si="63"/>
        <v>光明使者(光环）</v>
      </c>
      <c r="D400" s="9" t="s">
        <v>43</v>
      </c>
      <c r="F400" s="9">
        <v>-1</v>
      </c>
      <c r="G400" s="9">
        <v>-1</v>
      </c>
      <c r="H400" s="9">
        <v>0</v>
      </c>
      <c r="I400" s="9" t="s">
        <v>35</v>
      </c>
      <c r="J400" s="9">
        <v>0</v>
      </c>
      <c r="K400" s="9" t="s">
        <v>429</v>
      </c>
      <c r="L400" s="3">
        <f t="shared" si="61"/>
        <v>310</v>
      </c>
      <c r="N400" s="9">
        <v>1</v>
      </c>
      <c r="P400" s="9" t="s">
        <v>48</v>
      </c>
      <c r="Q400" s="55"/>
      <c r="R400" s="55"/>
      <c r="S400" s="55"/>
      <c r="T400" s="55">
        <v>-1</v>
      </c>
      <c r="U400" s="55">
        <v>0</v>
      </c>
      <c r="V400" s="55"/>
      <c r="W400" s="55"/>
      <c r="X400" s="55">
        <v>0</v>
      </c>
      <c r="Z400" s="9" t="s">
        <v>944</v>
      </c>
      <c r="AA400" s="9">
        <v>144</v>
      </c>
      <c r="AD400" s="9">
        <v>0</v>
      </c>
    </row>
    <row r="401" s="9" customFormat="1" spans="1:30">
      <c r="A401" s="9">
        <v>508110</v>
      </c>
      <c r="B401" s="9" t="s">
        <v>945</v>
      </c>
      <c r="C401" s="9" t="str">
        <f t="shared" si="63"/>
        <v>美屡气质</v>
      </c>
      <c r="D401" s="9" t="s">
        <v>43</v>
      </c>
      <c r="F401" s="9">
        <v>-1</v>
      </c>
      <c r="G401" s="9">
        <v>-1</v>
      </c>
      <c r="H401" s="9">
        <v>0</v>
      </c>
      <c r="I401" s="9" t="s">
        <v>35</v>
      </c>
      <c r="J401" s="9">
        <v>0</v>
      </c>
      <c r="K401" s="9" t="s">
        <v>429</v>
      </c>
      <c r="L401" s="3">
        <f t="shared" si="61"/>
        <v>310</v>
      </c>
      <c r="N401" s="9">
        <v>1</v>
      </c>
      <c r="P401" s="9" t="s">
        <v>48</v>
      </c>
      <c r="Q401" s="55"/>
      <c r="R401" s="55"/>
      <c r="S401" s="55"/>
      <c r="T401" s="55">
        <v>-1</v>
      </c>
      <c r="U401" s="55">
        <v>0</v>
      </c>
      <c r="V401" s="55"/>
      <c r="W401" s="55"/>
      <c r="X401" s="55">
        <v>0</v>
      </c>
      <c r="Z401" s="9" t="s">
        <v>945</v>
      </c>
      <c r="AA401" s="9">
        <v>144</v>
      </c>
      <c r="AD401" s="9">
        <v>0</v>
      </c>
    </row>
    <row r="402" s="9" customFormat="1" ht="14.4" spans="1:30">
      <c r="A402" s="9">
        <v>508111</v>
      </c>
      <c r="B402" s="9" t="s">
        <v>946</v>
      </c>
      <c r="C402" s="9" t="str">
        <f t="shared" si="63"/>
        <v>美女野兽</v>
      </c>
      <c r="D402" s="9" t="s">
        <v>43</v>
      </c>
      <c r="F402" s="9">
        <v>-1</v>
      </c>
      <c r="G402" s="9">
        <v>-1</v>
      </c>
      <c r="H402" s="9">
        <v>9</v>
      </c>
      <c r="I402" s="9" t="s">
        <v>35</v>
      </c>
      <c r="J402" s="9">
        <v>0</v>
      </c>
      <c r="K402" s="9" t="s">
        <v>418</v>
      </c>
      <c r="L402" s="3">
        <f t="shared" si="61"/>
        <v>210</v>
      </c>
      <c r="N402" s="9">
        <v>1</v>
      </c>
      <c r="P402" s="9" t="s">
        <v>48</v>
      </c>
      <c r="Q402" s="55"/>
      <c r="R402" s="55"/>
      <c r="S402" s="55"/>
      <c r="T402" s="57">
        <v>-1</v>
      </c>
      <c r="U402" s="57">
        <v>1</v>
      </c>
      <c r="V402" s="57"/>
      <c r="W402" s="57"/>
      <c r="X402" s="57">
        <v>1</v>
      </c>
      <c r="Y402" s="60"/>
      <c r="Z402" s="60" t="s">
        <v>946</v>
      </c>
      <c r="AA402" s="38">
        <v>374</v>
      </c>
      <c r="AD402" s="9">
        <v>0</v>
      </c>
    </row>
    <row r="403" s="9" customFormat="1" spans="1:30">
      <c r="A403" s="9">
        <v>508112</v>
      </c>
      <c r="B403" s="9" t="s">
        <v>947</v>
      </c>
      <c r="C403" s="9" t="str">
        <f t="shared" si="63"/>
        <v>战斗技巧</v>
      </c>
      <c r="D403" s="9" t="s">
        <v>43</v>
      </c>
      <c r="F403" s="9">
        <v>-1</v>
      </c>
      <c r="G403" s="9">
        <v>-1</v>
      </c>
      <c r="H403" s="9">
        <v>0</v>
      </c>
      <c r="I403" s="9" t="s">
        <v>35</v>
      </c>
      <c r="J403" s="9">
        <v>0</v>
      </c>
      <c r="K403" s="9" t="s">
        <v>429</v>
      </c>
      <c r="L403" s="3">
        <f t="shared" si="61"/>
        <v>310</v>
      </c>
      <c r="N403" s="9">
        <v>1</v>
      </c>
      <c r="P403" s="9" t="s">
        <v>48</v>
      </c>
      <c r="Q403" s="55"/>
      <c r="R403" s="55"/>
      <c r="S403" s="55"/>
      <c r="T403" s="55">
        <v>-1</v>
      </c>
      <c r="U403" s="55">
        <v>0</v>
      </c>
      <c r="V403" s="55"/>
      <c r="W403" s="55"/>
      <c r="X403" s="55">
        <v>0</v>
      </c>
      <c r="Z403" s="9" t="s">
        <v>947</v>
      </c>
      <c r="AA403" s="9">
        <v>144</v>
      </c>
      <c r="AD403" s="9">
        <v>0</v>
      </c>
    </row>
    <row r="404" s="9" customFormat="1" spans="1:30">
      <c r="A404" s="9">
        <v>508113</v>
      </c>
      <c r="B404" s="49" t="s">
        <v>869</v>
      </c>
      <c r="C404" s="9" t="str">
        <f t="shared" si="63"/>
        <v>强击光环(光环）</v>
      </c>
      <c r="D404" s="9" t="s">
        <v>43</v>
      </c>
      <c r="F404" s="9">
        <v>-1</v>
      </c>
      <c r="G404" s="9">
        <v>-1</v>
      </c>
      <c r="H404" s="9">
        <v>0</v>
      </c>
      <c r="I404" s="9" t="s">
        <v>35</v>
      </c>
      <c r="J404" s="9">
        <v>0</v>
      </c>
      <c r="K404" s="9" t="s">
        <v>429</v>
      </c>
      <c r="L404" s="3">
        <f t="shared" si="61"/>
        <v>310</v>
      </c>
      <c r="N404" s="9">
        <v>1</v>
      </c>
      <c r="P404" s="9" t="s">
        <v>48</v>
      </c>
      <c r="Q404" s="55"/>
      <c r="R404" s="55"/>
      <c r="S404" s="55"/>
      <c r="T404" s="55">
        <v>-1</v>
      </c>
      <c r="U404" s="55">
        <v>0</v>
      </c>
      <c r="V404" s="55"/>
      <c r="W404" s="55"/>
      <c r="X404" s="55">
        <v>0</v>
      </c>
      <c r="Z404" s="9" t="s">
        <v>948</v>
      </c>
      <c r="AA404" s="9">
        <v>144</v>
      </c>
      <c r="AD404" s="9">
        <v>0</v>
      </c>
    </row>
    <row r="405" s="9" customFormat="1" spans="1:30">
      <c r="A405" s="9">
        <v>508114</v>
      </c>
      <c r="B405" s="9" t="s">
        <v>949</v>
      </c>
      <c r="C405" s="9" t="str">
        <f t="shared" si="63"/>
        <v>良心商人(光环）</v>
      </c>
      <c r="D405" s="9" t="s">
        <v>43</v>
      </c>
      <c r="F405" s="9">
        <v>-1</v>
      </c>
      <c r="G405" s="9">
        <v>-1</v>
      </c>
      <c r="H405" s="9">
        <v>0</v>
      </c>
      <c r="I405" s="9" t="s">
        <v>35</v>
      </c>
      <c r="J405" s="9">
        <v>0</v>
      </c>
      <c r="K405" s="9" t="s">
        <v>429</v>
      </c>
      <c r="L405" s="3">
        <f t="shared" si="61"/>
        <v>310</v>
      </c>
      <c r="N405" s="9">
        <v>1</v>
      </c>
      <c r="P405" s="9" t="s">
        <v>48</v>
      </c>
      <c r="Q405" s="55"/>
      <c r="R405" s="55"/>
      <c r="S405" s="55"/>
      <c r="T405" s="55">
        <v>-1</v>
      </c>
      <c r="U405" s="55">
        <v>0</v>
      </c>
      <c r="V405" s="55"/>
      <c r="W405" s="55"/>
      <c r="X405" s="55">
        <v>0</v>
      </c>
      <c r="Z405" s="9" t="s">
        <v>949</v>
      </c>
      <c r="AA405" s="9">
        <v>144</v>
      </c>
      <c r="AD405" s="9">
        <v>0</v>
      </c>
    </row>
    <row r="406" s="9" customFormat="1" spans="1:30">
      <c r="A406" s="9">
        <v>508115</v>
      </c>
      <c r="B406" s="9" t="s">
        <v>950</v>
      </c>
      <c r="C406" s="9" t="str">
        <f t="shared" si="63"/>
        <v>孀妇哀怨（预留）</v>
      </c>
      <c r="D406" s="9" t="s">
        <v>43</v>
      </c>
      <c r="F406" s="9">
        <v>-1</v>
      </c>
      <c r="G406" s="9">
        <v>-1</v>
      </c>
      <c r="H406" s="9">
        <v>0</v>
      </c>
      <c r="I406" s="9" t="s">
        <v>35</v>
      </c>
      <c r="J406" s="9">
        <v>0</v>
      </c>
      <c r="K406" s="9" t="s">
        <v>429</v>
      </c>
      <c r="L406" s="3">
        <f t="shared" si="61"/>
        <v>310</v>
      </c>
      <c r="N406" s="9">
        <v>1</v>
      </c>
      <c r="P406" s="9" t="s">
        <v>48</v>
      </c>
      <c r="Q406" s="55"/>
      <c r="R406" s="55"/>
      <c r="S406" s="55"/>
      <c r="T406" s="55">
        <v>-1</v>
      </c>
      <c r="U406" s="55">
        <v>0</v>
      </c>
      <c r="V406" s="55"/>
      <c r="W406" s="55"/>
      <c r="X406" s="55">
        <v>0</v>
      </c>
      <c r="Z406" s="9" t="s">
        <v>950</v>
      </c>
      <c r="AA406" s="9">
        <v>144</v>
      </c>
      <c r="AD406" s="9">
        <v>0</v>
      </c>
    </row>
    <row r="407" s="9" customFormat="1" spans="1:30">
      <c r="A407" s="9">
        <v>508116</v>
      </c>
      <c r="B407" s="9" t="s">
        <v>951</v>
      </c>
      <c r="C407" s="9" t="str">
        <f t="shared" si="63"/>
        <v>月神庇护</v>
      </c>
      <c r="D407" s="9" t="s">
        <v>43</v>
      </c>
      <c r="F407" s="9">
        <v>-1</v>
      </c>
      <c r="G407" s="9">
        <v>-1</v>
      </c>
      <c r="H407" s="9">
        <v>0</v>
      </c>
      <c r="I407" s="9" t="s">
        <v>35</v>
      </c>
      <c r="J407" s="9">
        <v>0</v>
      </c>
      <c r="K407" s="9" t="s">
        <v>429</v>
      </c>
      <c r="L407" s="3">
        <f t="shared" si="61"/>
        <v>310</v>
      </c>
      <c r="N407" s="9">
        <v>1</v>
      </c>
      <c r="P407" s="9" t="s">
        <v>48</v>
      </c>
      <c r="Q407" s="55"/>
      <c r="R407" s="55"/>
      <c r="S407" s="55"/>
      <c r="T407" s="55">
        <v>-1</v>
      </c>
      <c r="U407" s="55">
        <v>0</v>
      </c>
      <c r="V407" s="55"/>
      <c r="W407" s="55"/>
      <c r="X407" s="55">
        <v>0</v>
      </c>
      <c r="Z407" s="9" t="s">
        <v>951</v>
      </c>
      <c r="AA407" s="9">
        <v>144</v>
      </c>
      <c r="AD407" s="9">
        <v>0</v>
      </c>
    </row>
    <row r="408" s="9" customFormat="1" spans="1:30">
      <c r="A408" s="9">
        <v>508117</v>
      </c>
      <c r="B408" s="9" t="s">
        <v>952</v>
      </c>
      <c r="C408" s="9" t="str">
        <f t="shared" si="63"/>
        <v>大地守护（预留）</v>
      </c>
      <c r="D408" s="9" t="s">
        <v>43</v>
      </c>
      <c r="F408" s="9">
        <v>-1</v>
      </c>
      <c r="G408" s="9">
        <v>-1</v>
      </c>
      <c r="H408" s="9">
        <v>0</v>
      </c>
      <c r="I408" s="9" t="s">
        <v>35</v>
      </c>
      <c r="J408" s="9">
        <v>0</v>
      </c>
      <c r="K408" s="9" t="s">
        <v>429</v>
      </c>
      <c r="L408" s="3">
        <f t="shared" si="61"/>
        <v>310</v>
      </c>
      <c r="N408" s="9">
        <v>1</v>
      </c>
      <c r="P408" s="9" t="s">
        <v>48</v>
      </c>
      <c r="Q408" s="55"/>
      <c r="R408" s="55"/>
      <c r="S408" s="55"/>
      <c r="T408" s="55">
        <v>-1</v>
      </c>
      <c r="U408" s="55">
        <v>0</v>
      </c>
      <c r="V408" s="55"/>
      <c r="W408" s="55"/>
      <c r="X408" s="55">
        <v>0</v>
      </c>
      <c r="Z408" s="9" t="s">
        <v>952</v>
      </c>
      <c r="AA408" s="9">
        <v>144</v>
      </c>
      <c r="AD408" s="9">
        <v>0</v>
      </c>
    </row>
    <row r="409" s="9" customFormat="1" spans="1:30">
      <c r="A409" s="9">
        <v>508118</v>
      </c>
      <c r="B409" s="47" t="s">
        <v>953</v>
      </c>
      <c r="C409" s="9" t="str">
        <f t="shared" si="63"/>
        <v>老头乐(光环）</v>
      </c>
      <c r="D409" s="9" t="s">
        <v>43</v>
      </c>
      <c r="F409" s="9">
        <v>-1</v>
      </c>
      <c r="G409" s="9">
        <v>-1</v>
      </c>
      <c r="H409" s="9">
        <v>0</v>
      </c>
      <c r="I409" s="9" t="s">
        <v>35</v>
      </c>
      <c r="J409" s="9">
        <v>0</v>
      </c>
      <c r="K409" s="9" t="s">
        <v>429</v>
      </c>
      <c r="L409" s="3">
        <f t="shared" si="61"/>
        <v>310</v>
      </c>
      <c r="N409" s="9">
        <v>1</v>
      </c>
      <c r="P409" s="9" t="s">
        <v>48</v>
      </c>
      <c r="Q409" s="55"/>
      <c r="R409" s="55"/>
      <c r="S409" s="55"/>
      <c r="T409" s="55">
        <v>-1</v>
      </c>
      <c r="U409" s="55">
        <v>0</v>
      </c>
      <c r="V409" s="55"/>
      <c r="W409" s="55"/>
      <c r="X409" s="55">
        <v>0</v>
      </c>
      <c r="Z409" s="9" t="s">
        <v>954</v>
      </c>
      <c r="AA409" s="9">
        <v>144</v>
      </c>
      <c r="AD409" s="9">
        <v>0</v>
      </c>
    </row>
    <row r="410" s="9" customFormat="1" spans="1:30">
      <c r="A410" s="9">
        <v>508119</v>
      </c>
      <c r="B410" s="9" t="s">
        <v>955</v>
      </c>
      <c r="C410" s="9" t="str">
        <f t="shared" si="63"/>
        <v>江湖老练</v>
      </c>
      <c r="D410" s="9" t="s">
        <v>43</v>
      </c>
      <c r="F410" s="9">
        <v>-1</v>
      </c>
      <c r="G410" s="9">
        <v>-1</v>
      </c>
      <c r="H410" s="9">
        <v>0</v>
      </c>
      <c r="I410" s="9" t="s">
        <v>35</v>
      </c>
      <c r="J410" s="9">
        <v>0</v>
      </c>
      <c r="K410" s="9" t="s">
        <v>429</v>
      </c>
      <c r="L410" s="3">
        <f t="shared" si="61"/>
        <v>310</v>
      </c>
      <c r="N410" s="9">
        <v>1</v>
      </c>
      <c r="P410" s="9" t="s">
        <v>48</v>
      </c>
      <c r="Q410" s="56" t="s">
        <v>956</v>
      </c>
      <c r="R410" s="55"/>
      <c r="S410" s="55"/>
      <c r="T410" s="55">
        <v>-1</v>
      </c>
      <c r="U410" s="55">
        <v>0</v>
      </c>
      <c r="V410" s="55"/>
      <c r="W410" s="55"/>
      <c r="X410" s="55">
        <v>0</v>
      </c>
      <c r="Z410" s="9" t="s">
        <v>955</v>
      </c>
      <c r="AA410" s="9">
        <v>144</v>
      </c>
      <c r="AD410" s="9">
        <v>0</v>
      </c>
    </row>
    <row r="411" s="9" customFormat="1" ht="14.4" spans="1:30">
      <c r="A411" s="9">
        <v>508120</v>
      </c>
      <c r="B411" s="47" t="s">
        <v>957</v>
      </c>
      <c r="C411" s="9" t="str">
        <f t="shared" si="63"/>
        <v>腹黑魅影</v>
      </c>
      <c r="D411" s="9" t="s">
        <v>43</v>
      </c>
      <c r="F411" s="9">
        <v>-1</v>
      </c>
      <c r="G411" s="9">
        <v>-1</v>
      </c>
      <c r="H411" s="9">
        <v>0</v>
      </c>
      <c r="I411" s="9" t="s">
        <v>35</v>
      </c>
      <c r="J411" s="9">
        <v>0</v>
      </c>
      <c r="K411" s="9" t="s">
        <v>452</v>
      </c>
      <c r="L411" s="3">
        <f t="shared" si="61"/>
        <v>110</v>
      </c>
      <c r="N411" s="9">
        <v>1</v>
      </c>
      <c r="P411" s="9" t="s">
        <v>48</v>
      </c>
      <c r="Q411" s="55"/>
      <c r="R411" s="55"/>
      <c r="S411" s="55"/>
      <c r="T411" s="57">
        <v>3</v>
      </c>
      <c r="U411" s="57">
        <v>0</v>
      </c>
      <c r="V411" s="57"/>
      <c r="W411" s="57"/>
      <c r="X411" s="57">
        <v>1</v>
      </c>
      <c r="Y411" s="60"/>
      <c r="Z411" s="61" t="s">
        <v>957</v>
      </c>
      <c r="AA411" s="38">
        <v>394</v>
      </c>
      <c r="AB411" s="49" t="s">
        <v>526</v>
      </c>
      <c r="AD411" s="9">
        <v>0</v>
      </c>
    </row>
    <row r="412" s="9" customFormat="1" spans="1:30">
      <c r="A412" s="9">
        <v>508121</v>
      </c>
      <c r="B412" s="9" t="s">
        <v>958</v>
      </c>
      <c r="C412" s="9" t="str">
        <f t="shared" si="63"/>
        <v>傲娇气质</v>
      </c>
      <c r="D412" s="9" t="s">
        <v>43</v>
      </c>
      <c r="F412" s="9">
        <v>-1</v>
      </c>
      <c r="G412" s="9">
        <v>-1</v>
      </c>
      <c r="H412" s="9">
        <v>0</v>
      </c>
      <c r="I412" s="9" t="s">
        <v>35</v>
      </c>
      <c r="J412" s="9">
        <v>0</v>
      </c>
      <c r="K412" s="9" t="s">
        <v>429</v>
      </c>
      <c r="L412" s="3">
        <f t="shared" si="61"/>
        <v>310</v>
      </c>
      <c r="N412" s="9">
        <v>1</v>
      </c>
      <c r="P412" s="9" t="s">
        <v>48</v>
      </c>
      <c r="Q412" s="55" t="s">
        <v>216</v>
      </c>
      <c r="R412" s="55"/>
      <c r="S412" s="55"/>
      <c r="T412" s="55">
        <v>-1</v>
      </c>
      <c r="U412" s="55">
        <v>0</v>
      </c>
      <c r="V412" s="55"/>
      <c r="W412" s="55"/>
      <c r="X412" s="55">
        <v>0</v>
      </c>
      <c r="Z412" s="9" t="s">
        <v>958</v>
      </c>
      <c r="AA412" s="9">
        <v>144</v>
      </c>
      <c r="AD412" s="9">
        <v>0</v>
      </c>
    </row>
    <row r="413" s="9" customFormat="1" spans="1:30">
      <c r="A413" s="9">
        <v>508122</v>
      </c>
      <c r="B413" s="9" t="s">
        <v>959</v>
      </c>
      <c r="C413" s="9" t="str">
        <f t="shared" si="63"/>
        <v>王者壁垒（预留）</v>
      </c>
      <c r="D413" s="9" t="s">
        <v>43</v>
      </c>
      <c r="F413" s="9">
        <v>-1</v>
      </c>
      <c r="G413" s="9">
        <v>-1</v>
      </c>
      <c r="H413" s="9">
        <v>0</v>
      </c>
      <c r="I413" s="9" t="s">
        <v>35</v>
      </c>
      <c r="J413" s="9">
        <v>0</v>
      </c>
      <c r="K413" s="9" t="s">
        <v>429</v>
      </c>
      <c r="L413" s="3">
        <f t="shared" si="61"/>
        <v>310</v>
      </c>
      <c r="N413" s="9">
        <v>1</v>
      </c>
      <c r="P413" s="9" t="s">
        <v>48</v>
      </c>
      <c r="Q413" s="55"/>
      <c r="R413" s="55"/>
      <c r="S413" s="55"/>
      <c r="T413" s="55">
        <v>-1</v>
      </c>
      <c r="U413" s="55">
        <v>0</v>
      </c>
      <c r="V413" s="55"/>
      <c r="W413" s="55"/>
      <c r="X413" s="55">
        <v>0</v>
      </c>
      <c r="Z413" s="9" t="s">
        <v>959</v>
      </c>
      <c r="AA413" s="9">
        <v>144</v>
      </c>
      <c r="AD413" s="9">
        <v>0</v>
      </c>
    </row>
    <row r="414" s="9" customFormat="1" ht="14.4" spans="1:30">
      <c r="A414" s="9">
        <v>508123</v>
      </c>
      <c r="B414" s="47" t="s">
        <v>781</v>
      </c>
      <c r="C414" s="9" t="str">
        <f t="shared" si="63"/>
        <v>回春</v>
      </c>
      <c r="D414" s="9" t="s">
        <v>43</v>
      </c>
      <c r="F414" s="9">
        <v>-1</v>
      </c>
      <c r="G414" s="9">
        <v>-1</v>
      </c>
      <c r="H414" s="9">
        <v>0</v>
      </c>
      <c r="I414" s="9" t="s">
        <v>35</v>
      </c>
      <c r="J414" s="9">
        <v>0</v>
      </c>
      <c r="K414" s="9" t="s">
        <v>418</v>
      </c>
      <c r="L414" s="3">
        <f t="shared" si="61"/>
        <v>210</v>
      </c>
      <c r="N414" s="9">
        <v>1</v>
      </c>
      <c r="P414" s="9" t="s">
        <v>48</v>
      </c>
      <c r="Q414" s="55"/>
      <c r="R414" s="55">
        <v>510202</v>
      </c>
      <c r="S414" s="55"/>
      <c r="T414" s="57">
        <v>3</v>
      </c>
      <c r="U414" s="57">
        <v>0</v>
      </c>
      <c r="V414" s="57"/>
      <c r="W414" s="57"/>
      <c r="X414" s="57">
        <v>1</v>
      </c>
      <c r="Y414" s="60"/>
      <c r="Z414" s="61" t="s">
        <v>960</v>
      </c>
      <c r="AA414" s="38">
        <v>403</v>
      </c>
      <c r="AB414" s="49" t="s">
        <v>942</v>
      </c>
      <c r="AD414" s="9">
        <v>0</v>
      </c>
    </row>
    <row r="415" s="9" customFormat="1" spans="1:30">
      <c r="A415" s="9">
        <v>508124</v>
      </c>
      <c r="B415" s="9" t="s">
        <v>961</v>
      </c>
      <c r="C415" s="9" t="str">
        <f t="shared" si="63"/>
        <v>圣赞美诗（预留）</v>
      </c>
      <c r="D415" s="9" t="s">
        <v>43</v>
      </c>
      <c r="F415" s="9">
        <v>-1</v>
      </c>
      <c r="G415" s="9">
        <v>-1</v>
      </c>
      <c r="H415" s="9">
        <v>0</v>
      </c>
      <c r="I415" s="9" t="s">
        <v>35</v>
      </c>
      <c r="J415" s="9">
        <v>0</v>
      </c>
      <c r="K415" s="9" t="s">
        <v>429</v>
      </c>
      <c r="L415" s="3">
        <f t="shared" si="61"/>
        <v>310</v>
      </c>
      <c r="N415" s="9">
        <v>1</v>
      </c>
      <c r="P415" s="9" t="s">
        <v>48</v>
      </c>
      <c r="Q415" s="55"/>
      <c r="R415" s="55"/>
      <c r="S415" s="55"/>
      <c r="T415" s="55">
        <v>-1</v>
      </c>
      <c r="U415" s="55">
        <v>0</v>
      </c>
      <c r="V415" s="55"/>
      <c r="W415" s="55"/>
      <c r="X415" s="55">
        <v>0</v>
      </c>
      <c r="Z415" s="9" t="s">
        <v>961</v>
      </c>
      <c r="AA415" s="9">
        <v>144</v>
      </c>
      <c r="AD415" s="9">
        <v>0</v>
      </c>
    </row>
    <row r="416" s="9" customFormat="1" spans="1:30">
      <c r="A416" s="9">
        <v>508125</v>
      </c>
      <c r="B416" s="9" t="s">
        <v>962</v>
      </c>
      <c r="C416" s="9" t="str">
        <f t="shared" si="63"/>
        <v>特训成果(光环）</v>
      </c>
      <c r="D416" s="9" t="s">
        <v>43</v>
      </c>
      <c r="F416" s="9">
        <v>-1</v>
      </c>
      <c r="G416" s="9">
        <v>-1</v>
      </c>
      <c r="H416" s="9">
        <v>0</v>
      </c>
      <c r="I416" s="9" t="s">
        <v>35</v>
      </c>
      <c r="J416" s="9">
        <v>0</v>
      </c>
      <c r="K416" s="9" t="s">
        <v>429</v>
      </c>
      <c r="L416" s="3">
        <f t="shared" si="61"/>
        <v>310</v>
      </c>
      <c r="N416" s="9">
        <v>1</v>
      </c>
      <c r="P416" s="9" t="s">
        <v>48</v>
      </c>
      <c r="Q416" s="55"/>
      <c r="R416" s="55"/>
      <c r="S416" s="55"/>
      <c r="T416" s="55">
        <v>-1</v>
      </c>
      <c r="U416" s="55">
        <v>0</v>
      </c>
      <c r="V416" s="55"/>
      <c r="W416" s="55"/>
      <c r="X416" s="55">
        <v>0</v>
      </c>
      <c r="Z416" s="9" t="s">
        <v>962</v>
      </c>
      <c r="AA416" s="9">
        <v>144</v>
      </c>
      <c r="AD416" s="9">
        <v>0</v>
      </c>
    </row>
    <row r="417" s="9" customFormat="1" spans="1:30">
      <c r="A417" s="9">
        <v>508126</v>
      </c>
      <c r="B417" s="9" t="s">
        <v>963</v>
      </c>
      <c r="C417" s="9" t="str">
        <f t="shared" si="63"/>
        <v>白富美</v>
      </c>
      <c r="D417" s="9" t="s">
        <v>43</v>
      </c>
      <c r="F417" s="9">
        <v>-1</v>
      </c>
      <c r="G417" s="9">
        <v>-1</v>
      </c>
      <c r="H417" s="9">
        <v>0</v>
      </c>
      <c r="I417" s="9" t="s">
        <v>35</v>
      </c>
      <c r="J417" s="9">
        <v>0</v>
      </c>
      <c r="K417" s="9" t="s">
        <v>429</v>
      </c>
      <c r="L417" s="3">
        <f t="shared" si="61"/>
        <v>310</v>
      </c>
      <c r="N417" s="9">
        <v>1</v>
      </c>
      <c r="P417" s="9" t="s">
        <v>48</v>
      </c>
      <c r="Q417" s="55"/>
      <c r="R417" s="55"/>
      <c r="S417" s="55"/>
      <c r="T417" s="55">
        <v>-1</v>
      </c>
      <c r="U417" s="55">
        <v>0</v>
      </c>
      <c r="V417" s="55"/>
      <c r="W417" s="55"/>
      <c r="X417" s="55">
        <v>0</v>
      </c>
      <c r="Z417" s="9" t="s">
        <v>963</v>
      </c>
      <c r="AA417" s="9">
        <v>144</v>
      </c>
      <c r="AD417" s="9">
        <v>0</v>
      </c>
    </row>
    <row r="418" s="9" customFormat="1" spans="1:30">
      <c r="A418" s="9">
        <v>508127</v>
      </c>
      <c r="B418" s="9" t="s">
        <v>964</v>
      </c>
      <c r="C418" s="9" t="str">
        <f t="shared" si="63"/>
        <v>强力母牛（预留）</v>
      </c>
      <c r="D418" s="9" t="s">
        <v>43</v>
      </c>
      <c r="F418" s="9">
        <v>-1</v>
      </c>
      <c r="G418" s="9">
        <v>-1</v>
      </c>
      <c r="H418" s="9">
        <v>0</v>
      </c>
      <c r="I418" s="9" t="s">
        <v>35</v>
      </c>
      <c r="J418" s="9">
        <v>0</v>
      </c>
      <c r="K418" s="9" t="s">
        <v>429</v>
      </c>
      <c r="L418" s="3">
        <f t="shared" si="61"/>
        <v>310</v>
      </c>
      <c r="N418" s="9">
        <v>1</v>
      </c>
      <c r="P418" s="9" t="s">
        <v>48</v>
      </c>
      <c r="Q418" s="55"/>
      <c r="R418" s="55"/>
      <c r="S418" s="55"/>
      <c r="T418" s="55">
        <v>-1</v>
      </c>
      <c r="U418" s="55">
        <v>0</v>
      </c>
      <c r="V418" s="55"/>
      <c r="W418" s="55"/>
      <c r="X418" s="55">
        <v>0</v>
      </c>
      <c r="Z418" s="9" t="s">
        <v>964</v>
      </c>
      <c r="AA418" s="9">
        <v>144</v>
      </c>
      <c r="AD418" s="9">
        <v>0</v>
      </c>
    </row>
    <row r="419" s="9" customFormat="1" spans="1:30">
      <c r="A419" s="9">
        <v>508128</v>
      </c>
      <c r="B419" s="9" t="s">
        <v>965</v>
      </c>
      <c r="C419" s="9" t="str">
        <f t="shared" si="63"/>
        <v>妖术灵动</v>
      </c>
      <c r="D419" s="9" t="s">
        <v>43</v>
      </c>
      <c r="F419" s="9">
        <v>-1</v>
      </c>
      <c r="G419" s="9">
        <v>-1</v>
      </c>
      <c r="H419" s="9">
        <v>0</v>
      </c>
      <c r="I419" s="9" t="s">
        <v>35</v>
      </c>
      <c r="J419" s="9">
        <v>0</v>
      </c>
      <c r="K419" s="9" t="s">
        <v>429</v>
      </c>
      <c r="L419" s="3">
        <f t="shared" si="61"/>
        <v>310</v>
      </c>
      <c r="N419" s="9">
        <v>1</v>
      </c>
      <c r="P419" s="9" t="s">
        <v>48</v>
      </c>
      <c r="Q419" s="56" t="s">
        <v>940</v>
      </c>
      <c r="R419" s="55"/>
      <c r="S419" s="55"/>
      <c r="T419" s="55">
        <v>-1</v>
      </c>
      <c r="U419" s="55">
        <v>0</v>
      </c>
      <c r="V419" s="55"/>
      <c r="W419" s="55"/>
      <c r="X419" s="55">
        <v>0</v>
      </c>
      <c r="Z419" s="9" t="s">
        <v>965</v>
      </c>
      <c r="AA419" s="9">
        <v>144</v>
      </c>
      <c r="AD419" s="9">
        <v>0</v>
      </c>
    </row>
    <row r="420" s="9" customFormat="1" ht="14.4" spans="1:30">
      <c r="A420" s="9">
        <v>508129</v>
      </c>
      <c r="B420" s="9" t="s">
        <v>966</v>
      </c>
      <c r="C420" s="9" t="str">
        <f t="shared" si="63"/>
        <v>呆呆标记</v>
      </c>
      <c r="D420" s="9" t="s">
        <v>43</v>
      </c>
      <c r="F420" s="9">
        <v>-1</v>
      </c>
      <c r="G420" s="9">
        <v>-1</v>
      </c>
      <c r="H420" s="9">
        <v>0</v>
      </c>
      <c r="I420" s="9" t="s">
        <v>35</v>
      </c>
      <c r="J420" s="9">
        <v>0</v>
      </c>
      <c r="K420" s="9" t="s">
        <v>452</v>
      </c>
      <c r="L420" s="3">
        <f t="shared" si="61"/>
        <v>110</v>
      </c>
      <c r="N420" s="9">
        <v>1</v>
      </c>
      <c r="P420" s="9" t="s">
        <v>48</v>
      </c>
      <c r="Q420" s="56"/>
      <c r="R420" s="55"/>
      <c r="S420" s="55"/>
      <c r="T420" s="57">
        <v>999</v>
      </c>
      <c r="U420" s="57">
        <v>0</v>
      </c>
      <c r="V420" s="57"/>
      <c r="W420" s="57"/>
      <c r="X420" s="57">
        <v>1</v>
      </c>
      <c r="Y420" s="60"/>
      <c r="Z420" s="60" t="s">
        <v>966</v>
      </c>
      <c r="AA420" s="38">
        <v>414</v>
      </c>
      <c r="AB420" s="49" t="s">
        <v>526</v>
      </c>
      <c r="AD420" s="9">
        <v>0</v>
      </c>
    </row>
    <row r="421" s="9" customFormat="1" spans="1:30">
      <c r="A421" s="9">
        <v>508130</v>
      </c>
      <c r="B421" s="9" t="s">
        <v>967</v>
      </c>
      <c r="C421" s="9" t="str">
        <f t="shared" si="63"/>
        <v>好奇宝宝</v>
      </c>
      <c r="D421" s="9" t="s">
        <v>43</v>
      </c>
      <c r="F421" s="9">
        <v>-1</v>
      </c>
      <c r="G421" s="9">
        <v>-1</v>
      </c>
      <c r="H421" s="9">
        <v>0</v>
      </c>
      <c r="I421" s="9" t="s">
        <v>35</v>
      </c>
      <c r="J421" s="9">
        <v>0</v>
      </c>
      <c r="K421" s="9" t="s">
        <v>429</v>
      </c>
      <c r="L421" s="3">
        <f t="shared" si="61"/>
        <v>310</v>
      </c>
      <c r="N421" s="9">
        <v>1</v>
      </c>
      <c r="P421" s="9" t="s">
        <v>48</v>
      </c>
      <c r="Q421" s="56" t="s">
        <v>968</v>
      </c>
      <c r="R421" s="55"/>
      <c r="S421" s="55"/>
      <c r="T421" s="55">
        <v>-1</v>
      </c>
      <c r="U421" s="55">
        <v>0</v>
      </c>
      <c r="V421" s="55"/>
      <c r="W421" s="55"/>
      <c r="X421" s="55">
        <v>0</v>
      </c>
      <c r="Z421" s="9" t="s">
        <v>967</v>
      </c>
      <c r="AA421" s="9">
        <v>144</v>
      </c>
      <c r="AD421" s="9">
        <v>0</v>
      </c>
    </row>
    <row r="422" s="9" customFormat="1" spans="1:30">
      <c r="A422" s="9">
        <v>508131</v>
      </c>
      <c r="B422" s="47" t="s">
        <v>969</v>
      </c>
      <c r="C422" s="9" t="str">
        <f t="shared" si="63"/>
        <v>女妖之王（废弃）</v>
      </c>
      <c r="D422" s="9" t="s">
        <v>43</v>
      </c>
      <c r="F422" s="9">
        <v>-1</v>
      </c>
      <c r="G422" s="9">
        <v>-1</v>
      </c>
      <c r="H422" s="9">
        <v>0</v>
      </c>
      <c r="I422" s="9" t="s">
        <v>35</v>
      </c>
      <c r="J422" s="9">
        <v>0</v>
      </c>
      <c r="K422" s="9" t="s">
        <v>429</v>
      </c>
      <c r="L422" s="3">
        <f t="shared" si="61"/>
        <v>310</v>
      </c>
      <c r="N422" s="9">
        <v>1</v>
      </c>
      <c r="P422" s="9" t="s">
        <v>48</v>
      </c>
      <c r="Q422" s="56" t="s">
        <v>970</v>
      </c>
      <c r="R422" s="55"/>
      <c r="S422" s="55"/>
      <c r="T422" s="55">
        <v>-1</v>
      </c>
      <c r="U422" s="55">
        <v>0</v>
      </c>
      <c r="V422" s="55"/>
      <c r="W422" s="55"/>
      <c r="X422" s="55">
        <v>0</v>
      </c>
      <c r="Z422" s="9" t="s">
        <v>971</v>
      </c>
      <c r="AA422" s="9">
        <v>144</v>
      </c>
      <c r="AD422" s="9">
        <v>0</v>
      </c>
    </row>
    <row r="423" s="9" customFormat="1" spans="1:30">
      <c r="A423" s="9">
        <v>508132</v>
      </c>
      <c r="B423" s="9" t="s">
        <v>972</v>
      </c>
      <c r="C423" s="9" t="str">
        <f t="shared" si="63"/>
        <v>娇花气质</v>
      </c>
      <c r="D423" s="9" t="s">
        <v>43</v>
      </c>
      <c r="F423" s="9">
        <v>-1</v>
      </c>
      <c r="G423" s="9">
        <v>-1</v>
      </c>
      <c r="H423" s="9">
        <v>0</v>
      </c>
      <c r="I423" s="9" t="s">
        <v>35</v>
      </c>
      <c r="J423" s="9">
        <v>0</v>
      </c>
      <c r="K423" s="9" t="s">
        <v>429</v>
      </c>
      <c r="L423" s="3">
        <f t="shared" si="61"/>
        <v>310</v>
      </c>
      <c r="N423" s="9">
        <v>1</v>
      </c>
      <c r="P423" s="9" t="s">
        <v>48</v>
      </c>
      <c r="Q423" s="55"/>
      <c r="R423" s="55"/>
      <c r="S423" s="55"/>
      <c r="T423" s="55">
        <v>-1</v>
      </c>
      <c r="U423" s="55">
        <v>0</v>
      </c>
      <c r="V423" s="55"/>
      <c r="W423" s="55"/>
      <c r="X423" s="55">
        <v>0</v>
      </c>
      <c r="Z423" s="9" t="s">
        <v>972</v>
      </c>
      <c r="AA423" s="9">
        <v>144</v>
      </c>
      <c r="AD423" s="9">
        <v>0</v>
      </c>
    </row>
    <row r="424" s="9" customFormat="1" spans="1:30">
      <c r="A424" s="9">
        <v>508133</v>
      </c>
      <c r="B424" s="47" t="s">
        <v>973</v>
      </c>
      <c r="C424" s="9" t="str">
        <f t="shared" si="63"/>
        <v>自然姌合</v>
      </c>
      <c r="D424" s="9" t="s">
        <v>43</v>
      </c>
      <c r="F424" s="9">
        <v>-1</v>
      </c>
      <c r="G424" s="9">
        <v>-1</v>
      </c>
      <c r="H424" s="9">
        <v>0</v>
      </c>
      <c r="I424" s="9" t="s">
        <v>35</v>
      </c>
      <c r="J424" s="9">
        <v>0</v>
      </c>
      <c r="K424" s="9" t="s">
        <v>429</v>
      </c>
      <c r="L424" s="3">
        <f t="shared" si="61"/>
        <v>310</v>
      </c>
      <c r="N424" s="9">
        <v>1</v>
      </c>
      <c r="P424" s="9" t="s">
        <v>48</v>
      </c>
      <c r="Q424" s="55"/>
      <c r="R424" s="55"/>
      <c r="S424" s="55"/>
      <c r="T424" s="55">
        <v>-1</v>
      </c>
      <c r="U424" s="55">
        <v>0</v>
      </c>
      <c r="V424" s="55"/>
      <c r="W424" s="55"/>
      <c r="X424" s="55">
        <v>0</v>
      </c>
      <c r="Z424" s="9" t="s">
        <v>974</v>
      </c>
      <c r="AA424" s="9">
        <v>144</v>
      </c>
      <c r="AD424" s="9">
        <v>0</v>
      </c>
    </row>
    <row r="425" s="9" customFormat="1" spans="1:30">
      <c r="A425" s="9">
        <v>508134</v>
      </c>
      <c r="B425" s="9" t="s">
        <v>975</v>
      </c>
      <c r="C425" s="9" t="str">
        <f t="shared" si="63"/>
        <v>骑士尊严</v>
      </c>
      <c r="D425" s="9" t="s">
        <v>43</v>
      </c>
      <c r="F425" s="9">
        <v>-1</v>
      </c>
      <c r="G425" s="9">
        <v>-1</v>
      </c>
      <c r="H425" s="9">
        <v>0</v>
      </c>
      <c r="I425" s="9" t="s">
        <v>35</v>
      </c>
      <c r="J425" s="9">
        <v>0</v>
      </c>
      <c r="K425" s="9" t="s">
        <v>429</v>
      </c>
      <c r="L425" s="3">
        <f t="shared" si="61"/>
        <v>310</v>
      </c>
      <c r="N425" s="9">
        <v>1</v>
      </c>
      <c r="P425" s="9" t="s">
        <v>48</v>
      </c>
      <c r="Q425" s="56" t="s">
        <v>976</v>
      </c>
      <c r="R425" s="55"/>
      <c r="S425" s="55"/>
      <c r="T425" s="55">
        <v>-1</v>
      </c>
      <c r="U425" s="55">
        <v>0</v>
      </c>
      <c r="V425" s="55"/>
      <c r="W425" s="55"/>
      <c r="X425" s="55">
        <v>0</v>
      </c>
      <c r="Z425" s="9" t="s">
        <v>975</v>
      </c>
      <c r="AA425" s="9">
        <v>144</v>
      </c>
      <c r="AD425" s="9">
        <v>0</v>
      </c>
    </row>
    <row r="426" s="9" customFormat="1" spans="1:30">
      <c r="A426" s="9">
        <v>508135</v>
      </c>
      <c r="B426" s="9" t="s">
        <v>977</v>
      </c>
      <c r="C426" s="9" t="str">
        <f t="shared" si="63"/>
        <v>恶魔能量</v>
      </c>
      <c r="D426" s="9" t="s">
        <v>43</v>
      </c>
      <c r="F426" s="9">
        <v>-1</v>
      </c>
      <c r="G426" s="9">
        <v>-1</v>
      </c>
      <c r="H426" s="9">
        <v>0</v>
      </c>
      <c r="I426" s="9" t="s">
        <v>35</v>
      </c>
      <c r="J426" s="9">
        <v>0</v>
      </c>
      <c r="K426" s="9" t="s">
        <v>429</v>
      </c>
      <c r="L426" s="3">
        <f t="shared" si="61"/>
        <v>310</v>
      </c>
      <c r="N426" s="9">
        <v>1</v>
      </c>
      <c r="P426" s="9" t="s">
        <v>48</v>
      </c>
      <c r="Q426" s="55"/>
      <c r="R426" s="55"/>
      <c r="S426" s="55"/>
      <c r="T426" s="55">
        <v>-1</v>
      </c>
      <c r="U426" s="55">
        <v>0</v>
      </c>
      <c r="V426" s="55"/>
      <c r="W426" s="55"/>
      <c r="X426" s="55">
        <v>0</v>
      </c>
      <c r="Z426" s="9" t="s">
        <v>977</v>
      </c>
      <c r="AA426" s="9">
        <v>144</v>
      </c>
      <c r="AD426" s="9">
        <v>0</v>
      </c>
    </row>
    <row r="427" spans="1:30">
      <c r="A427" s="9">
        <v>508136</v>
      </c>
      <c r="B427" s="12" t="s">
        <v>978</v>
      </c>
      <c r="C427" s="11" t="s">
        <v>887</v>
      </c>
      <c r="D427" s="12" t="s">
        <v>43</v>
      </c>
      <c r="F427" s="11">
        <v>-1</v>
      </c>
      <c r="G427" s="11">
        <v>-1</v>
      </c>
      <c r="H427" s="11">
        <v>0</v>
      </c>
      <c r="I427" s="3" t="str">
        <f t="shared" ref="I427:I429" si="64">IF(H427=-1,"true",IF(H427=2,"true",IF(H427=3,"true","false")))</f>
        <v>false</v>
      </c>
      <c r="J427" s="52">
        <v>0</v>
      </c>
      <c r="K427" s="11" t="s">
        <v>716</v>
      </c>
      <c r="L427" s="3">
        <f t="shared" si="61"/>
        <v>310</v>
      </c>
      <c r="N427" s="11">
        <v>1</v>
      </c>
      <c r="P427" s="11" t="s">
        <v>48</v>
      </c>
      <c r="T427" s="11">
        <v>-1</v>
      </c>
      <c r="U427" s="11">
        <v>0</v>
      </c>
      <c r="X427" s="11">
        <v>0</v>
      </c>
      <c r="Y427" s="12" t="s">
        <v>888</v>
      </c>
      <c r="Z427" s="51" t="s">
        <v>979</v>
      </c>
      <c r="AA427" s="11">
        <v>23</v>
      </c>
      <c r="AD427" s="11">
        <v>0</v>
      </c>
    </row>
    <row r="428" spans="1:30">
      <c r="A428" s="9">
        <v>508137</v>
      </c>
      <c r="B428" s="12" t="s">
        <v>980</v>
      </c>
      <c r="C428" s="11" t="s">
        <v>887</v>
      </c>
      <c r="D428" s="11" t="s">
        <v>43</v>
      </c>
      <c r="F428" s="11">
        <v>-1</v>
      </c>
      <c r="G428" s="11">
        <v>-1</v>
      </c>
      <c r="H428" s="11">
        <v>0</v>
      </c>
      <c r="I428" s="3" t="str">
        <f t="shared" si="64"/>
        <v>false</v>
      </c>
      <c r="J428" s="52">
        <v>0</v>
      </c>
      <c r="K428" s="11" t="s">
        <v>716</v>
      </c>
      <c r="L428" s="3">
        <f t="shared" si="61"/>
        <v>310</v>
      </c>
      <c r="N428" s="11">
        <v>1</v>
      </c>
      <c r="P428" s="11" t="s">
        <v>48</v>
      </c>
      <c r="T428" s="11">
        <v>-1</v>
      </c>
      <c r="U428" s="11">
        <v>0</v>
      </c>
      <c r="X428" s="11">
        <v>0</v>
      </c>
      <c r="Y428" s="62" t="s">
        <v>981</v>
      </c>
      <c r="Z428" s="11" t="s">
        <v>887</v>
      </c>
      <c r="AA428" s="11">
        <v>23</v>
      </c>
      <c r="AD428" s="9">
        <v>0</v>
      </c>
    </row>
    <row r="429" spans="1:30">
      <c r="A429" s="9">
        <v>508138</v>
      </c>
      <c r="B429" s="12" t="s">
        <v>982</v>
      </c>
      <c r="C429" s="11" t="s">
        <v>882</v>
      </c>
      <c r="D429" s="11" t="s">
        <v>127</v>
      </c>
      <c r="F429" s="11">
        <v>-1</v>
      </c>
      <c r="G429" s="11">
        <v>-1</v>
      </c>
      <c r="H429" s="11">
        <v>0</v>
      </c>
      <c r="I429" s="3" t="str">
        <f t="shared" si="64"/>
        <v>false</v>
      </c>
      <c r="J429" s="52">
        <v>0</v>
      </c>
      <c r="K429" s="11" t="s">
        <v>716</v>
      </c>
      <c r="L429" s="3">
        <f t="shared" si="61"/>
        <v>310</v>
      </c>
      <c r="N429" s="11">
        <v>1</v>
      </c>
      <c r="P429" s="11" t="s">
        <v>48</v>
      </c>
      <c r="T429" s="11">
        <v>-1</v>
      </c>
      <c r="U429" s="11">
        <v>0</v>
      </c>
      <c r="X429" s="11">
        <v>0</v>
      </c>
      <c r="Y429" s="11" t="s">
        <v>883</v>
      </c>
      <c r="Z429" s="11" t="s">
        <v>882</v>
      </c>
      <c r="AA429" s="11">
        <v>23</v>
      </c>
      <c r="AD429" s="11">
        <v>0</v>
      </c>
    </row>
    <row r="430" spans="1:30">
      <c r="A430" s="9">
        <v>508139</v>
      </c>
      <c r="B430" s="51" t="s">
        <v>983</v>
      </c>
      <c r="C430" s="11" t="s">
        <v>894</v>
      </c>
      <c r="D430" s="11" t="s">
        <v>43</v>
      </c>
      <c r="F430" s="11">
        <v>-1</v>
      </c>
      <c r="G430" s="11">
        <v>-1</v>
      </c>
      <c r="H430" s="11">
        <v>0</v>
      </c>
      <c r="I430" s="3" t="str">
        <f t="shared" ref="I430" si="65">IF(H430=-1,"true",IF(H430=2,"true",IF(H430=3,"true","false")))</f>
        <v>false</v>
      </c>
      <c r="J430" s="52">
        <v>0</v>
      </c>
      <c r="K430" s="11" t="s">
        <v>716</v>
      </c>
      <c r="L430" s="3">
        <f t="shared" si="61"/>
        <v>310</v>
      </c>
      <c r="N430" s="11">
        <v>1</v>
      </c>
      <c r="P430" s="11" t="s">
        <v>48</v>
      </c>
      <c r="R430" s="11">
        <v>510107</v>
      </c>
      <c r="S430" s="12" t="s">
        <v>895</v>
      </c>
      <c r="T430" s="11">
        <v>1</v>
      </c>
      <c r="U430" s="11">
        <v>0</v>
      </c>
      <c r="X430" s="11">
        <v>0</v>
      </c>
      <c r="Y430" s="11" t="s">
        <v>896</v>
      </c>
      <c r="Z430" s="11" t="str">
        <f t="shared" ref="Z430:Z433" si="66">B430</f>
        <v>强力母牛(复活加血）</v>
      </c>
      <c r="AA430" s="11">
        <v>23</v>
      </c>
      <c r="AD430" s="11">
        <v>0</v>
      </c>
    </row>
    <row r="431" spans="1:30">
      <c r="A431" s="9">
        <v>508140</v>
      </c>
      <c r="B431" s="51" t="s">
        <v>984</v>
      </c>
      <c r="C431" s="11" t="s">
        <v>985</v>
      </c>
      <c r="D431" s="11" t="s">
        <v>43</v>
      </c>
      <c r="F431" s="11">
        <v>-1</v>
      </c>
      <c r="G431" s="11">
        <v>-1</v>
      </c>
      <c r="H431" s="11">
        <v>0</v>
      </c>
      <c r="I431" s="3" t="s">
        <v>35</v>
      </c>
      <c r="J431" s="52">
        <v>0</v>
      </c>
      <c r="K431" s="11" t="s">
        <v>429</v>
      </c>
      <c r="L431" s="3">
        <f t="shared" si="61"/>
        <v>310</v>
      </c>
      <c r="N431" s="11">
        <v>1</v>
      </c>
      <c r="P431" s="11" t="s">
        <v>48</v>
      </c>
      <c r="S431" s="12"/>
      <c r="T431" s="11">
        <v>-1</v>
      </c>
      <c r="U431" s="11">
        <v>0</v>
      </c>
      <c r="X431" s="11">
        <v>0</v>
      </c>
      <c r="Y431" s="11" t="s">
        <v>986</v>
      </c>
      <c r="Z431" s="11" t="str">
        <f t="shared" si="66"/>
        <v>大姐之怒</v>
      </c>
      <c r="AA431" s="11">
        <v>23</v>
      </c>
      <c r="AD431" s="11">
        <v>0</v>
      </c>
    </row>
    <row r="432" ht="14.4" spans="1:30">
      <c r="A432" s="37">
        <v>509200</v>
      </c>
      <c r="B432" s="12" t="s">
        <v>987</v>
      </c>
      <c r="C432" s="51" t="s">
        <v>988</v>
      </c>
      <c r="D432" s="12" t="s">
        <v>43</v>
      </c>
      <c r="F432" s="11">
        <v>-1</v>
      </c>
      <c r="G432" s="11">
        <v>-1</v>
      </c>
      <c r="H432" s="11">
        <v>0</v>
      </c>
      <c r="I432" s="3" t="str">
        <f t="shared" ref="I432:I438" si="67">IF(H432=-1,"true",IF(H432=2,"true",IF(H432=3,"true","false")))</f>
        <v>false</v>
      </c>
      <c r="J432" s="52">
        <v>0</v>
      </c>
      <c r="K432" s="11" t="s">
        <v>716</v>
      </c>
      <c r="L432" s="3">
        <f t="shared" si="61"/>
        <v>310</v>
      </c>
      <c r="N432" s="11">
        <v>1</v>
      </c>
      <c r="P432" s="11" t="s">
        <v>48</v>
      </c>
      <c r="T432" s="58">
        <v>100</v>
      </c>
      <c r="U432" s="58">
        <v>0</v>
      </c>
      <c r="X432" s="58">
        <v>0</v>
      </c>
      <c r="Y432" s="51" t="s">
        <v>989</v>
      </c>
      <c r="Z432" s="11" t="str">
        <f t="shared" si="66"/>
        <v>小怪死亡BOSS扣血</v>
      </c>
      <c r="AA432" s="11">
        <v>23</v>
      </c>
      <c r="AD432" s="11">
        <v>0</v>
      </c>
    </row>
    <row r="433" ht="14.4" spans="1:30">
      <c r="A433" s="37">
        <v>509201</v>
      </c>
      <c r="B433" s="51" t="s">
        <v>990</v>
      </c>
      <c r="C433" s="51" t="s">
        <v>990</v>
      </c>
      <c r="D433" s="12" t="s">
        <v>43</v>
      </c>
      <c r="F433" s="11">
        <v>-1</v>
      </c>
      <c r="G433" s="11">
        <v>-1</v>
      </c>
      <c r="H433" s="11">
        <v>0</v>
      </c>
      <c r="I433" s="3" t="str">
        <f t="shared" si="67"/>
        <v>false</v>
      </c>
      <c r="J433" s="52">
        <v>0</v>
      </c>
      <c r="K433" s="11" t="s">
        <v>716</v>
      </c>
      <c r="L433" s="3">
        <f>IF(K432="战斗中减益状态",110,IF(K432="战斗中dot",120,IF(K432="战斗中弱控制状态",130,IF(K432="战斗中强控制状态",131,IF(K432="战斗中增益状态",210,IF(K432="战斗中hot",220,310))))))</f>
        <v>310</v>
      </c>
      <c r="N433" s="11">
        <v>1</v>
      </c>
      <c r="P433" s="11" t="s">
        <v>48</v>
      </c>
      <c r="T433" s="58">
        <v>100</v>
      </c>
      <c r="U433" s="58">
        <v>0</v>
      </c>
      <c r="X433" s="58">
        <v>1</v>
      </c>
      <c r="Y433" s="51" t="s">
        <v>991</v>
      </c>
      <c r="Z433" s="11" t="str">
        <f t="shared" si="66"/>
        <v>无敌</v>
      </c>
      <c r="AA433" s="11">
        <v>23</v>
      </c>
      <c r="AD433" s="11">
        <v>0</v>
      </c>
    </row>
    <row r="434" ht="14.4" spans="1:30">
      <c r="A434" s="37">
        <v>509202</v>
      </c>
      <c r="B434" s="51" t="s">
        <v>992</v>
      </c>
      <c r="C434" s="51" t="s">
        <v>992</v>
      </c>
      <c r="D434" s="12" t="s">
        <v>43</v>
      </c>
      <c r="F434" s="11">
        <v>-1</v>
      </c>
      <c r="G434" s="11">
        <v>-1</v>
      </c>
      <c r="H434" s="11">
        <v>0</v>
      </c>
      <c r="I434" s="3" t="str">
        <f t="shared" si="67"/>
        <v>false</v>
      </c>
      <c r="J434" s="52">
        <v>0</v>
      </c>
      <c r="K434" s="11" t="s">
        <v>716</v>
      </c>
      <c r="L434" s="3">
        <f>IF(K433="战斗中减益状态",110,IF(K433="战斗中dot",120,IF(K433="战斗中弱控制状态",130,IF(K433="战斗中强控制状态",131,IF(K433="战斗中增益状态",210,IF(K433="战斗中hot",220,310))))))</f>
        <v>310</v>
      </c>
      <c r="N434" s="11">
        <v>1</v>
      </c>
      <c r="P434" s="11" t="s">
        <v>48</v>
      </c>
      <c r="Q434" s="59" t="s">
        <v>993</v>
      </c>
      <c r="T434" s="11">
        <v>-1</v>
      </c>
      <c r="U434" s="11">
        <v>0</v>
      </c>
      <c r="X434" s="11">
        <v>0</v>
      </c>
      <c r="AA434" s="11">
        <v>23</v>
      </c>
      <c r="AD434" s="11">
        <v>0</v>
      </c>
    </row>
    <row r="435" s="3" customFormat="1" ht="14.4" spans="1:30">
      <c r="A435" s="37">
        <v>509203</v>
      </c>
      <c r="B435" s="19" t="s">
        <v>994</v>
      </c>
      <c r="C435" s="3" t="str">
        <f t="shared" ref="C435:C438" si="68">B435</f>
        <v>八凶法阵虚弱</v>
      </c>
      <c r="D435" s="3" t="s">
        <v>43</v>
      </c>
      <c r="F435" s="3">
        <v>-1</v>
      </c>
      <c r="G435" s="3">
        <v>-1</v>
      </c>
      <c r="H435" s="3">
        <v>0</v>
      </c>
      <c r="I435" s="3" t="str">
        <f t="shared" si="67"/>
        <v>false</v>
      </c>
      <c r="J435" s="20">
        <v>0</v>
      </c>
      <c r="K435" s="3" t="s">
        <v>405</v>
      </c>
      <c r="L435" s="3">
        <f t="shared" ref="L435:L443" si="69">IF(K435="战斗中减益状态",110,IF(K435="战斗中dot",120,IF(K435="战斗中弱控制状态",130,IF(K435="战斗中强控制状态",131,IF(K435="战斗中增益状态",210,IF(K435="战斗中hot",220,310))))))</f>
        <v>110</v>
      </c>
      <c r="N435" s="3">
        <v>1</v>
      </c>
      <c r="P435" s="3" t="s">
        <v>48</v>
      </c>
      <c r="Q435" s="3" t="s">
        <v>995</v>
      </c>
      <c r="T435" s="3">
        <v>3</v>
      </c>
      <c r="U435" s="3">
        <v>0</v>
      </c>
      <c r="X435" s="3">
        <v>1</v>
      </c>
      <c r="Y435" s="19" t="s">
        <v>996</v>
      </c>
      <c r="Z435" s="3" t="str">
        <f t="shared" ref="Z435:Z443" si="70">B435</f>
        <v>八凶法阵虚弱</v>
      </c>
      <c r="AA435" s="37">
        <v>132</v>
      </c>
      <c r="AD435" s="3">
        <v>0</v>
      </c>
    </row>
    <row r="436" s="7" customFormat="1" ht="14.4" spans="1:30">
      <c r="A436" s="37">
        <v>509204</v>
      </c>
      <c r="B436" s="31" t="s">
        <v>997</v>
      </c>
      <c r="C436" s="19" t="s">
        <v>997</v>
      </c>
      <c r="D436" s="7" t="s">
        <v>43</v>
      </c>
      <c r="E436" s="33" t="s">
        <v>489</v>
      </c>
      <c r="F436" s="7">
        <v>-1</v>
      </c>
      <c r="G436" s="7">
        <v>-1</v>
      </c>
      <c r="H436" s="7">
        <v>9</v>
      </c>
      <c r="I436" s="3" t="str">
        <f t="shared" si="67"/>
        <v>false</v>
      </c>
      <c r="J436" s="7">
        <v>0</v>
      </c>
      <c r="K436" s="34" t="s">
        <v>485</v>
      </c>
      <c r="L436" s="3">
        <f t="shared" si="69"/>
        <v>131</v>
      </c>
      <c r="N436" s="7">
        <v>1</v>
      </c>
      <c r="P436" s="7" t="s">
        <v>48</v>
      </c>
      <c r="T436" s="7">
        <v>3</v>
      </c>
      <c r="U436" s="7">
        <v>3</v>
      </c>
      <c r="X436" s="7">
        <v>1</v>
      </c>
      <c r="Y436" s="7" t="s">
        <v>490</v>
      </c>
      <c r="Z436" s="7" t="str">
        <f t="shared" si="70"/>
        <v>混乱</v>
      </c>
      <c r="AA436" s="38">
        <v>335</v>
      </c>
      <c r="AC436" s="7">
        <v>2</v>
      </c>
      <c r="AD436" s="7">
        <v>0</v>
      </c>
    </row>
    <row r="437" s="3" customFormat="1" ht="14.4" spans="1:30">
      <c r="A437" s="37">
        <v>509205</v>
      </c>
      <c r="B437" s="19" t="s">
        <v>998</v>
      </c>
      <c r="C437" s="3" t="str">
        <f t="shared" si="68"/>
        <v>魔息术</v>
      </c>
      <c r="D437" s="3" t="s">
        <v>127</v>
      </c>
      <c r="F437" s="3">
        <v>-1</v>
      </c>
      <c r="G437" s="3">
        <v>-1</v>
      </c>
      <c r="H437" s="3">
        <v>1</v>
      </c>
      <c r="I437" s="3" t="str">
        <f t="shared" si="67"/>
        <v>false</v>
      </c>
      <c r="J437" s="20">
        <v>0</v>
      </c>
      <c r="K437" s="3" t="s">
        <v>128</v>
      </c>
      <c r="L437" s="3">
        <f t="shared" si="69"/>
        <v>220</v>
      </c>
      <c r="N437" s="3">
        <v>1</v>
      </c>
      <c r="P437" s="3" t="s">
        <v>48</v>
      </c>
      <c r="R437" s="3">
        <v>510202</v>
      </c>
      <c r="T437" s="3">
        <v>4</v>
      </c>
      <c r="U437" s="3">
        <v>3</v>
      </c>
      <c r="X437" s="3">
        <v>1</v>
      </c>
      <c r="Y437" s="3" t="s">
        <v>231</v>
      </c>
      <c r="Z437" s="3" t="str">
        <f t="shared" si="70"/>
        <v>魔息术</v>
      </c>
      <c r="AA437" s="22">
        <v>6</v>
      </c>
      <c r="AB437" s="9" t="s">
        <v>512</v>
      </c>
      <c r="AD437" s="3">
        <v>0</v>
      </c>
    </row>
    <row r="438" s="7" customFormat="1" ht="14.4" spans="1:30">
      <c r="A438" s="37">
        <v>509206</v>
      </c>
      <c r="B438" s="31" t="s">
        <v>999</v>
      </c>
      <c r="C438" s="3" t="str">
        <f t="shared" si="68"/>
        <v>象形</v>
      </c>
      <c r="D438" s="7" t="s">
        <v>43</v>
      </c>
      <c r="E438" s="32" t="s">
        <v>484</v>
      </c>
      <c r="F438" s="7">
        <v>-1</v>
      </c>
      <c r="G438" s="7">
        <v>-1</v>
      </c>
      <c r="H438" s="7">
        <v>0</v>
      </c>
      <c r="I438" s="3" t="str">
        <f t="shared" si="67"/>
        <v>false</v>
      </c>
      <c r="J438" s="7">
        <v>0</v>
      </c>
      <c r="K438" s="34" t="s">
        <v>485</v>
      </c>
      <c r="L438" s="3">
        <f t="shared" si="69"/>
        <v>131</v>
      </c>
      <c r="N438" s="7">
        <v>1</v>
      </c>
      <c r="P438" s="7" t="s">
        <v>48</v>
      </c>
      <c r="T438" s="7">
        <v>2</v>
      </c>
      <c r="U438" s="7">
        <v>3</v>
      </c>
      <c r="X438" s="7">
        <v>1</v>
      </c>
      <c r="Y438" s="31" t="s">
        <v>486</v>
      </c>
      <c r="Z438" s="7" t="str">
        <f t="shared" si="70"/>
        <v>象形</v>
      </c>
      <c r="AA438" s="38">
        <v>342</v>
      </c>
      <c r="AB438" s="9" t="s">
        <v>1000</v>
      </c>
      <c r="AD438" s="7">
        <v>0</v>
      </c>
    </row>
    <row r="439" s="7" customFormat="1" ht="14.4" spans="1:30">
      <c r="A439" s="37">
        <v>509207</v>
      </c>
      <c r="B439" s="31" t="s">
        <v>1001</v>
      </c>
      <c r="C439" s="19" t="s">
        <v>500</v>
      </c>
      <c r="D439" s="7" t="s">
        <v>127</v>
      </c>
      <c r="F439" s="7">
        <v>-1</v>
      </c>
      <c r="G439" s="7">
        <v>-1</v>
      </c>
      <c r="H439" s="7">
        <v>0</v>
      </c>
      <c r="I439" s="3" t="s">
        <v>35</v>
      </c>
      <c r="J439" s="7">
        <v>0</v>
      </c>
      <c r="K439" s="31" t="s">
        <v>501</v>
      </c>
      <c r="L439" s="3">
        <f t="shared" si="69"/>
        <v>120</v>
      </c>
      <c r="N439" s="7">
        <v>1</v>
      </c>
      <c r="P439" s="7" t="s">
        <v>48</v>
      </c>
      <c r="R439" s="7">
        <v>510135</v>
      </c>
      <c r="S439" s="33" t="s">
        <v>502</v>
      </c>
      <c r="T439" s="7">
        <v>3</v>
      </c>
      <c r="U439" s="7">
        <v>3</v>
      </c>
      <c r="X439" s="7">
        <v>1</v>
      </c>
      <c r="Y439" s="31" t="s">
        <v>1002</v>
      </c>
      <c r="Z439" s="7" t="str">
        <f t="shared" si="70"/>
        <v>灼烧</v>
      </c>
      <c r="AA439" s="38">
        <v>340</v>
      </c>
      <c r="AB439" s="33" t="s">
        <v>1003</v>
      </c>
      <c r="AD439" s="7">
        <v>0</v>
      </c>
    </row>
    <row r="440" s="3" customFormat="1" ht="14.4" spans="1:30">
      <c r="A440" s="37">
        <v>509208</v>
      </c>
      <c r="B440" s="19" t="s">
        <v>1004</v>
      </c>
      <c r="C440" s="3" t="str">
        <f t="shared" ref="C440:C442" si="71">B440</f>
        <v>反震反击</v>
      </c>
      <c r="D440" s="3" t="s">
        <v>43</v>
      </c>
      <c r="F440" s="3">
        <v>-1</v>
      </c>
      <c r="G440" s="3">
        <v>-1</v>
      </c>
      <c r="H440" s="3">
        <v>1</v>
      </c>
      <c r="I440" s="3" t="str">
        <f t="shared" ref="I440:I442" si="72">IF(H440=-1,"true",IF(H440=2,"true",IF(H440=3,"true","false")))</f>
        <v>false</v>
      </c>
      <c r="J440" s="20">
        <v>0</v>
      </c>
      <c r="K440" s="3" t="s">
        <v>97</v>
      </c>
      <c r="L440" s="3">
        <f t="shared" si="69"/>
        <v>310</v>
      </c>
      <c r="N440" s="3">
        <v>1</v>
      </c>
      <c r="P440" s="3" t="s">
        <v>48</v>
      </c>
      <c r="Q440" s="21" t="s">
        <v>1005</v>
      </c>
      <c r="T440" s="3">
        <v>-1</v>
      </c>
      <c r="U440" s="3">
        <v>0</v>
      </c>
      <c r="X440" s="3">
        <v>0</v>
      </c>
      <c r="Y440" s="3" t="s">
        <v>245</v>
      </c>
      <c r="Z440" s="3" t="str">
        <f t="shared" si="70"/>
        <v>反震反击</v>
      </c>
      <c r="AA440" s="22">
        <v>1</v>
      </c>
      <c r="AB440" s="9" t="s">
        <v>1006</v>
      </c>
      <c r="AD440" s="3">
        <v>0</v>
      </c>
    </row>
    <row r="441" s="3" customFormat="1" ht="14.4" spans="1:30">
      <c r="A441" s="37">
        <v>509209</v>
      </c>
      <c r="B441" s="19" t="s">
        <v>1007</v>
      </c>
      <c r="C441" s="3" t="str">
        <f t="shared" si="71"/>
        <v>和光同尘</v>
      </c>
      <c r="D441" s="3" t="s">
        <v>43</v>
      </c>
      <c r="F441" s="3">
        <v>-1</v>
      </c>
      <c r="G441" s="3">
        <v>-1</v>
      </c>
      <c r="H441" s="3">
        <v>0</v>
      </c>
      <c r="I441" s="3" t="str">
        <f t="shared" si="72"/>
        <v>false</v>
      </c>
      <c r="J441" s="20">
        <v>0</v>
      </c>
      <c r="K441" s="3" t="s">
        <v>405</v>
      </c>
      <c r="L441" s="3">
        <f t="shared" si="69"/>
        <v>110</v>
      </c>
      <c r="N441" s="3">
        <v>1</v>
      </c>
      <c r="P441" s="3" t="s">
        <v>48</v>
      </c>
      <c r="Q441" s="3" t="s">
        <v>1008</v>
      </c>
      <c r="T441" s="3">
        <v>3</v>
      </c>
      <c r="U441" s="3">
        <v>0</v>
      </c>
      <c r="X441" s="3">
        <v>1</v>
      </c>
      <c r="Y441" s="19" t="s">
        <v>1009</v>
      </c>
      <c r="Z441" s="3" t="str">
        <f t="shared" si="70"/>
        <v>和光同尘</v>
      </c>
      <c r="AA441" s="37">
        <v>384</v>
      </c>
      <c r="AB441" s="9" t="s">
        <v>1010</v>
      </c>
      <c r="AD441" s="3">
        <v>0</v>
      </c>
    </row>
    <row r="442" s="3" customFormat="1" ht="14.4" spans="1:30">
      <c r="A442" s="37">
        <v>509210</v>
      </c>
      <c r="B442" s="19" t="s">
        <v>1007</v>
      </c>
      <c r="C442" s="3" t="str">
        <f t="shared" si="71"/>
        <v>和光同尘</v>
      </c>
      <c r="D442" s="3" t="s">
        <v>43</v>
      </c>
      <c r="F442" s="3">
        <v>-1</v>
      </c>
      <c r="G442" s="3">
        <v>-1</v>
      </c>
      <c r="H442" s="3">
        <v>0</v>
      </c>
      <c r="I442" s="3" t="str">
        <f t="shared" si="72"/>
        <v>false</v>
      </c>
      <c r="J442" s="20">
        <v>0</v>
      </c>
      <c r="K442" s="3" t="s">
        <v>405</v>
      </c>
      <c r="L442" s="3">
        <f t="shared" si="69"/>
        <v>110</v>
      </c>
      <c r="N442" s="3">
        <v>1</v>
      </c>
      <c r="P442" s="3" t="s">
        <v>48</v>
      </c>
      <c r="Q442" s="3" t="s">
        <v>1011</v>
      </c>
      <c r="T442" s="3">
        <v>3</v>
      </c>
      <c r="U442" s="3">
        <v>0</v>
      </c>
      <c r="X442" s="3">
        <v>1</v>
      </c>
      <c r="Y442" s="19" t="s">
        <v>1012</v>
      </c>
      <c r="Z442" s="3" t="str">
        <f t="shared" si="70"/>
        <v>和光同尘</v>
      </c>
      <c r="AA442" s="37">
        <v>384</v>
      </c>
      <c r="AD442" s="3">
        <v>0</v>
      </c>
    </row>
    <row r="443" s="8" customFormat="1" ht="14.4" spans="1:30">
      <c r="A443" s="37">
        <v>509211</v>
      </c>
      <c r="B443" s="19" t="s">
        <v>1007</v>
      </c>
      <c r="C443" s="40" t="s">
        <v>552</v>
      </c>
      <c r="D443" s="8" t="s">
        <v>43</v>
      </c>
      <c r="F443" s="8">
        <v>-1</v>
      </c>
      <c r="G443" s="8">
        <v>-1</v>
      </c>
      <c r="H443" s="8">
        <v>0</v>
      </c>
      <c r="I443" s="43" t="s">
        <v>35</v>
      </c>
      <c r="J443" s="8">
        <v>0</v>
      </c>
      <c r="K443" s="3" t="s">
        <v>405</v>
      </c>
      <c r="L443" s="3">
        <f t="shared" si="69"/>
        <v>110</v>
      </c>
      <c r="N443" s="8">
        <v>1</v>
      </c>
      <c r="P443" s="8" t="s">
        <v>48</v>
      </c>
      <c r="Q443" s="59" t="s">
        <v>1013</v>
      </c>
      <c r="T443" s="8">
        <v>2</v>
      </c>
      <c r="U443" s="8">
        <v>0</v>
      </c>
      <c r="X443" s="8">
        <v>1</v>
      </c>
      <c r="Y443" s="39" t="s">
        <v>1014</v>
      </c>
      <c r="Z443" s="8" t="str">
        <f t="shared" si="70"/>
        <v>和光同尘</v>
      </c>
      <c r="AA443" s="44">
        <v>384</v>
      </c>
      <c r="AD443" s="8">
        <v>0</v>
      </c>
    </row>
    <row r="444" s="9" customFormat="1" ht="14.4" spans="1:30">
      <c r="A444" s="37">
        <v>509212</v>
      </c>
      <c r="B444" s="47" t="s">
        <v>1015</v>
      </c>
      <c r="C444" s="3" t="s">
        <v>1016</v>
      </c>
      <c r="D444" s="9" t="s">
        <v>43</v>
      </c>
      <c r="F444" s="9">
        <v>-1</v>
      </c>
      <c r="G444" s="9">
        <v>-1</v>
      </c>
      <c r="H444" s="9">
        <v>1</v>
      </c>
      <c r="I444" s="3" t="s">
        <v>35</v>
      </c>
      <c r="J444" s="48">
        <v>0</v>
      </c>
      <c r="K444" s="9" t="s">
        <v>716</v>
      </c>
      <c r="L444" s="3">
        <v>310</v>
      </c>
      <c r="N444" s="9">
        <v>1</v>
      </c>
      <c r="P444" s="9" t="s">
        <v>48</v>
      </c>
      <c r="Q444" s="21" t="s">
        <v>1017</v>
      </c>
      <c r="T444" s="9">
        <v>-1</v>
      </c>
      <c r="U444" s="9">
        <v>1</v>
      </c>
      <c r="X444" s="9">
        <v>0</v>
      </c>
      <c r="Y444" s="9" t="s">
        <v>718</v>
      </c>
      <c r="Z444" s="9" t="s">
        <v>1016</v>
      </c>
      <c r="AA444" s="9">
        <v>23</v>
      </c>
      <c r="AD444" s="9">
        <v>0</v>
      </c>
    </row>
    <row r="445" s="9" customFormat="1" ht="14.4" spans="1:30">
      <c r="A445" s="37">
        <v>509213</v>
      </c>
      <c r="B445" s="47" t="s">
        <v>1018</v>
      </c>
      <c r="C445" s="3" t="s">
        <v>1016</v>
      </c>
      <c r="D445" s="9" t="s">
        <v>43</v>
      </c>
      <c r="F445" s="9">
        <v>-1</v>
      </c>
      <c r="G445" s="9">
        <v>-1</v>
      </c>
      <c r="H445" s="9">
        <v>1</v>
      </c>
      <c r="I445" s="3" t="s">
        <v>35</v>
      </c>
      <c r="J445" s="48">
        <v>0</v>
      </c>
      <c r="K445" s="9" t="s">
        <v>716</v>
      </c>
      <c r="L445" s="3">
        <v>310</v>
      </c>
      <c r="N445" s="9">
        <v>1</v>
      </c>
      <c r="P445" s="9" t="s">
        <v>48</v>
      </c>
      <c r="Q445" s="21" t="s">
        <v>1019</v>
      </c>
      <c r="T445" s="9">
        <v>-1</v>
      </c>
      <c r="U445" s="9">
        <v>1</v>
      </c>
      <c r="X445" s="9">
        <v>0</v>
      </c>
      <c r="Y445" s="9" t="s">
        <v>718</v>
      </c>
      <c r="Z445" s="9" t="s">
        <v>1016</v>
      </c>
      <c r="AA445" s="9">
        <v>23</v>
      </c>
      <c r="AD445" s="9">
        <v>0</v>
      </c>
    </row>
    <row r="446" s="9" customFormat="1" ht="14.4" spans="1:30">
      <c r="A446" s="37">
        <v>509214</v>
      </c>
      <c r="B446" s="47" t="s">
        <v>1020</v>
      </c>
      <c r="C446" s="3" t="s">
        <v>1016</v>
      </c>
      <c r="D446" s="9" t="s">
        <v>43</v>
      </c>
      <c r="F446" s="9">
        <v>-1</v>
      </c>
      <c r="G446" s="9">
        <v>-1</v>
      </c>
      <c r="H446" s="9">
        <v>1</v>
      </c>
      <c r="I446" s="3" t="s">
        <v>35</v>
      </c>
      <c r="J446" s="48">
        <v>0</v>
      </c>
      <c r="K446" s="9" t="s">
        <v>716</v>
      </c>
      <c r="L446" s="3">
        <v>310</v>
      </c>
      <c r="N446" s="9">
        <v>1</v>
      </c>
      <c r="P446" s="9" t="s">
        <v>48</v>
      </c>
      <c r="Q446" s="21" t="s">
        <v>1021</v>
      </c>
      <c r="T446" s="9">
        <v>-1</v>
      </c>
      <c r="U446" s="9">
        <v>1</v>
      </c>
      <c r="X446" s="9">
        <v>0</v>
      </c>
      <c r="Y446" s="9" t="s">
        <v>718</v>
      </c>
      <c r="Z446" s="9" t="s">
        <v>1016</v>
      </c>
      <c r="AA446" s="9">
        <v>23</v>
      </c>
      <c r="AD446" s="9">
        <v>0</v>
      </c>
    </row>
    <row r="447" s="9" customFormat="1" ht="14.4" spans="1:30">
      <c r="A447" s="37">
        <v>509215</v>
      </c>
      <c r="B447" s="47" t="s">
        <v>1022</v>
      </c>
      <c r="C447" s="3" t="s">
        <v>1016</v>
      </c>
      <c r="D447" s="9" t="s">
        <v>43</v>
      </c>
      <c r="F447" s="9">
        <v>-1</v>
      </c>
      <c r="G447" s="9">
        <v>-1</v>
      </c>
      <c r="H447" s="9">
        <v>1</v>
      </c>
      <c r="I447" s="3" t="s">
        <v>35</v>
      </c>
      <c r="J447" s="48">
        <v>0</v>
      </c>
      <c r="K447" s="9" t="s">
        <v>716</v>
      </c>
      <c r="L447" s="3">
        <v>310</v>
      </c>
      <c r="N447" s="9">
        <v>1</v>
      </c>
      <c r="P447" s="9" t="s">
        <v>48</v>
      </c>
      <c r="Q447" s="21" t="s">
        <v>1023</v>
      </c>
      <c r="T447" s="9">
        <v>-1</v>
      </c>
      <c r="U447" s="9">
        <v>1</v>
      </c>
      <c r="X447" s="9">
        <v>0</v>
      </c>
      <c r="Y447" s="9" t="s">
        <v>718</v>
      </c>
      <c r="Z447" s="9" t="s">
        <v>1016</v>
      </c>
      <c r="AA447" s="9">
        <v>23</v>
      </c>
      <c r="AD447" s="9">
        <v>0</v>
      </c>
    </row>
    <row r="448" s="9" customFormat="1" ht="14.4" spans="1:30">
      <c r="A448" s="37">
        <v>509216</v>
      </c>
      <c r="B448" s="47" t="s">
        <v>1024</v>
      </c>
      <c r="C448" s="3" t="s">
        <v>1016</v>
      </c>
      <c r="D448" s="9" t="s">
        <v>43</v>
      </c>
      <c r="F448" s="9">
        <v>-1</v>
      </c>
      <c r="G448" s="9">
        <v>-1</v>
      </c>
      <c r="H448" s="9">
        <v>1</v>
      </c>
      <c r="I448" s="3" t="s">
        <v>35</v>
      </c>
      <c r="J448" s="48">
        <v>0</v>
      </c>
      <c r="K448" s="9" t="s">
        <v>716</v>
      </c>
      <c r="L448" s="3">
        <v>310</v>
      </c>
      <c r="N448" s="9">
        <v>1</v>
      </c>
      <c r="P448" s="9" t="s">
        <v>48</v>
      </c>
      <c r="Q448" s="21" t="s">
        <v>1025</v>
      </c>
      <c r="T448" s="9">
        <v>-1</v>
      </c>
      <c r="U448" s="9">
        <v>1</v>
      </c>
      <c r="X448" s="9">
        <v>0</v>
      </c>
      <c r="Y448" s="9" t="s">
        <v>718</v>
      </c>
      <c r="Z448" s="9" t="s">
        <v>1016</v>
      </c>
      <c r="AA448" s="9">
        <v>23</v>
      </c>
      <c r="AD448" s="9">
        <v>0</v>
      </c>
    </row>
    <row r="449" s="9" customFormat="1" ht="14.4" spans="1:30">
      <c r="A449" s="37">
        <v>509217</v>
      </c>
      <c r="B449" s="47" t="s">
        <v>1026</v>
      </c>
      <c r="C449" s="3" t="s">
        <v>1016</v>
      </c>
      <c r="D449" s="9" t="s">
        <v>43</v>
      </c>
      <c r="F449" s="9">
        <v>-1</v>
      </c>
      <c r="G449" s="9">
        <v>-1</v>
      </c>
      <c r="H449" s="9">
        <v>1</v>
      </c>
      <c r="I449" s="3" t="s">
        <v>35</v>
      </c>
      <c r="J449" s="48">
        <v>0</v>
      </c>
      <c r="K449" s="9" t="s">
        <v>716</v>
      </c>
      <c r="L449" s="3">
        <v>310</v>
      </c>
      <c r="N449" s="9">
        <v>1</v>
      </c>
      <c r="P449" s="9" t="s">
        <v>48</v>
      </c>
      <c r="Q449" s="21" t="s">
        <v>1027</v>
      </c>
      <c r="T449" s="9">
        <v>-1</v>
      </c>
      <c r="U449" s="9">
        <v>1</v>
      </c>
      <c r="X449" s="9">
        <v>0</v>
      </c>
      <c r="Y449" s="9" t="s">
        <v>718</v>
      </c>
      <c r="Z449" s="9" t="s">
        <v>1016</v>
      </c>
      <c r="AA449" s="9">
        <v>23</v>
      </c>
      <c r="AD449" s="9">
        <v>0</v>
      </c>
    </row>
    <row r="450" s="9" customFormat="1" ht="14.4" spans="1:30">
      <c r="A450" s="37">
        <v>509218</v>
      </c>
      <c r="B450" s="47" t="s">
        <v>1028</v>
      </c>
      <c r="C450" s="3" t="s">
        <v>1029</v>
      </c>
      <c r="D450" s="9" t="s">
        <v>43</v>
      </c>
      <c r="F450" s="9">
        <v>-1</v>
      </c>
      <c r="G450" s="9">
        <v>-1</v>
      </c>
      <c r="H450" s="9">
        <v>1</v>
      </c>
      <c r="I450" s="3" t="s">
        <v>35</v>
      </c>
      <c r="J450" s="48">
        <v>0</v>
      </c>
      <c r="K450" s="9" t="s">
        <v>716</v>
      </c>
      <c r="L450" s="3">
        <v>310</v>
      </c>
      <c r="N450" s="9">
        <v>1</v>
      </c>
      <c r="P450" s="9" t="s">
        <v>48</v>
      </c>
      <c r="Q450" s="21" t="s">
        <v>1030</v>
      </c>
      <c r="T450" s="9">
        <v>-1</v>
      </c>
      <c r="U450" s="9">
        <v>1</v>
      </c>
      <c r="X450" s="9">
        <v>0</v>
      </c>
      <c r="Y450" s="9" t="s">
        <v>724</v>
      </c>
      <c r="Z450" s="9" t="s">
        <v>1029</v>
      </c>
      <c r="AA450" s="9">
        <v>23</v>
      </c>
      <c r="AD450" s="9">
        <v>0</v>
      </c>
    </row>
    <row r="451" s="9" customFormat="1" ht="14.4" spans="1:30">
      <c r="A451" s="37">
        <v>509219</v>
      </c>
      <c r="B451" s="47" t="s">
        <v>1031</v>
      </c>
      <c r="C451" s="3" t="s">
        <v>1029</v>
      </c>
      <c r="D451" s="9" t="s">
        <v>43</v>
      </c>
      <c r="F451" s="9">
        <v>-1</v>
      </c>
      <c r="G451" s="9">
        <v>-1</v>
      </c>
      <c r="H451" s="9">
        <v>1</v>
      </c>
      <c r="I451" s="3" t="s">
        <v>35</v>
      </c>
      <c r="J451" s="48">
        <v>0</v>
      </c>
      <c r="K451" s="9" t="s">
        <v>716</v>
      </c>
      <c r="L451" s="3">
        <v>310</v>
      </c>
      <c r="N451" s="9">
        <v>1</v>
      </c>
      <c r="P451" s="9" t="s">
        <v>48</v>
      </c>
      <c r="Q451" s="21" t="s">
        <v>1032</v>
      </c>
      <c r="T451" s="9">
        <v>-1</v>
      </c>
      <c r="U451" s="9">
        <v>1</v>
      </c>
      <c r="X451" s="9">
        <v>0</v>
      </c>
      <c r="Y451" s="9" t="s">
        <v>724</v>
      </c>
      <c r="Z451" s="9" t="s">
        <v>1029</v>
      </c>
      <c r="AA451" s="9">
        <v>23</v>
      </c>
      <c r="AD451" s="9">
        <v>0</v>
      </c>
    </row>
    <row r="452" s="9" customFormat="1" ht="14.4" spans="1:30">
      <c r="A452" s="37">
        <v>509220</v>
      </c>
      <c r="B452" s="47" t="s">
        <v>1033</v>
      </c>
      <c r="C452" s="3" t="s">
        <v>1029</v>
      </c>
      <c r="D452" s="9" t="s">
        <v>43</v>
      </c>
      <c r="F452" s="9">
        <v>-1</v>
      </c>
      <c r="G452" s="9">
        <v>-1</v>
      </c>
      <c r="H452" s="9">
        <v>1</v>
      </c>
      <c r="I452" s="3" t="s">
        <v>35</v>
      </c>
      <c r="J452" s="48">
        <v>0</v>
      </c>
      <c r="K452" s="9" t="s">
        <v>716</v>
      </c>
      <c r="L452" s="3">
        <v>310</v>
      </c>
      <c r="N452" s="9">
        <v>1</v>
      </c>
      <c r="P452" s="9" t="s">
        <v>48</v>
      </c>
      <c r="Q452" s="21" t="s">
        <v>1034</v>
      </c>
      <c r="T452" s="9">
        <v>-1</v>
      </c>
      <c r="U452" s="9">
        <v>1</v>
      </c>
      <c r="X452" s="9">
        <v>0</v>
      </c>
      <c r="Y452" s="9" t="s">
        <v>724</v>
      </c>
      <c r="Z452" s="9" t="s">
        <v>1029</v>
      </c>
      <c r="AA452" s="9">
        <v>23</v>
      </c>
      <c r="AD452" s="9">
        <v>0</v>
      </c>
    </row>
    <row r="453" s="9" customFormat="1" ht="14.4" spans="1:30">
      <c r="A453" s="37">
        <v>509221</v>
      </c>
      <c r="B453" s="47" t="s">
        <v>1035</v>
      </c>
      <c r="C453" s="3" t="s">
        <v>1029</v>
      </c>
      <c r="D453" s="9" t="s">
        <v>43</v>
      </c>
      <c r="F453" s="9">
        <v>-1</v>
      </c>
      <c r="G453" s="9">
        <v>-1</v>
      </c>
      <c r="H453" s="9">
        <v>1</v>
      </c>
      <c r="I453" s="3" t="s">
        <v>35</v>
      </c>
      <c r="J453" s="48">
        <v>0</v>
      </c>
      <c r="K453" s="9" t="s">
        <v>716</v>
      </c>
      <c r="L453" s="3">
        <v>310</v>
      </c>
      <c r="N453" s="9">
        <v>1</v>
      </c>
      <c r="P453" s="9" t="s">
        <v>48</v>
      </c>
      <c r="Q453" s="21" t="s">
        <v>1036</v>
      </c>
      <c r="T453" s="9">
        <v>-1</v>
      </c>
      <c r="U453" s="9">
        <v>1</v>
      </c>
      <c r="X453" s="9">
        <v>0</v>
      </c>
      <c r="Y453" s="9" t="s">
        <v>724</v>
      </c>
      <c r="Z453" s="9" t="s">
        <v>1029</v>
      </c>
      <c r="AA453" s="9">
        <v>23</v>
      </c>
      <c r="AD453" s="9">
        <v>0</v>
      </c>
    </row>
    <row r="454" s="9" customFormat="1" ht="14.4" spans="1:30">
      <c r="A454" s="37">
        <v>509222</v>
      </c>
      <c r="B454" s="47" t="s">
        <v>1037</v>
      </c>
      <c r="C454" s="3" t="s">
        <v>1029</v>
      </c>
      <c r="D454" s="9" t="s">
        <v>43</v>
      </c>
      <c r="F454" s="9">
        <v>-1</v>
      </c>
      <c r="G454" s="9">
        <v>-1</v>
      </c>
      <c r="H454" s="9">
        <v>1</v>
      </c>
      <c r="I454" s="3" t="s">
        <v>35</v>
      </c>
      <c r="J454" s="48">
        <v>0</v>
      </c>
      <c r="K454" s="9" t="s">
        <v>716</v>
      </c>
      <c r="L454" s="3">
        <v>310</v>
      </c>
      <c r="N454" s="9">
        <v>1</v>
      </c>
      <c r="P454" s="9" t="s">
        <v>48</v>
      </c>
      <c r="Q454" s="21" t="s">
        <v>1038</v>
      </c>
      <c r="T454" s="9">
        <v>-1</v>
      </c>
      <c r="U454" s="9">
        <v>1</v>
      </c>
      <c r="X454" s="9">
        <v>0</v>
      </c>
      <c r="Y454" s="9" t="s">
        <v>724</v>
      </c>
      <c r="Z454" s="9" t="s">
        <v>1029</v>
      </c>
      <c r="AA454" s="9">
        <v>23</v>
      </c>
      <c r="AD454" s="9">
        <v>0</v>
      </c>
    </row>
    <row r="455" s="9" customFormat="1" ht="14.4" spans="1:30">
      <c r="A455" s="37">
        <v>509223</v>
      </c>
      <c r="B455" s="47" t="s">
        <v>1039</v>
      </c>
      <c r="C455" s="3" t="s">
        <v>1029</v>
      </c>
      <c r="D455" s="9" t="s">
        <v>43</v>
      </c>
      <c r="F455" s="9">
        <v>-1</v>
      </c>
      <c r="G455" s="9">
        <v>-1</v>
      </c>
      <c r="H455" s="9">
        <v>1</v>
      </c>
      <c r="I455" s="3" t="s">
        <v>35</v>
      </c>
      <c r="J455" s="48">
        <v>0</v>
      </c>
      <c r="K455" s="9" t="s">
        <v>716</v>
      </c>
      <c r="L455" s="3">
        <v>310</v>
      </c>
      <c r="N455" s="9">
        <v>1</v>
      </c>
      <c r="P455" s="9" t="s">
        <v>48</v>
      </c>
      <c r="Q455" s="21" t="s">
        <v>1040</v>
      </c>
      <c r="T455" s="9">
        <v>-1</v>
      </c>
      <c r="U455" s="9">
        <v>1</v>
      </c>
      <c r="X455" s="9">
        <v>0</v>
      </c>
      <c r="Y455" s="9" t="s">
        <v>724</v>
      </c>
      <c r="Z455" s="9" t="s">
        <v>1029</v>
      </c>
      <c r="AA455" s="9">
        <v>23</v>
      </c>
      <c r="AD455" s="9">
        <v>0</v>
      </c>
    </row>
    <row r="456" s="3" customFormat="1" ht="14.4" spans="1:30">
      <c r="A456" s="37">
        <v>509224</v>
      </c>
      <c r="B456" s="19" t="s">
        <v>1041</v>
      </c>
      <c r="C456" s="3" t="s">
        <v>1042</v>
      </c>
      <c r="D456" s="3" t="s">
        <v>43</v>
      </c>
      <c r="F456" s="3">
        <v>-1</v>
      </c>
      <c r="G456" s="3">
        <v>-1</v>
      </c>
      <c r="H456" s="3">
        <v>1</v>
      </c>
      <c r="I456" s="3" t="s">
        <v>35</v>
      </c>
      <c r="J456" s="20">
        <v>0</v>
      </c>
      <c r="K456" s="3" t="s">
        <v>97</v>
      </c>
      <c r="L456" s="3">
        <v>310</v>
      </c>
      <c r="N456" s="3">
        <v>1</v>
      </c>
      <c r="P456" s="3" t="s">
        <v>48</v>
      </c>
      <c r="Q456" s="21" t="s">
        <v>1043</v>
      </c>
      <c r="T456" s="3">
        <v>-1</v>
      </c>
      <c r="U456" s="3">
        <v>1</v>
      </c>
      <c r="X456" s="3">
        <v>0</v>
      </c>
      <c r="Y456" s="3" t="s">
        <v>206</v>
      </c>
      <c r="Z456" s="3" t="s">
        <v>1042</v>
      </c>
      <c r="AA456" s="68">
        <v>16</v>
      </c>
      <c r="AD456" s="3">
        <v>0</v>
      </c>
    </row>
    <row r="457" s="3" customFormat="1" ht="14.4" spans="1:30">
      <c r="A457" s="37">
        <v>509225</v>
      </c>
      <c r="B457" s="19" t="s">
        <v>1044</v>
      </c>
      <c r="C457" s="3" t="s">
        <v>1042</v>
      </c>
      <c r="D457" s="3" t="s">
        <v>43</v>
      </c>
      <c r="F457" s="3">
        <v>-1</v>
      </c>
      <c r="G457" s="3">
        <v>-1</v>
      </c>
      <c r="H457" s="3">
        <v>1</v>
      </c>
      <c r="I457" s="3" t="s">
        <v>35</v>
      </c>
      <c r="J457" s="20">
        <v>0</v>
      </c>
      <c r="K457" s="3" t="s">
        <v>97</v>
      </c>
      <c r="L457" s="3">
        <v>310</v>
      </c>
      <c r="N457" s="3">
        <v>1</v>
      </c>
      <c r="P457" s="3" t="s">
        <v>48</v>
      </c>
      <c r="Q457" s="21" t="s">
        <v>1045</v>
      </c>
      <c r="T457" s="3">
        <v>-1</v>
      </c>
      <c r="U457" s="3">
        <v>1</v>
      </c>
      <c r="X457" s="3">
        <v>0</v>
      </c>
      <c r="Y457" s="3" t="s">
        <v>206</v>
      </c>
      <c r="Z457" s="3" t="s">
        <v>1042</v>
      </c>
      <c r="AA457" s="68">
        <v>16</v>
      </c>
      <c r="AD457" s="3">
        <v>0</v>
      </c>
    </row>
    <row r="458" s="3" customFormat="1" ht="14.4" spans="1:30">
      <c r="A458" s="37">
        <v>509226</v>
      </c>
      <c r="B458" s="19" t="s">
        <v>1046</v>
      </c>
      <c r="C458" s="3" t="s">
        <v>1042</v>
      </c>
      <c r="D458" s="3" t="s">
        <v>43</v>
      </c>
      <c r="F458" s="3">
        <v>-1</v>
      </c>
      <c r="G458" s="3">
        <v>-1</v>
      </c>
      <c r="H458" s="3">
        <v>1</v>
      </c>
      <c r="I458" s="3" t="s">
        <v>35</v>
      </c>
      <c r="J458" s="20">
        <v>0</v>
      </c>
      <c r="K458" s="3" t="s">
        <v>97</v>
      </c>
      <c r="L458" s="3">
        <v>310</v>
      </c>
      <c r="N458" s="3">
        <v>1</v>
      </c>
      <c r="P458" s="3" t="s">
        <v>48</v>
      </c>
      <c r="Q458" s="21" t="s">
        <v>1047</v>
      </c>
      <c r="T458" s="3">
        <v>-1</v>
      </c>
      <c r="U458" s="3">
        <v>1</v>
      </c>
      <c r="X458" s="3">
        <v>0</v>
      </c>
      <c r="Y458" s="3" t="s">
        <v>206</v>
      </c>
      <c r="Z458" s="3" t="s">
        <v>1042</v>
      </c>
      <c r="AA458" s="68">
        <v>16</v>
      </c>
      <c r="AD458" s="3">
        <v>0</v>
      </c>
    </row>
    <row r="459" s="3" customFormat="1" ht="14.4" spans="1:30">
      <c r="A459" s="37">
        <v>509227</v>
      </c>
      <c r="B459" s="19" t="s">
        <v>1048</v>
      </c>
      <c r="C459" s="3" t="s">
        <v>1042</v>
      </c>
      <c r="D459" s="3" t="s">
        <v>43</v>
      </c>
      <c r="F459" s="3">
        <v>-1</v>
      </c>
      <c r="G459" s="3">
        <v>-1</v>
      </c>
      <c r="H459" s="3">
        <v>1</v>
      </c>
      <c r="I459" s="3" t="s">
        <v>35</v>
      </c>
      <c r="J459" s="20">
        <v>0</v>
      </c>
      <c r="K459" s="3" t="s">
        <v>97</v>
      </c>
      <c r="L459" s="3">
        <v>310</v>
      </c>
      <c r="N459" s="3">
        <v>1</v>
      </c>
      <c r="P459" s="3" t="s">
        <v>48</v>
      </c>
      <c r="Q459" s="21" t="s">
        <v>1049</v>
      </c>
      <c r="T459" s="3">
        <v>-1</v>
      </c>
      <c r="U459" s="3">
        <v>1</v>
      </c>
      <c r="X459" s="3">
        <v>0</v>
      </c>
      <c r="Y459" s="3" t="s">
        <v>206</v>
      </c>
      <c r="Z459" s="3" t="s">
        <v>1042</v>
      </c>
      <c r="AA459" s="68">
        <v>16</v>
      </c>
      <c r="AD459" s="3">
        <v>0</v>
      </c>
    </row>
    <row r="460" s="3" customFormat="1" ht="14.4" spans="1:30">
      <c r="A460" s="37">
        <v>509228</v>
      </c>
      <c r="B460" s="19" t="s">
        <v>1050</v>
      </c>
      <c r="C460" s="3" t="s">
        <v>1042</v>
      </c>
      <c r="D460" s="3" t="s">
        <v>43</v>
      </c>
      <c r="F460" s="3">
        <v>-1</v>
      </c>
      <c r="G460" s="3">
        <v>-1</v>
      </c>
      <c r="H460" s="3">
        <v>1</v>
      </c>
      <c r="I460" s="3" t="s">
        <v>35</v>
      </c>
      <c r="J460" s="20">
        <v>0</v>
      </c>
      <c r="K460" s="3" t="s">
        <v>97</v>
      </c>
      <c r="L460" s="3">
        <v>310</v>
      </c>
      <c r="N460" s="3">
        <v>1</v>
      </c>
      <c r="P460" s="3" t="s">
        <v>48</v>
      </c>
      <c r="Q460" s="21" t="s">
        <v>1051</v>
      </c>
      <c r="T460" s="3">
        <v>-1</v>
      </c>
      <c r="U460" s="3">
        <v>1</v>
      </c>
      <c r="X460" s="3">
        <v>0</v>
      </c>
      <c r="Y460" s="3" t="s">
        <v>206</v>
      </c>
      <c r="Z460" s="3" t="s">
        <v>1042</v>
      </c>
      <c r="AA460" s="68">
        <v>16</v>
      </c>
      <c r="AD460" s="3">
        <v>0</v>
      </c>
    </row>
    <row r="461" s="3" customFormat="1" ht="14.4" spans="1:30">
      <c r="A461" s="37">
        <v>509229</v>
      </c>
      <c r="B461" s="19" t="s">
        <v>1052</v>
      </c>
      <c r="C461" s="3" t="s">
        <v>1042</v>
      </c>
      <c r="D461" s="3" t="s">
        <v>43</v>
      </c>
      <c r="F461" s="3">
        <v>-1</v>
      </c>
      <c r="G461" s="3">
        <v>-1</v>
      </c>
      <c r="H461" s="3">
        <v>1</v>
      </c>
      <c r="I461" s="3" t="s">
        <v>35</v>
      </c>
      <c r="J461" s="20">
        <v>0</v>
      </c>
      <c r="K461" s="3" t="s">
        <v>97</v>
      </c>
      <c r="L461" s="3">
        <v>310</v>
      </c>
      <c r="N461" s="3">
        <v>1</v>
      </c>
      <c r="P461" s="3" t="s">
        <v>48</v>
      </c>
      <c r="Q461" s="21" t="s">
        <v>1053</v>
      </c>
      <c r="T461" s="3">
        <v>-1</v>
      </c>
      <c r="U461" s="3">
        <v>1</v>
      </c>
      <c r="X461" s="3">
        <v>0</v>
      </c>
      <c r="Y461" s="3" t="s">
        <v>206</v>
      </c>
      <c r="Z461" s="3" t="s">
        <v>1042</v>
      </c>
      <c r="AA461" s="68">
        <v>16</v>
      </c>
      <c r="AD461" s="3">
        <v>0</v>
      </c>
    </row>
    <row r="462" s="3" customFormat="1" ht="14.4" spans="1:30">
      <c r="A462" s="37">
        <v>509230</v>
      </c>
      <c r="B462" s="19" t="s">
        <v>1054</v>
      </c>
      <c r="C462" s="3" t="s">
        <v>1055</v>
      </c>
      <c r="D462" s="3" t="s">
        <v>43</v>
      </c>
      <c r="F462" s="3">
        <v>-1</v>
      </c>
      <c r="G462" s="3">
        <v>-1</v>
      </c>
      <c r="H462" s="3">
        <v>1</v>
      </c>
      <c r="I462" s="3" t="s">
        <v>35</v>
      </c>
      <c r="J462" s="20">
        <v>0</v>
      </c>
      <c r="K462" s="3" t="s">
        <v>97</v>
      </c>
      <c r="L462" s="3">
        <v>310</v>
      </c>
      <c r="N462" s="3">
        <v>1</v>
      </c>
      <c r="P462" s="3" t="s">
        <v>48</v>
      </c>
      <c r="Q462" s="21" t="s">
        <v>1056</v>
      </c>
      <c r="T462" s="3">
        <v>-1</v>
      </c>
      <c r="U462" s="3">
        <v>1</v>
      </c>
      <c r="X462" s="3">
        <v>0</v>
      </c>
      <c r="Y462" s="3" t="s">
        <v>301</v>
      </c>
      <c r="Z462" s="3" t="s">
        <v>1055</v>
      </c>
      <c r="AA462" s="26">
        <v>284</v>
      </c>
      <c r="AD462" s="3">
        <v>0</v>
      </c>
    </row>
    <row r="463" s="3" customFormat="1" ht="14.4" spans="1:30">
      <c r="A463" s="37">
        <v>509231</v>
      </c>
      <c r="B463" s="19" t="s">
        <v>1057</v>
      </c>
      <c r="C463" s="3" t="s">
        <v>1055</v>
      </c>
      <c r="D463" s="3" t="s">
        <v>43</v>
      </c>
      <c r="F463" s="3">
        <v>-1</v>
      </c>
      <c r="G463" s="3">
        <v>-1</v>
      </c>
      <c r="H463" s="3">
        <v>1</v>
      </c>
      <c r="I463" s="3" t="s">
        <v>35</v>
      </c>
      <c r="J463" s="20">
        <v>0</v>
      </c>
      <c r="K463" s="3" t="s">
        <v>97</v>
      </c>
      <c r="L463" s="3">
        <v>310</v>
      </c>
      <c r="N463" s="3">
        <v>1</v>
      </c>
      <c r="P463" s="3" t="s">
        <v>48</v>
      </c>
      <c r="Q463" s="21" t="s">
        <v>1058</v>
      </c>
      <c r="T463" s="3">
        <v>-1</v>
      </c>
      <c r="U463" s="3">
        <v>1</v>
      </c>
      <c r="X463" s="3">
        <v>0</v>
      </c>
      <c r="Y463" s="3" t="s">
        <v>301</v>
      </c>
      <c r="Z463" s="3" t="s">
        <v>1055</v>
      </c>
      <c r="AA463" s="26">
        <v>284</v>
      </c>
      <c r="AD463" s="3">
        <v>0</v>
      </c>
    </row>
    <row r="464" s="3" customFormat="1" ht="14.4" spans="1:30">
      <c r="A464" s="37">
        <v>509232</v>
      </c>
      <c r="B464" s="19" t="s">
        <v>1059</v>
      </c>
      <c r="C464" s="3" t="s">
        <v>1055</v>
      </c>
      <c r="D464" s="3" t="s">
        <v>43</v>
      </c>
      <c r="F464" s="3">
        <v>-1</v>
      </c>
      <c r="G464" s="3">
        <v>-1</v>
      </c>
      <c r="H464" s="3">
        <v>1</v>
      </c>
      <c r="I464" s="3" t="s">
        <v>35</v>
      </c>
      <c r="J464" s="20">
        <v>0</v>
      </c>
      <c r="K464" s="3" t="s">
        <v>97</v>
      </c>
      <c r="L464" s="3">
        <v>310</v>
      </c>
      <c r="N464" s="3">
        <v>1</v>
      </c>
      <c r="P464" s="3" t="s">
        <v>48</v>
      </c>
      <c r="Q464" s="21" t="s">
        <v>1060</v>
      </c>
      <c r="T464" s="3">
        <v>-1</v>
      </c>
      <c r="U464" s="3">
        <v>1</v>
      </c>
      <c r="X464" s="3">
        <v>0</v>
      </c>
      <c r="Y464" s="3" t="s">
        <v>301</v>
      </c>
      <c r="Z464" s="3" t="s">
        <v>1055</v>
      </c>
      <c r="AA464" s="26">
        <v>284</v>
      </c>
      <c r="AD464" s="3">
        <v>0</v>
      </c>
    </row>
    <row r="465" s="3" customFormat="1" ht="14.4" spans="1:30">
      <c r="A465" s="37">
        <v>509233</v>
      </c>
      <c r="B465" s="19" t="s">
        <v>1061</v>
      </c>
      <c r="C465" s="3" t="s">
        <v>1055</v>
      </c>
      <c r="D465" s="3" t="s">
        <v>43</v>
      </c>
      <c r="F465" s="3">
        <v>-1</v>
      </c>
      <c r="G465" s="3">
        <v>-1</v>
      </c>
      <c r="H465" s="3">
        <v>1</v>
      </c>
      <c r="I465" s="3" t="s">
        <v>35</v>
      </c>
      <c r="J465" s="20">
        <v>0</v>
      </c>
      <c r="K465" s="3" t="s">
        <v>97</v>
      </c>
      <c r="L465" s="3">
        <v>310</v>
      </c>
      <c r="N465" s="3">
        <v>1</v>
      </c>
      <c r="P465" s="3" t="s">
        <v>48</v>
      </c>
      <c r="Q465" s="21" t="s">
        <v>1062</v>
      </c>
      <c r="T465" s="3">
        <v>-1</v>
      </c>
      <c r="U465" s="3">
        <v>1</v>
      </c>
      <c r="X465" s="3">
        <v>0</v>
      </c>
      <c r="Y465" s="3" t="s">
        <v>301</v>
      </c>
      <c r="Z465" s="3" t="s">
        <v>1055</v>
      </c>
      <c r="AA465" s="26">
        <v>284</v>
      </c>
      <c r="AD465" s="3">
        <v>0</v>
      </c>
    </row>
    <row r="466" s="3" customFormat="1" ht="14.4" spans="1:30">
      <c r="A466" s="37">
        <v>509234</v>
      </c>
      <c r="B466" s="19" t="s">
        <v>1063</v>
      </c>
      <c r="C466" s="3" t="s">
        <v>1055</v>
      </c>
      <c r="D466" s="3" t="s">
        <v>43</v>
      </c>
      <c r="F466" s="3">
        <v>-1</v>
      </c>
      <c r="G466" s="3">
        <v>-1</v>
      </c>
      <c r="H466" s="3">
        <v>1</v>
      </c>
      <c r="I466" s="3" t="s">
        <v>35</v>
      </c>
      <c r="J466" s="20">
        <v>0</v>
      </c>
      <c r="K466" s="3" t="s">
        <v>97</v>
      </c>
      <c r="L466" s="3">
        <v>310</v>
      </c>
      <c r="N466" s="3">
        <v>1</v>
      </c>
      <c r="P466" s="3" t="s">
        <v>48</v>
      </c>
      <c r="Q466" s="21" t="s">
        <v>1064</v>
      </c>
      <c r="T466" s="3">
        <v>-1</v>
      </c>
      <c r="U466" s="3">
        <v>1</v>
      </c>
      <c r="X466" s="3">
        <v>0</v>
      </c>
      <c r="Y466" s="3" t="s">
        <v>301</v>
      </c>
      <c r="Z466" s="3" t="s">
        <v>1055</v>
      </c>
      <c r="AA466" s="26">
        <v>284</v>
      </c>
      <c r="AD466" s="3">
        <v>0</v>
      </c>
    </row>
    <row r="467" s="3" customFormat="1" ht="14.4" spans="1:30">
      <c r="A467" s="37">
        <v>509235</v>
      </c>
      <c r="B467" s="19" t="s">
        <v>1065</v>
      </c>
      <c r="C467" s="3" t="s">
        <v>1055</v>
      </c>
      <c r="D467" s="3" t="s">
        <v>43</v>
      </c>
      <c r="F467" s="3">
        <v>-1</v>
      </c>
      <c r="G467" s="3">
        <v>-1</v>
      </c>
      <c r="H467" s="3">
        <v>1</v>
      </c>
      <c r="I467" s="3" t="s">
        <v>35</v>
      </c>
      <c r="J467" s="20">
        <v>0</v>
      </c>
      <c r="K467" s="3" t="s">
        <v>97</v>
      </c>
      <c r="L467" s="3">
        <v>310</v>
      </c>
      <c r="N467" s="3">
        <v>1</v>
      </c>
      <c r="P467" s="3" t="s">
        <v>48</v>
      </c>
      <c r="Q467" s="21" t="s">
        <v>1066</v>
      </c>
      <c r="T467" s="3">
        <v>-1</v>
      </c>
      <c r="U467" s="3">
        <v>1</v>
      </c>
      <c r="X467" s="3">
        <v>0</v>
      </c>
      <c r="Y467" s="3" t="s">
        <v>301</v>
      </c>
      <c r="Z467" s="3" t="s">
        <v>1055</v>
      </c>
      <c r="AA467" s="26">
        <v>284</v>
      </c>
      <c r="AD467" s="3">
        <v>0</v>
      </c>
    </row>
    <row r="468" s="9" customFormat="1" ht="14.4" spans="1:30">
      <c r="A468" s="37">
        <v>509236</v>
      </c>
      <c r="B468" s="47" t="s">
        <v>1067</v>
      </c>
      <c r="C468" s="3" t="str">
        <f t="shared" ref="C468:C471" si="73">B468</f>
        <v>天神佑</v>
      </c>
      <c r="D468" s="9" t="s">
        <v>43</v>
      </c>
      <c r="F468" s="9">
        <v>-1</v>
      </c>
      <c r="G468" s="9">
        <v>-1</v>
      </c>
      <c r="H468" s="9">
        <v>1</v>
      </c>
      <c r="I468" s="3" t="str">
        <f t="shared" ref="I468:I472" si="74">IF(H468=-1,"true",IF(H468=2,"true",IF(H468=3,"true","false")))</f>
        <v>false</v>
      </c>
      <c r="J468" s="48">
        <v>0</v>
      </c>
      <c r="K468" s="9" t="s">
        <v>716</v>
      </c>
      <c r="L468" s="3">
        <f t="shared" ref="L468:L472" si="75">IF(K468="战斗中减益状态",110,IF(K468="战斗中dot",120,IF(K468="战斗中弱控制状态",130,IF(K468="战斗中强控制状态",131,IF(K468="战斗中增益状态",210,IF(K468="战斗中hot",220,310))))))</f>
        <v>310</v>
      </c>
      <c r="N468" s="9">
        <v>1</v>
      </c>
      <c r="P468" s="9" t="s">
        <v>48</v>
      </c>
      <c r="Q468" s="49" t="s">
        <v>1068</v>
      </c>
      <c r="T468" s="9">
        <v>-1</v>
      </c>
      <c r="U468" s="9">
        <v>0</v>
      </c>
      <c r="X468" s="9">
        <v>0</v>
      </c>
      <c r="Y468" s="9" t="s">
        <v>778</v>
      </c>
      <c r="Z468" s="9" t="str">
        <f t="shared" ref="Z468:Z472" si="76">B468</f>
        <v>天神佑</v>
      </c>
      <c r="AA468" s="9">
        <v>23</v>
      </c>
      <c r="AD468" s="9">
        <v>0</v>
      </c>
    </row>
    <row r="469" s="9" customFormat="1" ht="14.4" spans="1:30">
      <c r="A469" s="37">
        <v>509237</v>
      </c>
      <c r="B469" s="47" t="s">
        <v>1069</v>
      </c>
      <c r="C469" s="3" t="str">
        <f t="shared" si="73"/>
        <v>春回大地</v>
      </c>
      <c r="D469" s="9" t="s">
        <v>127</v>
      </c>
      <c r="F469" s="9">
        <v>-1</v>
      </c>
      <c r="G469" s="9">
        <v>-1</v>
      </c>
      <c r="H469" s="9">
        <v>1</v>
      </c>
      <c r="I469" s="3" t="str">
        <f t="shared" si="74"/>
        <v>false</v>
      </c>
      <c r="J469" s="48">
        <v>0</v>
      </c>
      <c r="K469" s="9" t="s">
        <v>716</v>
      </c>
      <c r="L469" s="3">
        <f t="shared" si="75"/>
        <v>310</v>
      </c>
      <c r="N469" s="9">
        <v>1</v>
      </c>
      <c r="P469" s="9" t="s">
        <v>48</v>
      </c>
      <c r="R469" s="66">
        <v>510134</v>
      </c>
      <c r="S469" s="49"/>
      <c r="T469" s="9">
        <v>-1</v>
      </c>
      <c r="U469" s="9">
        <v>1</v>
      </c>
      <c r="X469" s="9">
        <v>0</v>
      </c>
      <c r="Y469" s="9" t="s">
        <v>782</v>
      </c>
      <c r="Z469" s="9" t="str">
        <f t="shared" si="76"/>
        <v>春回大地</v>
      </c>
      <c r="AA469" s="9">
        <v>23</v>
      </c>
      <c r="AD469" s="9">
        <v>0</v>
      </c>
    </row>
    <row r="470" s="7" customFormat="1" ht="14.4" spans="1:30">
      <c r="A470" s="37">
        <v>509238</v>
      </c>
      <c r="B470" s="31" t="s">
        <v>1070</v>
      </c>
      <c r="C470" s="3" t="str">
        <f t="shared" si="73"/>
        <v>天国之殇</v>
      </c>
      <c r="D470" s="7" t="s">
        <v>43</v>
      </c>
      <c r="F470" s="7">
        <v>-1</v>
      </c>
      <c r="G470" s="7">
        <v>-1</v>
      </c>
      <c r="H470" s="7">
        <v>0</v>
      </c>
      <c r="I470" s="3" t="str">
        <f t="shared" si="74"/>
        <v>false</v>
      </c>
      <c r="J470" s="7">
        <v>0</v>
      </c>
      <c r="K470" s="31" t="s">
        <v>418</v>
      </c>
      <c r="L470" s="3">
        <f t="shared" si="75"/>
        <v>210</v>
      </c>
      <c r="N470" s="7">
        <v>1</v>
      </c>
      <c r="P470" s="7" t="s">
        <v>48</v>
      </c>
      <c r="T470" s="7">
        <v>3</v>
      </c>
      <c r="U470" s="7">
        <v>0</v>
      </c>
      <c r="X470" s="7">
        <v>1</v>
      </c>
      <c r="Y470" s="33" t="s">
        <v>492</v>
      </c>
      <c r="Z470" s="7" t="str">
        <f t="shared" si="76"/>
        <v>天国之殇</v>
      </c>
      <c r="AA470" s="38">
        <v>112</v>
      </c>
      <c r="AB470" s="33" t="s">
        <v>1071</v>
      </c>
      <c r="AD470" s="7">
        <v>0</v>
      </c>
    </row>
    <row r="471" s="7" customFormat="1" ht="14.4" spans="1:30">
      <c r="A471" s="37">
        <v>509239</v>
      </c>
      <c r="B471" s="31" t="s">
        <v>1072</v>
      </c>
      <c r="C471" s="3" t="str">
        <f t="shared" si="73"/>
        <v>冰冻</v>
      </c>
      <c r="D471" s="7" t="s">
        <v>43</v>
      </c>
      <c r="E471" s="32" t="s">
        <v>484</v>
      </c>
      <c r="F471" s="7">
        <v>-1</v>
      </c>
      <c r="G471" s="7">
        <v>-1</v>
      </c>
      <c r="H471" s="7">
        <v>0</v>
      </c>
      <c r="I471" s="3" t="str">
        <f t="shared" si="74"/>
        <v>false</v>
      </c>
      <c r="J471" s="7">
        <v>0</v>
      </c>
      <c r="K471" s="34" t="s">
        <v>485</v>
      </c>
      <c r="L471" s="3">
        <f t="shared" si="75"/>
        <v>131</v>
      </c>
      <c r="N471" s="7">
        <v>1</v>
      </c>
      <c r="P471" s="7" t="s">
        <v>48</v>
      </c>
      <c r="T471" s="7">
        <v>2</v>
      </c>
      <c r="U471" s="7">
        <v>3</v>
      </c>
      <c r="X471" s="7">
        <v>1</v>
      </c>
      <c r="Y471" s="31" t="s">
        <v>1073</v>
      </c>
      <c r="Z471" s="7" t="str">
        <f t="shared" si="76"/>
        <v>冰冻</v>
      </c>
      <c r="AA471" s="38">
        <v>342</v>
      </c>
      <c r="AB471" s="33" t="s">
        <v>487</v>
      </c>
      <c r="AD471" s="7">
        <v>0</v>
      </c>
    </row>
    <row r="472" s="9" customFormat="1" ht="14.4" spans="1:30">
      <c r="A472" s="37">
        <v>509240</v>
      </c>
      <c r="B472" s="9" t="s">
        <v>699</v>
      </c>
      <c r="C472" s="19" t="s">
        <v>696</v>
      </c>
      <c r="D472" s="9" t="s">
        <v>43</v>
      </c>
      <c r="F472" s="9">
        <v>-1</v>
      </c>
      <c r="G472" s="9">
        <v>-1</v>
      </c>
      <c r="H472" s="9">
        <v>0</v>
      </c>
      <c r="I472" s="3" t="str">
        <f t="shared" si="74"/>
        <v>false</v>
      </c>
      <c r="J472" s="9">
        <v>0</v>
      </c>
      <c r="K472" s="9" t="s">
        <v>529</v>
      </c>
      <c r="L472" s="3">
        <v>310</v>
      </c>
      <c r="N472" s="9">
        <v>1</v>
      </c>
      <c r="P472" s="9" t="s">
        <v>48</v>
      </c>
      <c r="Q472" s="49" t="s">
        <v>697</v>
      </c>
      <c r="T472" s="9">
        <v>999</v>
      </c>
      <c r="U472" s="9">
        <v>0</v>
      </c>
      <c r="X472" s="9">
        <v>1</v>
      </c>
      <c r="Y472" s="9" t="s">
        <v>701</v>
      </c>
      <c r="Z472" s="9" t="str">
        <f t="shared" si="76"/>
        <v>幽灵疾步</v>
      </c>
      <c r="AA472" s="50">
        <v>349</v>
      </c>
      <c r="AB472" s="9" t="s">
        <v>512</v>
      </c>
      <c r="AD472" s="9">
        <v>0</v>
      </c>
    </row>
    <row r="473" s="7" customFormat="1" ht="14.4" spans="1:30">
      <c r="A473" s="63">
        <v>509280</v>
      </c>
      <c r="B473" s="31" t="s">
        <v>1074</v>
      </c>
      <c r="C473" s="3" t="s">
        <v>1074</v>
      </c>
      <c r="D473" s="7" t="s">
        <v>43</v>
      </c>
      <c r="E473" s="7">
        <v>5</v>
      </c>
      <c r="F473" s="7">
        <v>-1</v>
      </c>
      <c r="G473" s="7">
        <v>-1</v>
      </c>
      <c r="H473" s="7">
        <v>0</v>
      </c>
      <c r="I473" s="3" t="s">
        <v>35</v>
      </c>
      <c r="J473" s="7">
        <v>0</v>
      </c>
      <c r="K473" s="7" t="s">
        <v>480</v>
      </c>
      <c r="L473" s="3">
        <v>130</v>
      </c>
      <c r="N473" s="7">
        <v>1</v>
      </c>
      <c r="P473" s="7" t="s">
        <v>48</v>
      </c>
      <c r="T473" s="7">
        <v>3</v>
      </c>
      <c r="U473" s="7">
        <v>3</v>
      </c>
      <c r="X473" s="7">
        <v>1</v>
      </c>
      <c r="Y473" s="31" t="s">
        <v>481</v>
      </c>
      <c r="Z473" s="7" t="s">
        <v>1074</v>
      </c>
      <c r="AA473" s="46">
        <v>333</v>
      </c>
      <c r="AB473" s="33" t="s">
        <v>482</v>
      </c>
      <c r="AD473" s="7">
        <v>0</v>
      </c>
    </row>
    <row r="474" s="7" customFormat="1" ht="14.4" spans="1:30">
      <c r="A474" s="63">
        <v>509282</v>
      </c>
      <c r="B474" s="31" t="s">
        <v>1075</v>
      </c>
      <c r="C474" s="19" t="s">
        <v>571</v>
      </c>
      <c r="D474" s="7" t="s">
        <v>43</v>
      </c>
      <c r="E474" s="32">
        <v>2</v>
      </c>
      <c r="F474" s="7">
        <v>-1</v>
      </c>
      <c r="G474" s="7">
        <v>-1</v>
      </c>
      <c r="H474" s="7">
        <v>0</v>
      </c>
      <c r="I474" s="3" t="s">
        <v>35</v>
      </c>
      <c r="J474" s="42">
        <v>0</v>
      </c>
      <c r="K474" s="31" t="s">
        <v>480</v>
      </c>
      <c r="L474" s="3">
        <v>130</v>
      </c>
      <c r="N474" s="7">
        <v>1</v>
      </c>
      <c r="P474" s="7" t="s">
        <v>48</v>
      </c>
      <c r="T474" s="7">
        <v>3</v>
      </c>
      <c r="U474" s="7">
        <v>3</v>
      </c>
      <c r="X474" s="7">
        <v>1</v>
      </c>
      <c r="Y474" s="31" t="s">
        <v>573</v>
      </c>
      <c r="Z474" s="7" t="s">
        <v>1075</v>
      </c>
      <c r="AA474" s="46">
        <v>354</v>
      </c>
      <c r="AB474" s="33" t="s">
        <v>574</v>
      </c>
      <c r="AD474" s="7">
        <v>0</v>
      </c>
    </row>
    <row r="475" s="7" customFormat="1" ht="14.4" spans="1:30">
      <c r="A475" s="63">
        <v>509283</v>
      </c>
      <c r="B475" s="31" t="s">
        <v>1076</v>
      </c>
      <c r="C475" s="19" t="s">
        <v>571</v>
      </c>
      <c r="D475" s="7" t="s">
        <v>43</v>
      </c>
      <c r="E475" s="32">
        <v>1</v>
      </c>
      <c r="F475" s="7">
        <v>-1</v>
      </c>
      <c r="G475" s="7">
        <v>-1</v>
      </c>
      <c r="H475" s="7">
        <v>0</v>
      </c>
      <c r="I475" s="3" t="s">
        <v>35</v>
      </c>
      <c r="J475" s="42">
        <v>0</v>
      </c>
      <c r="K475" s="31" t="s">
        <v>480</v>
      </c>
      <c r="L475" s="3">
        <v>130</v>
      </c>
      <c r="N475" s="7">
        <v>1</v>
      </c>
      <c r="P475" s="7" t="s">
        <v>48</v>
      </c>
      <c r="T475" s="7">
        <v>3</v>
      </c>
      <c r="U475" s="7">
        <v>3</v>
      </c>
      <c r="X475" s="7">
        <v>1</v>
      </c>
      <c r="Y475" s="31" t="s">
        <v>573</v>
      </c>
      <c r="Z475" s="7" t="s">
        <v>1076</v>
      </c>
      <c r="AA475" s="46">
        <v>354</v>
      </c>
      <c r="AB475" s="33" t="s">
        <v>487</v>
      </c>
      <c r="AD475" s="7">
        <v>0</v>
      </c>
    </row>
    <row r="476" s="7" customFormat="1" ht="14.4" spans="1:30">
      <c r="A476" s="63">
        <v>509284</v>
      </c>
      <c r="B476" s="31" t="s">
        <v>1077</v>
      </c>
      <c r="C476" s="19" t="s">
        <v>571</v>
      </c>
      <c r="D476" s="7" t="s">
        <v>43</v>
      </c>
      <c r="E476" s="32" t="s">
        <v>572</v>
      </c>
      <c r="F476" s="7">
        <v>-1</v>
      </c>
      <c r="G476" s="7">
        <v>-1</v>
      </c>
      <c r="H476" s="7">
        <v>0</v>
      </c>
      <c r="I476" s="3" t="s">
        <v>35</v>
      </c>
      <c r="J476" s="42">
        <v>0</v>
      </c>
      <c r="K476" s="31" t="s">
        <v>480</v>
      </c>
      <c r="L476" s="3">
        <v>130</v>
      </c>
      <c r="N476" s="7">
        <v>1</v>
      </c>
      <c r="P476" s="7" t="s">
        <v>48</v>
      </c>
      <c r="T476" s="7">
        <v>3</v>
      </c>
      <c r="U476" s="7">
        <v>3</v>
      </c>
      <c r="X476" s="7">
        <v>1</v>
      </c>
      <c r="Y476" s="31" t="s">
        <v>573</v>
      </c>
      <c r="Z476" s="7" t="s">
        <v>1077</v>
      </c>
      <c r="AA476" s="46">
        <v>354</v>
      </c>
      <c r="AB476" s="9" t="s">
        <v>1000</v>
      </c>
      <c r="AD476" s="7">
        <v>0</v>
      </c>
    </row>
    <row r="477" s="3" customFormat="1" ht="14.4" spans="1:30">
      <c r="A477" s="63">
        <v>509285</v>
      </c>
      <c r="B477" s="19" t="s">
        <v>1078</v>
      </c>
      <c r="C477" s="19" t="s">
        <v>1078</v>
      </c>
      <c r="D477" s="3" t="s">
        <v>43</v>
      </c>
      <c r="F477" s="3">
        <v>-1</v>
      </c>
      <c r="G477" s="3">
        <v>-1</v>
      </c>
      <c r="H477" s="3">
        <v>1</v>
      </c>
      <c r="I477" s="3" t="s">
        <v>35</v>
      </c>
      <c r="J477" s="20">
        <v>0</v>
      </c>
      <c r="K477" s="3" t="s">
        <v>97</v>
      </c>
      <c r="L477" s="3">
        <v>310</v>
      </c>
      <c r="N477" s="3">
        <v>1</v>
      </c>
      <c r="P477" s="3" t="s">
        <v>48</v>
      </c>
      <c r="Q477" s="21" t="s">
        <v>1079</v>
      </c>
      <c r="T477" s="3">
        <v>-1</v>
      </c>
      <c r="U477" s="3">
        <v>1</v>
      </c>
      <c r="X477" s="3">
        <v>0</v>
      </c>
      <c r="Y477" s="3" t="s">
        <v>301</v>
      </c>
      <c r="Z477" s="3" t="s">
        <v>1055</v>
      </c>
      <c r="AA477" s="26">
        <v>284</v>
      </c>
      <c r="AD477" s="3">
        <v>0</v>
      </c>
    </row>
    <row r="478" s="3" customFormat="1" ht="14.4" spans="1:30">
      <c r="A478" s="63">
        <v>509286</v>
      </c>
      <c r="B478" s="19" t="s">
        <v>1080</v>
      </c>
      <c r="C478" s="19" t="s">
        <v>1080</v>
      </c>
      <c r="D478" s="3" t="s">
        <v>43</v>
      </c>
      <c r="F478" s="3">
        <v>-1</v>
      </c>
      <c r="G478" s="3">
        <v>-1</v>
      </c>
      <c r="H478" s="3">
        <v>1</v>
      </c>
      <c r="I478" s="3" t="s">
        <v>35</v>
      </c>
      <c r="J478" s="20">
        <v>0</v>
      </c>
      <c r="K478" s="3" t="s">
        <v>97</v>
      </c>
      <c r="L478" s="3">
        <v>310</v>
      </c>
      <c r="N478" s="3">
        <v>1</v>
      </c>
      <c r="P478" s="3" t="s">
        <v>48</v>
      </c>
      <c r="Q478" s="21" t="s">
        <v>1081</v>
      </c>
      <c r="T478" s="3">
        <v>-1</v>
      </c>
      <c r="U478" s="3">
        <v>1</v>
      </c>
      <c r="X478" s="3">
        <v>0</v>
      </c>
      <c r="Y478" s="3" t="s">
        <v>301</v>
      </c>
      <c r="Z478" s="3" t="s">
        <v>1055</v>
      </c>
      <c r="AA478" s="26">
        <v>284</v>
      </c>
      <c r="AD478" s="3">
        <v>0</v>
      </c>
    </row>
    <row r="479" s="3" customFormat="1" ht="14.4" spans="1:30">
      <c r="A479" s="63">
        <v>509287</v>
      </c>
      <c r="B479" s="19" t="s">
        <v>1082</v>
      </c>
      <c r="C479" s="19" t="s">
        <v>1082</v>
      </c>
      <c r="D479" s="3" t="s">
        <v>43</v>
      </c>
      <c r="F479" s="3">
        <v>-1</v>
      </c>
      <c r="G479" s="3">
        <v>-1</v>
      </c>
      <c r="H479" s="3">
        <v>1</v>
      </c>
      <c r="I479" s="3" t="s">
        <v>35</v>
      </c>
      <c r="J479" s="20">
        <v>0</v>
      </c>
      <c r="K479" s="3" t="s">
        <v>97</v>
      </c>
      <c r="L479" s="3">
        <v>310</v>
      </c>
      <c r="N479" s="3">
        <v>1</v>
      </c>
      <c r="P479" s="3" t="s">
        <v>48</v>
      </c>
      <c r="Q479" s="21" t="s">
        <v>1083</v>
      </c>
      <c r="T479" s="3">
        <v>-1</v>
      </c>
      <c r="U479" s="3">
        <v>1</v>
      </c>
      <c r="X479" s="3">
        <v>0</v>
      </c>
      <c r="Y479" s="3" t="s">
        <v>301</v>
      </c>
      <c r="Z479" s="3" t="s">
        <v>1055</v>
      </c>
      <c r="AA479" s="26">
        <v>284</v>
      </c>
      <c r="AD479" s="3">
        <v>0</v>
      </c>
    </row>
    <row r="480" s="3" customFormat="1" ht="14.4" spans="1:30">
      <c r="A480" s="63">
        <v>509288</v>
      </c>
      <c r="B480" s="19" t="s">
        <v>1084</v>
      </c>
      <c r="C480" s="19" t="s">
        <v>1084</v>
      </c>
      <c r="D480" s="3" t="s">
        <v>43</v>
      </c>
      <c r="F480" s="3">
        <v>-1</v>
      </c>
      <c r="G480" s="3">
        <v>-1</v>
      </c>
      <c r="H480" s="3">
        <v>1</v>
      </c>
      <c r="I480" s="3" t="s">
        <v>35</v>
      </c>
      <c r="J480" s="20">
        <v>0</v>
      </c>
      <c r="K480" s="3" t="s">
        <v>97</v>
      </c>
      <c r="L480" s="3">
        <v>310</v>
      </c>
      <c r="N480" s="3">
        <v>1</v>
      </c>
      <c r="P480" s="3" t="s">
        <v>48</v>
      </c>
      <c r="Q480" s="21" t="s">
        <v>1085</v>
      </c>
      <c r="T480" s="3">
        <v>-1</v>
      </c>
      <c r="U480" s="3">
        <v>1</v>
      </c>
      <c r="X480" s="3">
        <v>0</v>
      </c>
      <c r="Y480" s="3" t="s">
        <v>301</v>
      </c>
      <c r="Z480" s="3" t="s">
        <v>1055</v>
      </c>
      <c r="AA480" s="26">
        <v>284</v>
      </c>
      <c r="AD480" s="3">
        <v>0</v>
      </c>
    </row>
    <row r="481" s="3" customFormat="1" ht="14.4" spans="1:30">
      <c r="A481" s="63">
        <v>509289</v>
      </c>
      <c r="B481" s="19" t="s">
        <v>1086</v>
      </c>
      <c r="C481" s="19" t="s">
        <v>1086</v>
      </c>
      <c r="D481" s="3" t="s">
        <v>43</v>
      </c>
      <c r="F481" s="3">
        <v>-1</v>
      </c>
      <c r="G481" s="3">
        <v>-1</v>
      </c>
      <c r="H481" s="3">
        <v>1</v>
      </c>
      <c r="I481" s="3" t="s">
        <v>35</v>
      </c>
      <c r="J481" s="20">
        <v>0</v>
      </c>
      <c r="K481" s="3" t="s">
        <v>97</v>
      </c>
      <c r="L481" s="3">
        <v>310</v>
      </c>
      <c r="N481" s="3">
        <v>1</v>
      </c>
      <c r="P481" s="3" t="s">
        <v>48</v>
      </c>
      <c r="Q481" s="21" t="s">
        <v>1087</v>
      </c>
      <c r="T481" s="3">
        <v>-1</v>
      </c>
      <c r="U481" s="3">
        <v>1</v>
      </c>
      <c r="X481" s="3">
        <v>0</v>
      </c>
      <c r="Y481" s="3" t="s">
        <v>301</v>
      </c>
      <c r="Z481" s="3" t="s">
        <v>1055</v>
      </c>
      <c r="AA481" s="26">
        <v>284</v>
      </c>
      <c r="AD481" s="3">
        <v>0</v>
      </c>
    </row>
    <row r="482" s="3" customFormat="1" ht="14.4" spans="1:30">
      <c r="A482" s="63">
        <v>509290</v>
      </c>
      <c r="B482" s="19" t="s">
        <v>1088</v>
      </c>
      <c r="C482" s="19" t="s">
        <v>1088</v>
      </c>
      <c r="D482" s="3" t="s">
        <v>43</v>
      </c>
      <c r="F482" s="3">
        <v>-1</v>
      </c>
      <c r="G482" s="3">
        <v>-1</v>
      </c>
      <c r="H482" s="3">
        <v>1</v>
      </c>
      <c r="I482" s="3" t="s">
        <v>35</v>
      </c>
      <c r="J482" s="20">
        <v>0</v>
      </c>
      <c r="K482" s="3" t="s">
        <v>97</v>
      </c>
      <c r="L482" s="3">
        <v>310</v>
      </c>
      <c r="N482" s="3">
        <v>1</v>
      </c>
      <c r="P482" s="3" t="s">
        <v>48</v>
      </c>
      <c r="Q482" s="21" t="s">
        <v>1089</v>
      </c>
      <c r="T482" s="3">
        <v>-1</v>
      </c>
      <c r="U482" s="3">
        <v>1</v>
      </c>
      <c r="X482" s="3">
        <v>0</v>
      </c>
      <c r="Y482" s="3" t="s">
        <v>301</v>
      </c>
      <c r="Z482" s="3" t="s">
        <v>1055</v>
      </c>
      <c r="AA482" s="26">
        <v>284</v>
      </c>
      <c r="AD482" s="3">
        <v>0</v>
      </c>
    </row>
    <row r="483" s="3" customFormat="1" ht="14.4" spans="1:30">
      <c r="A483" s="63">
        <v>509291</v>
      </c>
      <c r="B483" s="19" t="s">
        <v>1090</v>
      </c>
      <c r="C483" s="19" t="s">
        <v>1090</v>
      </c>
      <c r="D483" s="3" t="s">
        <v>43</v>
      </c>
      <c r="F483" s="3">
        <v>-1</v>
      </c>
      <c r="G483" s="3">
        <v>-1</v>
      </c>
      <c r="H483" s="3">
        <v>1</v>
      </c>
      <c r="I483" s="3" t="s">
        <v>35</v>
      </c>
      <c r="J483" s="20">
        <v>0</v>
      </c>
      <c r="K483" s="3" t="s">
        <v>97</v>
      </c>
      <c r="L483" s="3">
        <v>310</v>
      </c>
      <c r="N483" s="3">
        <v>1</v>
      </c>
      <c r="P483" s="3" t="s">
        <v>48</v>
      </c>
      <c r="Q483" s="21" t="s">
        <v>1091</v>
      </c>
      <c r="T483" s="3">
        <v>-1</v>
      </c>
      <c r="U483" s="3">
        <v>1</v>
      </c>
      <c r="X483" s="3">
        <v>0</v>
      </c>
      <c r="Y483" s="3" t="s">
        <v>301</v>
      </c>
      <c r="Z483" s="3" t="s">
        <v>1055</v>
      </c>
      <c r="AA483" s="26">
        <v>284</v>
      </c>
      <c r="AD483" s="3">
        <v>0</v>
      </c>
    </row>
    <row r="484" s="3" customFormat="1" ht="14.4" spans="1:30">
      <c r="A484" s="63">
        <v>509292</v>
      </c>
      <c r="B484" s="19" t="s">
        <v>1092</v>
      </c>
      <c r="C484" s="19" t="s">
        <v>1092</v>
      </c>
      <c r="D484" s="3" t="s">
        <v>43</v>
      </c>
      <c r="F484" s="3">
        <v>-1</v>
      </c>
      <c r="G484" s="3">
        <v>-1</v>
      </c>
      <c r="H484" s="3">
        <v>1</v>
      </c>
      <c r="I484" s="3" t="s">
        <v>35</v>
      </c>
      <c r="J484" s="20">
        <v>0</v>
      </c>
      <c r="K484" s="3" t="s">
        <v>97</v>
      </c>
      <c r="L484" s="3">
        <v>310</v>
      </c>
      <c r="N484" s="3">
        <v>1</v>
      </c>
      <c r="P484" s="3" t="s">
        <v>48</v>
      </c>
      <c r="Q484" s="21" t="s">
        <v>1093</v>
      </c>
      <c r="T484" s="3">
        <v>-1</v>
      </c>
      <c r="U484" s="3">
        <v>1</v>
      </c>
      <c r="X484" s="3">
        <v>0</v>
      </c>
      <c r="Y484" s="3" t="s">
        <v>301</v>
      </c>
      <c r="Z484" s="3" t="s">
        <v>1055</v>
      </c>
      <c r="AA484" s="26">
        <v>284</v>
      </c>
      <c r="AD484" s="3">
        <v>0</v>
      </c>
    </row>
    <row r="485" s="3" customFormat="1" ht="14.4" spans="1:30">
      <c r="A485" s="63">
        <v>509293</v>
      </c>
      <c r="B485" s="19" t="s">
        <v>1094</v>
      </c>
      <c r="C485" s="19" t="s">
        <v>1094</v>
      </c>
      <c r="D485" s="3" t="s">
        <v>43</v>
      </c>
      <c r="F485" s="3">
        <v>-1</v>
      </c>
      <c r="G485" s="3">
        <v>-1</v>
      </c>
      <c r="H485" s="3">
        <v>1</v>
      </c>
      <c r="I485" s="3" t="s">
        <v>35</v>
      </c>
      <c r="J485" s="20">
        <v>0</v>
      </c>
      <c r="K485" s="3" t="s">
        <v>97</v>
      </c>
      <c r="L485" s="3">
        <v>310</v>
      </c>
      <c r="N485" s="3">
        <v>1</v>
      </c>
      <c r="P485" s="3" t="s">
        <v>48</v>
      </c>
      <c r="Q485" s="21" t="s">
        <v>1095</v>
      </c>
      <c r="T485" s="3">
        <v>-1</v>
      </c>
      <c r="U485" s="3">
        <v>1</v>
      </c>
      <c r="X485" s="3">
        <v>0</v>
      </c>
      <c r="Y485" s="3" t="s">
        <v>301</v>
      </c>
      <c r="Z485" s="3" t="s">
        <v>1055</v>
      </c>
      <c r="AA485" s="26">
        <v>284</v>
      </c>
      <c r="AD485" s="3">
        <v>0</v>
      </c>
    </row>
    <row r="486" s="3" customFormat="1" ht="14.4" spans="1:30">
      <c r="A486" s="63">
        <v>509294</v>
      </c>
      <c r="B486" s="19" t="s">
        <v>1096</v>
      </c>
      <c r="C486" s="19" t="s">
        <v>1096</v>
      </c>
      <c r="D486" s="3" t="s">
        <v>43</v>
      </c>
      <c r="F486" s="3">
        <v>-1</v>
      </c>
      <c r="G486" s="3">
        <v>-1</v>
      </c>
      <c r="H486" s="3">
        <v>1</v>
      </c>
      <c r="I486" s="3" t="s">
        <v>35</v>
      </c>
      <c r="J486" s="20">
        <v>0</v>
      </c>
      <c r="K486" s="3" t="s">
        <v>97</v>
      </c>
      <c r="L486" s="3">
        <v>310</v>
      </c>
      <c r="N486" s="3">
        <v>1</v>
      </c>
      <c r="P486" s="3" t="s">
        <v>48</v>
      </c>
      <c r="Q486" s="21" t="s">
        <v>1097</v>
      </c>
      <c r="T486" s="3">
        <v>-1</v>
      </c>
      <c r="U486" s="3">
        <v>1</v>
      </c>
      <c r="X486" s="3">
        <v>0</v>
      </c>
      <c r="Y486" s="3" t="s">
        <v>301</v>
      </c>
      <c r="Z486" s="3" t="s">
        <v>1055</v>
      </c>
      <c r="AA486" s="26">
        <v>284</v>
      </c>
      <c r="AD486" s="3">
        <v>0</v>
      </c>
    </row>
    <row r="487" s="3" customFormat="1" ht="14.4" spans="1:30">
      <c r="A487" s="63">
        <v>509295</v>
      </c>
      <c r="B487" s="19" t="s">
        <v>1098</v>
      </c>
      <c r="C487" s="19" t="s">
        <v>1099</v>
      </c>
      <c r="D487" s="3" t="s">
        <v>43</v>
      </c>
      <c r="F487" s="3">
        <v>-1</v>
      </c>
      <c r="G487" s="3">
        <v>-1</v>
      </c>
      <c r="H487" s="3">
        <v>1</v>
      </c>
      <c r="I487" s="3" t="s">
        <v>35</v>
      </c>
      <c r="J487" s="20">
        <v>0</v>
      </c>
      <c r="K487" s="3" t="s">
        <v>97</v>
      </c>
      <c r="L487" s="3">
        <v>310</v>
      </c>
      <c r="N487" s="3">
        <v>1</v>
      </c>
      <c r="P487" s="3" t="s">
        <v>48</v>
      </c>
      <c r="Q487" s="21" t="s">
        <v>1100</v>
      </c>
      <c r="T487" s="3">
        <v>-1</v>
      </c>
      <c r="U487" s="3">
        <v>1</v>
      </c>
      <c r="X487" s="3">
        <v>0</v>
      </c>
      <c r="Y487" s="3" t="s">
        <v>301</v>
      </c>
      <c r="Z487" s="3" t="s">
        <v>1055</v>
      </c>
      <c r="AA487" s="26">
        <v>284</v>
      </c>
      <c r="AD487" s="3">
        <v>0</v>
      </c>
    </row>
    <row r="488" s="3" customFormat="1" ht="14.4" spans="1:30">
      <c r="A488" s="63">
        <v>509296</v>
      </c>
      <c r="B488" s="19" t="s">
        <v>1101</v>
      </c>
      <c r="C488" s="19" t="s">
        <v>1102</v>
      </c>
      <c r="D488" s="3" t="s">
        <v>43</v>
      </c>
      <c r="F488" s="3">
        <v>-1</v>
      </c>
      <c r="G488" s="3">
        <v>-1</v>
      </c>
      <c r="H488" s="3">
        <v>1</v>
      </c>
      <c r="I488" s="3" t="s">
        <v>35</v>
      </c>
      <c r="J488" s="20">
        <v>0</v>
      </c>
      <c r="K488" s="3" t="s">
        <v>97</v>
      </c>
      <c r="L488" s="3">
        <v>310</v>
      </c>
      <c r="N488" s="3">
        <v>1</v>
      </c>
      <c r="P488" s="3" t="s">
        <v>48</v>
      </c>
      <c r="Q488" s="21" t="s">
        <v>1103</v>
      </c>
      <c r="T488" s="3">
        <v>-1</v>
      </c>
      <c r="U488" s="3">
        <v>1</v>
      </c>
      <c r="X488" s="3">
        <v>0</v>
      </c>
      <c r="Y488" s="3" t="s">
        <v>301</v>
      </c>
      <c r="Z488" s="3" t="s">
        <v>1055</v>
      </c>
      <c r="AA488" s="26">
        <v>284</v>
      </c>
      <c r="AD488" s="3">
        <v>0</v>
      </c>
    </row>
    <row r="489" s="3" customFormat="1" ht="14.4" spans="1:30">
      <c r="A489" s="63">
        <v>509297</v>
      </c>
      <c r="B489" s="19" t="s">
        <v>1104</v>
      </c>
      <c r="C489" s="19" t="s">
        <v>1105</v>
      </c>
      <c r="D489" s="3" t="s">
        <v>43</v>
      </c>
      <c r="F489" s="3">
        <v>-1</v>
      </c>
      <c r="G489" s="3">
        <v>-1</v>
      </c>
      <c r="H489" s="3">
        <v>1</v>
      </c>
      <c r="I489" s="3" t="s">
        <v>35</v>
      </c>
      <c r="J489" s="20">
        <v>0</v>
      </c>
      <c r="K489" s="3" t="s">
        <v>97</v>
      </c>
      <c r="L489" s="3">
        <v>310</v>
      </c>
      <c r="N489" s="3">
        <v>1</v>
      </c>
      <c r="P489" s="3" t="s">
        <v>48</v>
      </c>
      <c r="Q489" s="21" t="s">
        <v>1106</v>
      </c>
      <c r="T489" s="3">
        <v>-1</v>
      </c>
      <c r="U489" s="3">
        <v>1</v>
      </c>
      <c r="X489" s="3">
        <v>0</v>
      </c>
      <c r="Y489" s="3" t="s">
        <v>301</v>
      </c>
      <c r="Z489" s="3" t="s">
        <v>1055</v>
      </c>
      <c r="AA489" s="26">
        <v>284</v>
      </c>
      <c r="AD489" s="3">
        <v>0</v>
      </c>
    </row>
    <row r="490" s="3" customFormat="1" ht="14.4" spans="1:30">
      <c r="A490" s="63">
        <v>509298</v>
      </c>
      <c r="B490" s="19" t="s">
        <v>1107</v>
      </c>
      <c r="C490" s="19" t="s">
        <v>1108</v>
      </c>
      <c r="D490" s="3" t="s">
        <v>43</v>
      </c>
      <c r="F490" s="3">
        <v>-1</v>
      </c>
      <c r="G490" s="3">
        <v>-1</v>
      </c>
      <c r="H490" s="3">
        <v>1</v>
      </c>
      <c r="I490" s="3" t="s">
        <v>35</v>
      </c>
      <c r="J490" s="20">
        <v>0</v>
      </c>
      <c r="K490" s="3" t="s">
        <v>97</v>
      </c>
      <c r="L490" s="3">
        <v>310</v>
      </c>
      <c r="N490" s="3">
        <v>1</v>
      </c>
      <c r="P490" s="3" t="s">
        <v>48</v>
      </c>
      <c r="Q490" s="21" t="s">
        <v>1109</v>
      </c>
      <c r="T490" s="3">
        <v>-1</v>
      </c>
      <c r="U490" s="3">
        <v>1</v>
      </c>
      <c r="X490" s="3">
        <v>0</v>
      </c>
      <c r="Y490" s="3" t="s">
        <v>301</v>
      </c>
      <c r="Z490" s="3" t="s">
        <v>1055</v>
      </c>
      <c r="AA490" s="26">
        <v>284</v>
      </c>
      <c r="AD490" s="3">
        <v>0</v>
      </c>
    </row>
    <row r="491" s="3" customFormat="1" ht="14.4" spans="1:30">
      <c r="A491" s="63">
        <v>509299</v>
      </c>
      <c r="B491" s="19" t="s">
        <v>1110</v>
      </c>
      <c r="C491" s="19" t="s">
        <v>1111</v>
      </c>
      <c r="D491" s="3" t="s">
        <v>43</v>
      </c>
      <c r="F491" s="3">
        <v>-1</v>
      </c>
      <c r="G491" s="3">
        <v>-1</v>
      </c>
      <c r="H491" s="3">
        <v>1</v>
      </c>
      <c r="I491" s="3" t="s">
        <v>35</v>
      </c>
      <c r="J491" s="20">
        <v>0</v>
      </c>
      <c r="K491" s="3" t="s">
        <v>97</v>
      </c>
      <c r="L491" s="3">
        <v>310</v>
      </c>
      <c r="N491" s="3">
        <v>1</v>
      </c>
      <c r="P491" s="3" t="s">
        <v>48</v>
      </c>
      <c r="Q491" s="21" t="s">
        <v>1112</v>
      </c>
      <c r="T491" s="3">
        <v>-1</v>
      </c>
      <c r="U491" s="3">
        <v>1</v>
      </c>
      <c r="X491" s="3">
        <v>0</v>
      </c>
      <c r="Y491" s="3" t="s">
        <v>301</v>
      </c>
      <c r="Z491" s="3" t="s">
        <v>1055</v>
      </c>
      <c r="AA491" s="26">
        <v>284</v>
      </c>
      <c r="AD491" s="3">
        <v>0</v>
      </c>
    </row>
    <row r="492" s="3" customFormat="1" ht="14.4" spans="1:30">
      <c r="A492" s="63">
        <v>509301</v>
      </c>
      <c r="B492" s="19" t="s">
        <v>1113</v>
      </c>
      <c r="C492" s="19" t="s">
        <v>1113</v>
      </c>
      <c r="D492" s="3" t="s">
        <v>43</v>
      </c>
      <c r="F492" s="3">
        <v>-1</v>
      </c>
      <c r="G492" s="3">
        <v>-1</v>
      </c>
      <c r="H492" s="3">
        <v>1</v>
      </c>
      <c r="I492" s="3" t="s">
        <v>35</v>
      </c>
      <c r="J492" s="20">
        <v>0</v>
      </c>
      <c r="K492" s="3" t="s">
        <v>97</v>
      </c>
      <c r="L492" s="3">
        <v>310</v>
      </c>
      <c r="N492" s="3">
        <v>1</v>
      </c>
      <c r="P492" s="3" t="s">
        <v>48</v>
      </c>
      <c r="Q492" s="21" t="s">
        <v>1114</v>
      </c>
      <c r="T492" s="3">
        <v>-1</v>
      </c>
      <c r="U492" s="3">
        <v>1</v>
      </c>
      <c r="X492" s="3">
        <v>0</v>
      </c>
      <c r="Y492" s="3" t="s">
        <v>301</v>
      </c>
      <c r="Z492" s="3" t="s">
        <v>1055</v>
      </c>
      <c r="AA492" s="26">
        <v>284</v>
      </c>
      <c r="AD492" s="3">
        <v>0</v>
      </c>
    </row>
    <row r="493" s="3" customFormat="1" ht="14.4" spans="1:30">
      <c r="A493" s="63">
        <v>509302</v>
      </c>
      <c r="B493" s="19" t="s">
        <v>1115</v>
      </c>
      <c r="C493" s="19" t="s">
        <v>1115</v>
      </c>
      <c r="D493" s="3" t="s">
        <v>43</v>
      </c>
      <c r="F493" s="3">
        <v>-1</v>
      </c>
      <c r="G493" s="3">
        <v>-1</v>
      </c>
      <c r="H493" s="3">
        <v>1</v>
      </c>
      <c r="I493" s="3" t="s">
        <v>35</v>
      </c>
      <c r="J493" s="20">
        <v>0</v>
      </c>
      <c r="K493" s="3" t="s">
        <v>97</v>
      </c>
      <c r="L493" s="3">
        <v>310</v>
      </c>
      <c r="N493" s="3">
        <v>1</v>
      </c>
      <c r="P493" s="3" t="s">
        <v>48</v>
      </c>
      <c r="Q493" s="21" t="s">
        <v>1116</v>
      </c>
      <c r="T493" s="3">
        <v>-1</v>
      </c>
      <c r="U493" s="3">
        <v>1</v>
      </c>
      <c r="X493" s="3">
        <v>0</v>
      </c>
      <c r="Y493" s="3" t="s">
        <v>301</v>
      </c>
      <c r="Z493" s="3" t="s">
        <v>1055</v>
      </c>
      <c r="AA493" s="26">
        <v>284</v>
      </c>
      <c r="AD493" s="3">
        <v>0</v>
      </c>
    </row>
    <row r="494" s="3" customFormat="1" ht="14.4" spans="1:30">
      <c r="A494" s="63">
        <v>509303</v>
      </c>
      <c r="B494" s="19" t="s">
        <v>1117</v>
      </c>
      <c r="C494" s="19" t="s">
        <v>1118</v>
      </c>
      <c r="D494" s="3" t="s">
        <v>43</v>
      </c>
      <c r="F494" s="3">
        <v>-1</v>
      </c>
      <c r="G494" s="3">
        <v>-1</v>
      </c>
      <c r="H494" s="3">
        <v>1</v>
      </c>
      <c r="I494" s="3" t="s">
        <v>35</v>
      </c>
      <c r="J494" s="20">
        <v>0</v>
      </c>
      <c r="K494" s="3" t="s">
        <v>97</v>
      </c>
      <c r="L494" s="3">
        <v>310</v>
      </c>
      <c r="N494" s="3">
        <v>1</v>
      </c>
      <c r="P494" s="3" t="s">
        <v>48</v>
      </c>
      <c r="Q494" s="21" t="s">
        <v>1119</v>
      </c>
      <c r="T494" s="3">
        <v>-1</v>
      </c>
      <c r="U494" s="3">
        <v>1</v>
      </c>
      <c r="X494" s="3">
        <v>0</v>
      </c>
      <c r="Y494" s="3" t="s">
        <v>301</v>
      </c>
      <c r="Z494" s="3" t="s">
        <v>1055</v>
      </c>
      <c r="AA494" s="26">
        <v>284</v>
      </c>
      <c r="AD494" s="3">
        <v>0</v>
      </c>
    </row>
    <row r="495" s="3" customFormat="1" ht="14.4" spans="1:30">
      <c r="A495" s="63">
        <v>509304</v>
      </c>
      <c r="B495" s="19" t="s">
        <v>1120</v>
      </c>
      <c r="C495" s="19" t="s">
        <v>1120</v>
      </c>
      <c r="D495" s="3" t="s">
        <v>43</v>
      </c>
      <c r="F495" s="3">
        <v>-1</v>
      </c>
      <c r="G495" s="3">
        <v>-1</v>
      </c>
      <c r="H495" s="3">
        <v>1</v>
      </c>
      <c r="I495" s="3" t="s">
        <v>35</v>
      </c>
      <c r="J495" s="20">
        <v>0</v>
      </c>
      <c r="K495" s="3" t="s">
        <v>97</v>
      </c>
      <c r="L495" s="3">
        <v>310</v>
      </c>
      <c r="N495" s="3">
        <v>1</v>
      </c>
      <c r="P495" s="3" t="s">
        <v>48</v>
      </c>
      <c r="Q495" s="21" t="s">
        <v>1121</v>
      </c>
      <c r="T495" s="3">
        <v>-1</v>
      </c>
      <c r="U495" s="3">
        <v>1</v>
      </c>
      <c r="X495" s="3">
        <v>0</v>
      </c>
      <c r="Y495" s="3" t="s">
        <v>301</v>
      </c>
      <c r="Z495" s="3" t="s">
        <v>1055</v>
      </c>
      <c r="AA495" s="26">
        <v>284</v>
      </c>
      <c r="AD495" s="3">
        <v>0</v>
      </c>
    </row>
    <row r="496" s="3" customFormat="1" ht="14.4" spans="1:30">
      <c r="A496" s="63">
        <v>509305</v>
      </c>
      <c r="B496" s="19" t="s">
        <v>1122</v>
      </c>
      <c r="C496" s="19" t="s">
        <v>1122</v>
      </c>
      <c r="D496" s="3" t="s">
        <v>43</v>
      </c>
      <c r="F496" s="3">
        <v>-1</v>
      </c>
      <c r="G496" s="3">
        <v>-1</v>
      </c>
      <c r="H496" s="3">
        <v>1</v>
      </c>
      <c r="I496" s="3" t="s">
        <v>35</v>
      </c>
      <c r="J496" s="20">
        <v>0</v>
      </c>
      <c r="K496" s="3" t="s">
        <v>97</v>
      </c>
      <c r="L496" s="3">
        <v>310</v>
      </c>
      <c r="N496" s="3">
        <v>1</v>
      </c>
      <c r="P496" s="3" t="s">
        <v>48</v>
      </c>
      <c r="Q496" s="21" t="s">
        <v>1123</v>
      </c>
      <c r="T496" s="3">
        <v>-1</v>
      </c>
      <c r="U496" s="3">
        <v>1</v>
      </c>
      <c r="X496" s="3">
        <v>0</v>
      </c>
      <c r="Y496" s="3" t="s">
        <v>301</v>
      </c>
      <c r="Z496" s="3" t="s">
        <v>1055</v>
      </c>
      <c r="AA496" s="26">
        <v>284</v>
      </c>
      <c r="AD496" s="3">
        <v>0</v>
      </c>
    </row>
    <row r="497" s="3" customFormat="1" ht="14.4" spans="1:30">
      <c r="A497" s="63">
        <v>509306</v>
      </c>
      <c r="B497" s="19" t="s">
        <v>1124</v>
      </c>
      <c r="C497" s="19" t="s">
        <v>1125</v>
      </c>
      <c r="D497" s="3" t="s">
        <v>43</v>
      </c>
      <c r="F497" s="3">
        <v>-1</v>
      </c>
      <c r="G497" s="3">
        <v>-1</v>
      </c>
      <c r="H497" s="3">
        <v>1</v>
      </c>
      <c r="I497" s="3" t="s">
        <v>35</v>
      </c>
      <c r="J497" s="20">
        <v>0</v>
      </c>
      <c r="K497" s="3" t="s">
        <v>97</v>
      </c>
      <c r="L497" s="3">
        <v>310</v>
      </c>
      <c r="N497" s="3">
        <v>1</v>
      </c>
      <c r="P497" s="3" t="s">
        <v>48</v>
      </c>
      <c r="Q497" s="21" t="s">
        <v>1126</v>
      </c>
      <c r="T497" s="3">
        <v>-1</v>
      </c>
      <c r="U497" s="3">
        <v>1</v>
      </c>
      <c r="X497" s="3">
        <v>0</v>
      </c>
      <c r="Y497" s="3" t="s">
        <v>301</v>
      </c>
      <c r="Z497" s="3" t="s">
        <v>1055</v>
      </c>
      <c r="AA497" s="26">
        <v>284</v>
      </c>
      <c r="AD497" s="3">
        <v>0</v>
      </c>
    </row>
    <row r="498" s="3" customFormat="1" ht="14.4" spans="1:30">
      <c r="A498" s="63">
        <v>509307</v>
      </c>
      <c r="B498" s="19" t="s">
        <v>1127</v>
      </c>
      <c r="C498" s="19" t="s">
        <v>1113</v>
      </c>
      <c r="D498" s="3" t="s">
        <v>43</v>
      </c>
      <c r="F498" s="3">
        <v>-1</v>
      </c>
      <c r="G498" s="3">
        <v>-1</v>
      </c>
      <c r="H498" s="3">
        <v>1</v>
      </c>
      <c r="I498" s="3" t="s">
        <v>35</v>
      </c>
      <c r="J498" s="20">
        <v>0</v>
      </c>
      <c r="K498" s="3" t="s">
        <v>97</v>
      </c>
      <c r="L498" s="3">
        <v>310</v>
      </c>
      <c r="N498" s="3">
        <v>1</v>
      </c>
      <c r="P498" s="3" t="s">
        <v>48</v>
      </c>
      <c r="Q498" s="21" t="s">
        <v>1128</v>
      </c>
      <c r="T498" s="3">
        <v>-1</v>
      </c>
      <c r="U498" s="3">
        <v>1</v>
      </c>
      <c r="X498" s="3">
        <v>0</v>
      </c>
      <c r="Y498" s="3" t="s">
        <v>301</v>
      </c>
      <c r="Z498" s="3" t="s">
        <v>1055</v>
      </c>
      <c r="AA498" s="26">
        <v>284</v>
      </c>
      <c r="AD498" s="3">
        <v>0</v>
      </c>
    </row>
    <row r="499" s="3" customFormat="1" ht="14.4" spans="1:30">
      <c r="A499" s="63">
        <v>509308</v>
      </c>
      <c r="B499" s="19" t="s">
        <v>1129</v>
      </c>
      <c r="C499" s="19" t="s">
        <v>1115</v>
      </c>
      <c r="D499" s="3" t="s">
        <v>43</v>
      </c>
      <c r="F499" s="3">
        <v>-1</v>
      </c>
      <c r="G499" s="3">
        <v>-1</v>
      </c>
      <c r="H499" s="3">
        <v>1</v>
      </c>
      <c r="I499" s="3" t="s">
        <v>35</v>
      </c>
      <c r="J499" s="20">
        <v>0</v>
      </c>
      <c r="K499" s="3" t="s">
        <v>97</v>
      </c>
      <c r="L499" s="3">
        <v>310</v>
      </c>
      <c r="N499" s="3">
        <v>1</v>
      </c>
      <c r="P499" s="3" t="s">
        <v>48</v>
      </c>
      <c r="Q499" s="21" t="s">
        <v>1130</v>
      </c>
      <c r="T499" s="3">
        <v>-1</v>
      </c>
      <c r="U499" s="3">
        <v>1</v>
      </c>
      <c r="X499" s="3">
        <v>0</v>
      </c>
      <c r="Y499" s="3" t="s">
        <v>301</v>
      </c>
      <c r="Z499" s="3" t="s">
        <v>1055</v>
      </c>
      <c r="AA499" s="26">
        <v>284</v>
      </c>
      <c r="AD499" s="3">
        <v>0</v>
      </c>
    </row>
    <row r="500" s="3" customFormat="1" ht="14.4" spans="1:30">
      <c r="A500" s="63">
        <v>509309</v>
      </c>
      <c r="B500" s="19" t="s">
        <v>1131</v>
      </c>
      <c r="C500" s="19" t="s">
        <v>1118</v>
      </c>
      <c r="D500" s="3" t="s">
        <v>43</v>
      </c>
      <c r="F500" s="3">
        <v>-1</v>
      </c>
      <c r="G500" s="3">
        <v>-1</v>
      </c>
      <c r="H500" s="3">
        <v>1</v>
      </c>
      <c r="I500" s="3" t="s">
        <v>35</v>
      </c>
      <c r="J500" s="20">
        <v>0</v>
      </c>
      <c r="K500" s="3" t="s">
        <v>97</v>
      </c>
      <c r="L500" s="3">
        <v>310</v>
      </c>
      <c r="N500" s="3">
        <v>1</v>
      </c>
      <c r="P500" s="3" t="s">
        <v>48</v>
      </c>
      <c r="Q500" s="21" t="s">
        <v>1132</v>
      </c>
      <c r="T500" s="3">
        <v>-1</v>
      </c>
      <c r="U500" s="3">
        <v>1</v>
      </c>
      <c r="X500" s="3">
        <v>0</v>
      </c>
      <c r="Y500" s="3" t="s">
        <v>301</v>
      </c>
      <c r="Z500" s="3" t="s">
        <v>1055</v>
      </c>
      <c r="AA500" s="26">
        <v>284</v>
      </c>
      <c r="AD500" s="3">
        <v>0</v>
      </c>
    </row>
    <row r="501" s="3" customFormat="1" ht="14.4" spans="1:30">
      <c r="A501" s="63">
        <v>509310</v>
      </c>
      <c r="B501" s="19" t="s">
        <v>1133</v>
      </c>
      <c r="C501" s="19" t="s">
        <v>1113</v>
      </c>
      <c r="D501" s="3" t="s">
        <v>43</v>
      </c>
      <c r="F501" s="3">
        <v>-1</v>
      </c>
      <c r="G501" s="3">
        <v>-1</v>
      </c>
      <c r="H501" s="3">
        <v>1</v>
      </c>
      <c r="I501" s="3" t="s">
        <v>35</v>
      </c>
      <c r="J501" s="20">
        <v>0</v>
      </c>
      <c r="K501" s="3" t="s">
        <v>97</v>
      </c>
      <c r="L501" s="3">
        <v>310</v>
      </c>
      <c r="N501" s="3">
        <v>1</v>
      </c>
      <c r="P501" s="3" t="s">
        <v>48</v>
      </c>
      <c r="Q501" s="21" t="s">
        <v>1134</v>
      </c>
      <c r="T501" s="3">
        <v>-1</v>
      </c>
      <c r="U501" s="3">
        <v>1</v>
      </c>
      <c r="X501" s="3">
        <v>0</v>
      </c>
      <c r="Y501" s="3" t="s">
        <v>301</v>
      </c>
      <c r="Z501" s="3" t="s">
        <v>1055</v>
      </c>
      <c r="AA501" s="26">
        <v>284</v>
      </c>
      <c r="AD501" s="3">
        <v>0</v>
      </c>
    </row>
    <row r="502" s="3" customFormat="1" ht="14.4" spans="1:30">
      <c r="A502" s="63">
        <v>509311</v>
      </c>
      <c r="B502" s="19" t="s">
        <v>1135</v>
      </c>
      <c r="C502" s="19" t="s">
        <v>1115</v>
      </c>
      <c r="D502" s="3" t="s">
        <v>43</v>
      </c>
      <c r="F502" s="3">
        <v>-1</v>
      </c>
      <c r="G502" s="3">
        <v>-1</v>
      </c>
      <c r="H502" s="3">
        <v>1</v>
      </c>
      <c r="I502" s="3" t="s">
        <v>35</v>
      </c>
      <c r="J502" s="20">
        <v>0</v>
      </c>
      <c r="K502" s="3" t="s">
        <v>97</v>
      </c>
      <c r="L502" s="3">
        <v>310</v>
      </c>
      <c r="N502" s="3">
        <v>1</v>
      </c>
      <c r="P502" s="3" t="s">
        <v>48</v>
      </c>
      <c r="Q502" s="21" t="s">
        <v>1136</v>
      </c>
      <c r="T502" s="3">
        <v>-1</v>
      </c>
      <c r="U502" s="3">
        <v>1</v>
      </c>
      <c r="X502" s="3">
        <v>0</v>
      </c>
      <c r="Y502" s="3" t="s">
        <v>301</v>
      </c>
      <c r="Z502" s="3" t="s">
        <v>1055</v>
      </c>
      <c r="AA502" s="26">
        <v>284</v>
      </c>
      <c r="AD502" s="3">
        <v>0</v>
      </c>
    </row>
    <row r="503" s="3" customFormat="1" ht="14.4" spans="1:30">
      <c r="A503" s="63">
        <v>509312</v>
      </c>
      <c r="B503" s="19" t="s">
        <v>1137</v>
      </c>
      <c r="C503" s="19" t="s">
        <v>1118</v>
      </c>
      <c r="D503" s="3" t="s">
        <v>43</v>
      </c>
      <c r="F503" s="3">
        <v>-1</v>
      </c>
      <c r="G503" s="3">
        <v>-1</v>
      </c>
      <c r="H503" s="3">
        <v>1</v>
      </c>
      <c r="I503" s="3" t="s">
        <v>35</v>
      </c>
      <c r="J503" s="20">
        <v>0</v>
      </c>
      <c r="K503" s="3" t="s">
        <v>97</v>
      </c>
      <c r="L503" s="3">
        <v>310</v>
      </c>
      <c r="N503" s="3">
        <v>1</v>
      </c>
      <c r="P503" s="3" t="s">
        <v>48</v>
      </c>
      <c r="Q503" s="21" t="s">
        <v>1138</v>
      </c>
      <c r="T503" s="3">
        <v>-1</v>
      </c>
      <c r="U503" s="3">
        <v>1</v>
      </c>
      <c r="X503" s="3">
        <v>0</v>
      </c>
      <c r="Y503" s="3" t="s">
        <v>301</v>
      </c>
      <c r="Z503" s="3" t="s">
        <v>1055</v>
      </c>
      <c r="AA503" s="26">
        <v>284</v>
      </c>
      <c r="AD503" s="3">
        <v>0</v>
      </c>
    </row>
    <row r="504" s="9" customFormat="1" ht="14.4" spans="1:30">
      <c r="A504" s="63">
        <v>509313</v>
      </c>
      <c r="B504" s="47" t="s">
        <v>1139</v>
      </c>
      <c r="C504" s="19" t="s">
        <v>1139</v>
      </c>
      <c r="D504" s="9" t="s">
        <v>43</v>
      </c>
      <c r="F504" s="9">
        <v>-1</v>
      </c>
      <c r="G504" s="9">
        <v>-1</v>
      </c>
      <c r="H504" s="9">
        <v>0</v>
      </c>
      <c r="I504" s="3" t="s">
        <v>35</v>
      </c>
      <c r="J504" s="9">
        <v>0</v>
      </c>
      <c r="K504" s="9" t="s">
        <v>529</v>
      </c>
      <c r="L504" s="3">
        <v>210</v>
      </c>
      <c r="N504" s="9">
        <v>1</v>
      </c>
      <c r="P504" s="9" t="s">
        <v>48</v>
      </c>
      <c r="Q504" s="49" t="s">
        <v>671</v>
      </c>
      <c r="T504" s="9">
        <v>3</v>
      </c>
      <c r="U504" s="9">
        <v>0</v>
      </c>
      <c r="X504" s="9">
        <v>1</v>
      </c>
      <c r="Y504" s="47" t="s">
        <v>1140</v>
      </c>
      <c r="Z504" s="9" t="s">
        <v>1139</v>
      </c>
      <c r="AA504" s="53">
        <v>499</v>
      </c>
      <c r="AB504" s="9" t="s">
        <v>1141</v>
      </c>
      <c r="AD504" s="9">
        <v>0</v>
      </c>
    </row>
    <row r="505" s="3" customFormat="1" ht="14.4" spans="1:30">
      <c r="A505" s="63">
        <v>509314</v>
      </c>
      <c r="B505" s="19" t="s">
        <v>1142</v>
      </c>
      <c r="C505" s="3" t="s">
        <v>1142</v>
      </c>
      <c r="D505" s="3" t="s">
        <v>43</v>
      </c>
      <c r="F505" s="3">
        <v>-1</v>
      </c>
      <c r="G505" s="3">
        <v>-1</v>
      </c>
      <c r="H505" s="9">
        <v>0</v>
      </c>
      <c r="I505" s="3" t="s">
        <v>35</v>
      </c>
      <c r="J505" s="20">
        <v>0</v>
      </c>
      <c r="K505" s="3" t="s">
        <v>97</v>
      </c>
      <c r="L505" s="3">
        <v>310</v>
      </c>
      <c r="N505" s="3">
        <v>1</v>
      </c>
      <c r="P505" s="3" t="s">
        <v>48</v>
      </c>
      <c r="Q505" s="21" t="s">
        <v>1143</v>
      </c>
      <c r="T505" s="3">
        <v>1</v>
      </c>
      <c r="U505" s="3">
        <v>0</v>
      </c>
      <c r="X505" s="3">
        <v>0</v>
      </c>
      <c r="Y505" s="19" t="s">
        <v>1144</v>
      </c>
      <c r="Z505" s="3" t="s">
        <v>1142</v>
      </c>
      <c r="AA505" s="26">
        <v>284</v>
      </c>
      <c r="AD505" s="3">
        <v>0</v>
      </c>
    </row>
    <row r="506" s="9" customFormat="1" ht="14.4" spans="1:30">
      <c r="A506" s="63">
        <v>509315</v>
      </c>
      <c r="B506" s="47" t="s">
        <v>1145</v>
      </c>
      <c r="C506" s="19" t="s">
        <v>703</v>
      </c>
      <c r="D506" s="9" t="s">
        <v>43</v>
      </c>
      <c r="F506" s="9">
        <v>-1</v>
      </c>
      <c r="G506" s="9">
        <v>-1</v>
      </c>
      <c r="H506" s="9">
        <v>0</v>
      </c>
      <c r="I506" s="3" t="s">
        <v>35</v>
      </c>
      <c r="J506" s="9">
        <v>0</v>
      </c>
      <c r="K506" s="9" t="s">
        <v>405</v>
      </c>
      <c r="L506" s="3">
        <v>110</v>
      </c>
      <c r="N506" s="9">
        <v>1</v>
      </c>
      <c r="P506" s="9" t="s">
        <v>48</v>
      </c>
      <c r="Q506" s="49" t="s">
        <v>706</v>
      </c>
      <c r="T506" s="9">
        <v>3</v>
      </c>
      <c r="U506" s="9">
        <v>0</v>
      </c>
      <c r="X506" s="9">
        <v>1</v>
      </c>
      <c r="Y506" s="47" t="s">
        <v>1146</v>
      </c>
      <c r="Z506" s="9" t="s">
        <v>1145</v>
      </c>
      <c r="AA506" s="53">
        <v>235</v>
      </c>
      <c r="AB506" s="9" t="s">
        <v>1147</v>
      </c>
      <c r="AD506" s="9">
        <v>0</v>
      </c>
    </row>
    <row r="507" s="9" customFormat="1" ht="14.4" spans="1:30">
      <c r="A507" s="63">
        <v>509316</v>
      </c>
      <c r="B507" s="47" t="s">
        <v>1148</v>
      </c>
      <c r="C507" s="19" t="s">
        <v>1139</v>
      </c>
      <c r="D507" s="9" t="s">
        <v>43</v>
      </c>
      <c r="F507" s="9">
        <v>-1</v>
      </c>
      <c r="G507" s="9">
        <v>-1</v>
      </c>
      <c r="H507" s="9">
        <v>0</v>
      </c>
      <c r="I507" s="3" t="s">
        <v>35</v>
      </c>
      <c r="J507" s="9">
        <v>0</v>
      </c>
      <c r="K507" s="9" t="s">
        <v>529</v>
      </c>
      <c r="L507" s="3">
        <v>210</v>
      </c>
      <c r="N507" s="9">
        <v>1</v>
      </c>
      <c r="P507" s="9" t="s">
        <v>48</v>
      </c>
      <c r="Q507" s="49" t="s">
        <v>1149</v>
      </c>
      <c r="T507" s="9">
        <v>3</v>
      </c>
      <c r="U507" s="9">
        <v>0</v>
      </c>
      <c r="X507" s="9">
        <v>1</v>
      </c>
      <c r="Y507" s="47" t="s">
        <v>1150</v>
      </c>
      <c r="Z507" s="9" t="s">
        <v>1148</v>
      </c>
      <c r="AA507" s="53">
        <v>499</v>
      </c>
      <c r="AB507" s="69" t="s">
        <v>1151</v>
      </c>
      <c r="AD507" s="9">
        <v>0</v>
      </c>
    </row>
    <row r="508" s="10" customFormat="1" ht="14.4" spans="1:30">
      <c r="A508" s="63">
        <v>509317</v>
      </c>
      <c r="B508" s="64" t="s">
        <v>1152</v>
      </c>
      <c r="C508" s="19" t="s">
        <v>1153</v>
      </c>
      <c r="D508" s="10" t="s">
        <v>127</v>
      </c>
      <c r="F508" s="10">
        <v>-1</v>
      </c>
      <c r="G508" s="10">
        <v>-1</v>
      </c>
      <c r="H508" s="9">
        <v>0</v>
      </c>
      <c r="I508" s="3" t="s">
        <v>35</v>
      </c>
      <c r="J508" s="10">
        <v>0</v>
      </c>
      <c r="K508" s="64" t="s">
        <v>501</v>
      </c>
      <c r="L508" s="3">
        <v>120</v>
      </c>
      <c r="N508" s="10">
        <v>1</v>
      </c>
      <c r="P508" s="10" t="s">
        <v>48</v>
      </c>
      <c r="R508" s="3">
        <v>510135</v>
      </c>
      <c r="S508" s="21" t="s">
        <v>424</v>
      </c>
      <c r="T508" s="10">
        <v>3</v>
      </c>
      <c r="U508" s="10">
        <v>3</v>
      </c>
      <c r="X508" s="10">
        <v>1</v>
      </c>
      <c r="Y508" s="64" t="s">
        <v>1154</v>
      </c>
      <c r="Z508" s="10" t="s">
        <v>1152</v>
      </c>
      <c r="AA508" s="46">
        <v>340</v>
      </c>
      <c r="AB508" s="69" t="s">
        <v>1155</v>
      </c>
      <c r="AD508" s="10">
        <v>0</v>
      </c>
    </row>
    <row r="509" s="9" customFormat="1" ht="14.4" spans="1:30">
      <c r="A509" s="63">
        <v>509318</v>
      </c>
      <c r="B509" s="47" t="s">
        <v>1156</v>
      </c>
      <c r="C509" s="3" t="s">
        <v>1156</v>
      </c>
      <c r="D509" s="9" t="s">
        <v>43</v>
      </c>
      <c r="F509" s="9">
        <v>-1</v>
      </c>
      <c r="G509" s="9">
        <v>-1</v>
      </c>
      <c r="H509" s="9">
        <v>0</v>
      </c>
      <c r="I509" s="3" t="s">
        <v>35</v>
      </c>
      <c r="J509" s="48">
        <v>0</v>
      </c>
      <c r="K509" s="9" t="s">
        <v>529</v>
      </c>
      <c r="L509" s="3">
        <v>210</v>
      </c>
      <c r="N509" s="9">
        <v>1</v>
      </c>
      <c r="P509" s="9" t="s">
        <v>48</v>
      </c>
      <c r="Q509" s="49" t="s">
        <v>1157</v>
      </c>
      <c r="T509" s="10">
        <v>3</v>
      </c>
      <c r="U509" s="9">
        <v>0</v>
      </c>
      <c r="X509" s="9">
        <v>0</v>
      </c>
      <c r="Y509" s="47" t="s">
        <v>1158</v>
      </c>
      <c r="Z509" s="9" t="s">
        <v>1156</v>
      </c>
      <c r="AA509" s="9">
        <v>23</v>
      </c>
      <c r="AB509" s="69" t="s">
        <v>1159</v>
      </c>
      <c r="AD509" s="9">
        <v>0</v>
      </c>
    </row>
    <row r="510" s="3" customFormat="1" ht="14.4" spans="1:30">
      <c r="A510" s="63">
        <v>509319</v>
      </c>
      <c r="B510" s="19" t="s">
        <v>1160</v>
      </c>
      <c r="C510" s="19" t="s">
        <v>1161</v>
      </c>
      <c r="D510" s="3" t="s">
        <v>43</v>
      </c>
      <c r="F510" s="3">
        <v>-1</v>
      </c>
      <c r="G510" s="3">
        <v>-1</v>
      </c>
      <c r="H510" s="9">
        <v>0</v>
      </c>
      <c r="I510" s="3" t="s">
        <v>35</v>
      </c>
      <c r="J510" s="20">
        <v>0</v>
      </c>
      <c r="K510" s="9" t="s">
        <v>529</v>
      </c>
      <c r="L510" s="3">
        <v>210</v>
      </c>
      <c r="N510" s="3">
        <v>1</v>
      </c>
      <c r="P510" s="3" t="s">
        <v>48</v>
      </c>
      <c r="Q510" s="21" t="s">
        <v>840</v>
      </c>
      <c r="T510" s="3">
        <v>3</v>
      </c>
      <c r="U510" s="3">
        <v>0</v>
      </c>
      <c r="X510" s="3">
        <v>0</v>
      </c>
      <c r="Y510" s="19" t="s">
        <v>1162</v>
      </c>
      <c r="Z510" s="3" t="s">
        <v>1160</v>
      </c>
      <c r="AA510" s="68">
        <v>497</v>
      </c>
      <c r="AB510" s="69" t="s">
        <v>1163</v>
      </c>
      <c r="AD510" s="3">
        <v>0</v>
      </c>
    </row>
    <row r="511" s="9" customFormat="1" ht="14.4" spans="1:30">
      <c r="A511" s="63">
        <v>509320</v>
      </c>
      <c r="B511" s="47" t="s">
        <v>1164</v>
      </c>
      <c r="C511" s="3" t="s">
        <v>1164</v>
      </c>
      <c r="D511" s="9" t="s">
        <v>127</v>
      </c>
      <c r="F511" s="9">
        <v>-1</v>
      </c>
      <c r="G511" s="9">
        <v>-1</v>
      </c>
      <c r="H511" s="9">
        <v>0</v>
      </c>
      <c r="I511" s="3" t="s">
        <v>35</v>
      </c>
      <c r="J511" s="48">
        <v>0</v>
      </c>
      <c r="K511" s="9" t="s">
        <v>529</v>
      </c>
      <c r="L511" s="3">
        <v>210</v>
      </c>
      <c r="N511" s="9">
        <v>1</v>
      </c>
      <c r="P511" s="9" t="s">
        <v>48</v>
      </c>
      <c r="R511" s="66">
        <v>510134</v>
      </c>
      <c r="S511" s="21" t="s">
        <v>1165</v>
      </c>
      <c r="T511" s="3">
        <v>3</v>
      </c>
      <c r="U511" s="9">
        <v>0</v>
      </c>
      <c r="X511" s="9">
        <v>0</v>
      </c>
      <c r="Y511" s="47" t="s">
        <v>1166</v>
      </c>
      <c r="Z511" s="9" t="s">
        <v>1164</v>
      </c>
      <c r="AA511" s="9">
        <v>86</v>
      </c>
      <c r="AB511" s="69" t="s">
        <v>1167</v>
      </c>
      <c r="AD511" s="9">
        <v>0</v>
      </c>
    </row>
    <row r="512" s="10" customFormat="1" ht="14.4" spans="1:30">
      <c r="A512" s="63">
        <v>509321</v>
      </c>
      <c r="B512" s="64" t="s">
        <v>1168</v>
      </c>
      <c r="C512" s="19" t="s">
        <v>1169</v>
      </c>
      <c r="D512" s="10" t="s">
        <v>43</v>
      </c>
      <c r="F512" s="10">
        <v>-1</v>
      </c>
      <c r="G512" s="10">
        <v>-1</v>
      </c>
      <c r="H512" s="10">
        <v>0</v>
      </c>
      <c r="I512" s="3" t="s">
        <v>35</v>
      </c>
      <c r="J512" s="65">
        <v>0</v>
      </c>
      <c r="K512" s="9" t="s">
        <v>529</v>
      </c>
      <c r="L512" s="3">
        <v>210</v>
      </c>
      <c r="N512" s="10">
        <v>1</v>
      </c>
      <c r="P512" s="10" t="s">
        <v>48</v>
      </c>
      <c r="Q512" s="67" t="s">
        <v>1170</v>
      </c>
      <c r="T512" s="10">
        <v>3</v>
      </c>
      <c r="U512" s="10">
        <v>0</v>
      </c>
      <c r="X512" s="10">
        <v>1</v>
      </c>
      <c r="Y512" s="64" t="s">
        <v>1171</v>
      </c>
      <c r="Z512" s="10" t="s">
        <v>1168</v>
      </c>
      <c r="AA512" s="46">
        <v>497</v>
      </c>
      <c r="AB512" s="69" t="s">
        <v>1172</v>
      </c>
      <c r="AD512" s="10">
        <v>0</v>
      </c>
    </row>
    <row r="513" s="3" customFormat="1" ht="14.4" spans="1:30">
      <c r="A513" s="63">
        <v>509322</v>
      </c>
      <c r="B513" s="19" t="s">
        <v>1173</v>
      </c>
      <c r="C513" s="3" t="s">
        <v>1174</v>
      </c>
      <c r="D513" s="3" t="s">
        <v>43</v>
      </c>
      <c r="F513" s="3">
        <v>-1</v>
      </c>
      <c r="G513" s="3">
        <v>-1</v>
      </c>
      <c r="H513" s="10">
        <v>0</v>
      </c>
      <c r="I513" s="3" t="s">
        <v>35</v>
      </c>
      <c r="J513" s="20">
        <v>0</v>
      </c>
      <c r="K513" s="3" t="s">
        <v>97</v>
      </c>
      <c r="L513" s="3">
        <v>310</v>
      </c>
      <c r="N513" s="3">
        <v>1</v>
      </c>
      <c r="P513" s="3" t="s">
        <v>48</v>
      </c>
      <c r="Q513" s="21" t="s">
        <v>268</v>
      </c>
      <c r="T513" s="3">
        <v>-1</v>
      </c>
      <c r="U513" s="3">
        <v>0</v>
      </c>
      <c r="X513" s="3">
        <v>0</v>
      </c>
      <c r="Y513" s="19" t="s">
        <v>1175</v>
      </c>
      <c r="Z513" s="3" t="s">
        <v>1174</v>
      </c>
      <c r="AA513" s="68">
        <v>297</v>
      </c>
      <c r="AB513" s="69" t="s">
        <v>1176</v>
      </c>
      <c r="AD513" s="3">
        <v>0</v>
      </c>
    </row>
    <row r="514" s="3" customFormat="1" ht="14.4" spans="1:30">
      <c r="A514" s="63">
        <v>509323</v>
      </c>
      <c r="B514" s="19" t="s">
        <v>1177</v>
      </c>
      <c r="C514" s="3" t="s">
        <v>1178</v>
      </c>
      <c r="D514" s="3" t="s">
        <v>43</v>
      </c>
      <c r="F514" s="3">
        <v>-1</v>
      </c>
      <c r="G514" s="3">
        <v>-1</v>
      </c>
      <c r="H514" s="10">
        <v>0</v>
      </c>
      <c r="I514" s="3" t="s">
        <v>35</v>
      </c>
      <c r="J514" s="20">
        <v>0</v>
      </c>
      <c r="K514" s="3" t="s">
        <v>97</v>
      </c>
      <c r="L514" s="3">
        <v>310</v>
      </c>
      <c r="N514" s="3">
        <v>1</v>
      </c>
      <c r="P514" s="3" t="s">
        <v>48</v>
      </c>
      <c r="Q514" s="21" t="s">
        <v>271</v>
      </c>
      <c r="T514" s="3">
        <v>-1</v>
      </c>
      <c r="U514" s="3">
        <v>0</v>
      </c>
      <c r="X514" s="3">
        <v>0</v>
      </c>
      <c r="Y514" s="19" t="s">
        <v>1179</v>
      </c>
      <c r="Z514" s="3" t="s">
        <v>1178</v>
      </c>
      <c r="AA514" s="68">
        <v>296</v>
      </c>
      <c r="AB514" s="69" t="s">
        <v>1176</v>
      </c>
      <c r="AD514" s="3">
        <v>0</v>
      </c>
    </row>
    <row r="515" s="3" customFormat="1" ht="14.4" spans="1:30">
      <c r="A515" s="63">
        <v>509324</v>
      </c>
      <c r="B515" s="19" t="s">
        <v>1180</v>
      </c>
      <c r="C515" s="3" t="s">
        <v>1181</v>
      </c>
      <c r="D515" s="3" t="s">
        <v>43</v>
      </c>
      <c r="F515" s="3">
        <v>-1</v>
      </c>
      <c r="G515" s="3">
        <v>-1</v>
      </c>
      <c r="H515" s="10">
        <v>0</v>
      </c>
      <c r="I515" s="3" t="s">
        <v>35</v>
      </c>
      <c r="J515" s="20">
        <v>0</v>
      </c>
      <c r="K515" s="3" t="s">
        <v>97</v>
      </c>
      <c r="L515" s="3">
        <v>310</v>
      </c>
      <c r="N515" s="3">
        <v>1</v>
      </c>
      <c r="P515" s="3" t="s">
        <v>48</v>
      </c>
      <c r="Q515" s="21" t="s">
        <v>274</v>
      </c>
      <c r="T515" s="3">
        <v>-1</v>
      </c>
      <c r="U515" s="3">
        <v>0</v>
      </c>
      <c r="X515" s="3">
        <v>0</v>
      </c>
      <c r="Y515" s="19" t="s">
        <v>1182</v>
      </c>
      <c r="Z515" s="3" t="s">
        <v>1181</v>
      </c>
      <c r="AA515" s="68">
        <v>295</v>
      </c>
      <c r="AB515" s="69" t="s">
        <v>1176</v>
      </c>
      <c r="AD515" s="3">
        <v>0</v>
      </c>
    </row>
    <row r="516" s="3" customFormat="1" ht="14.4" spans="1:30">
      <c r="A516" s="63">
        <v>509325</v>
      </c>
      <c r="B516" s="19" t="s">
        <v>1183</v>
      </c>
      <c r="C516" s="3" t="s">
        <v>1184</v>
      </c>
      <c r="D516" s="3" t="s">
        <v>43</v>
      </c>
      <c r="F516" s="3">
        <v>-1</v>
      </c>
      <c r="G516" s="3">
        <v>-1</v>
      </c>
      <c r="H516" s="10">
        <v>0</v>
      </c>
      <c r="I516" s="3" t="s">
        <v>35</v>
      </c>
      <c r="J516" s="20">
        <v>0</v>
      </c>
      <c r="K516" s="3" t="s">
        <v>97</v>
      </c>
      <c r="L516" s="3">
        <v>310</v>
      </c>
      <c r="N516" s="3">
        <v>1</v>
      </c>
      <c r="P516" s="3" t="s">
        <v>48</v>
      </c>
      <c r="Q516" s="21" t="s">
        <v>277</v>
      </c>
      <c r="T516" s="3">
        <v>-1</v>
      </c>
      <c r="U516" s="3">
        <v>0</v>
      </c>
      <c r="X516" s="3">
        <v>0</v>
      </c>
      <c r="Y516" s="19" t="s">
        <v>1185</v>
      </c>
      <c r="Z516" s="3" t="s">
        <v>1184</v>
      </c>
      <c r="AA516" s="68">
        <v>294</v>
      </c>
      <c r="AB516" s="69" t="s">
        <v>1176</v>
      </c>
      <c r="AD516" s="3">
        <v>0</v>
      </c>
    </row>
    <row r="517" s="3" customFormat="1" ht="14.4" spans="1:30">
      <c r="A517" s="63">
        <v>509326</v>
      </c>
      <c r="B517" s="19" t="s">
        <v>1186</v>
      </c>
      <c r="C517" s="3" t="s">
        <v>1186</v>
      </c>
      <c r="D517" s="3" t="s">
        <v>43</v>
      </c>
      <c r="F517" s="3">
        <v>-1</v>
      </c>
      <c r="G517" s="3">
        <v>-1</v>
      </c>
      <c r="H517" s="3">
        <v>1</v>
      </c>
      <c r="I517" s="3" t="s">
        <v>35</v>
      </c>
      <c r="J517" s="20">
        <v>0</v>
      </c>
      <c r="K517" s="3" t="s">
        <v>97</v>
      </c>
      <c r="L517" s="3">
        <v>310</v>
      </c>
      <c r="N517" s="3">
        <v>1</v>
      </c>
      <c r="P517" s="3" t="s">
        <v>48</v>
      </c>
      <c r="Q517" s="21" t="s">
        <v>1187</v>
      </c>
      <c r="T517" s="3">
        <v>-1</v>
      </c>
      <c r="U517" s="3">
        <v>0</v>
      </c>
      <c r="X517" s="3">
        <v>0</v>
      </c>
      <c r="Y517" s="19" t="s">
        <v>1188</v>
      </c>
      <c r="Z517" s="3" t="s">
        <v>1186</v>
      </c>
      <c r="AA517" s="70">
        <v>93</v>
      </c>
      <c r="AD517" s="3">
        <v>0</v>
      </c>
    </row>
    <row r="518" s="3" customFormat="1" ht="14.4" spans="1:30">
      <c r="A518" s="63">
        <v>509327</v>
      </c>
      <c r="B518" s="19" t="s">
        <v>1189</v>
      </c>
      <c r="C518" s="3" t="s">
        <v>1189</v>
      </c>
      <c r="D518" s="3" t="s">
        <v>43</v>
      </c>
      <c r="F518" s="3">
        <v>-1</v>
      </c>
      <c r="G518" s="3">
        <v>-1</v>
      </c>
      <c r="H518" s="3">
        <v>1</v>
      </c>
      <c r="I518" s="3" t="s">
        <v>35</v>
      </c>
      <c r="J518" s="20">
        <v>0</v>
      </c>
      <c r="K518" s="3" t="s">
        <v>97</v>
      </c>
      <c r="L518" s="3">
        <v>310</v>
      </c>
      <c r="N518" s="3">
        <v>1</v>
      </c>
      <c r="P518" s="3" t="s">
        <v>48</v>
      </c>
      <c r="Q518" s="21" t="s">
        <v>1190</v>
      </c>
      <c r="T518" s="3">
        <v>-1</v>
      </c>
      <c r="U518" s="3">
        <v>0</v>
      </c>
      <c r="X518" s="3">
        <v>0</v>
      </c>
      <c r="Y518" s="19" t="s">
        <v>1191</v>
      </c>
      <c r="Z518" s="3" t="s">
        <v>1189</v>
      </c>
      <c r="AA518" s="70">
        <v>88</v>
      </c>
      <c r="AD518" s="3">
        <v>0</v>
      </c>
    </row>
    <row r="519" s="3" customFormat="1" ht="14.4" spans="1:30">
      <c r="A519" s="63">
        <v>509328</v>
      </c>
      <c r="B519" s="19" t="s">
        <v>1192</v>
      </c>
      <c r="C519" s="3" t="s">
        <v>1192</v>
      </c>
      <c r="D519" s="3" t="s">
        <v>43</v>
      </c>
      <c r="F519" s="3">
        <v>-1</v>
      </c>
      <c r="G519" s="3">
        <v>-1</v>
      </c>
      <c r="H519" s="3">
        <v>1</v>
      </c>
      <c r="I519" s="3" t="s">
        <v>35</v>
      </c>
      <c r="J519" s="20">
        <v>0</v>
      </c>
      <c r="K519" s="3" t="s">
        <v>97</v>
      </c>
      <c r="L519" s="3">
        <v>310</v>
      </c>
      <c r="N519" s="3">
        <v>1</v>
      </c>
      <c r="P519" s="3" t="s">
        <v>48</v>
      </c>
      <c r="Q519" s="21" t="s">
        <v>1193</v>
      </c>
      <c r="T519" s="3">
        <v>-1</v>
      </c>
      <c r="U519" s="3">
        <v>0</v>
      </c>
      <c r="X519" s="3">
        <v>0</v>
      </c>
      <c r="Y519" s="19" t="s">
        <v>1194</v>
      </c>
      <c r="Z519" s="3" t="s">
        <v>1192</v>
      </c>
      <c r="AA519" s="70">
        <v>84</v>
      </c>
      <c r="AD519" s="3">
        <v>0</v>
      </c>
    </row>
    <row r="520" s="3" customFormat="1" ht="14.4" spans="1:30">
      <c r="A520" s="63">
        <v>509329</v>
      </c>
      <c r="B520" s="19" t="s">
        <v>1195</v>
      </c>
      <c r="C520" s="3" t="s">
        <v>1195</v>
      </c>
      <c r="D520" s="3" t="s">
        <v>43</v>
      </c>
      <c r="F520" s="3">
        <v>-1</v>
      </c>
      <c r="G520" s="3">
        <v>-1</v>
      </c>
      <c r="H520" s="3">
        <v>1</v>
      </c>
      <c r="I520" s="3" t="s">
        <v>35</v>
      </c>
      <c r="J520" s="20">
        <v>0</v>
      </c>
      <c r="K520" s="3" t="s">
        <v>97</v>
      </c>
      <c r="L520" s="3">
        <v>310</v>
      </c>
      <c r="N520" s="3">
        <v>1</v>
      </c>
      <c r="P520" s="3" t="s">
        <v>48</v>
      </c>
      <c r="Q520" s="21" t="s">
        <v>1196</v>
      </c>
      <c r="T520" s="3">
        <v>-1</v>
      </c>
      <c r="U520" s="3">
        <v>0</v>
      </c>
      <c r="X520" s="3">
        <v>0</v>
      </c>
      <c r="Y520" s="19" t="s">
        <v>1197</v>
      </c>
      <c r="Z520" s="3" t="s">
        <v>1195</v>
      </c>
      <c r="AA520" s="70">
        <v>94</v>
      </c>
      <c r="AD520" s="3">
        <v>0</v>
      </c>
    </row>
    <row r="521" customFormat="1" ht="14.4" spans="1:32">
      <c r="A521" s="63">
        <v>509330</v>
      </c>
      <c r="B521" s="11">
        <v>1</v>
      </c>
      <c r="C521" s="11">
        <v>1</v>
      </c>
      <c r="D521" s="9" t="s">
        <v>43</v>
      </c>
      <c r="F521" s="17">
        <v>-1</v>
      </c>
      <c r="G521" s="17">
        <v>-1</v>
      </c>
      <c r="H521" s="17">
        <v>-1</v>
      </c>
      <c r="I521" s="2" t="s">
        <v>35</v>
      </c>
      <c r="J521" s="17">
        <v>-1</v>
      </c>
      <c r="L521" s="3">
        <v>401</v>
      </c>
      <c r="M521" s="17">
        <v>-1</v>
      </c>
      <c r="N521" s="17">
        <v>0</v>
      </c>
      <c r="O521" s="17">
        <v>-1</v>
      </c>
      <c r="P521" s="2" t="s">
        <v>35</v>
      </c>
      <c r="R521" s="17">
        <v>0</v>
      </c>
      <c r="T521" s="17">
        <v>-1</v>
      </c>
      <c r="U521" s="17">
        <v>0</v>
      </c>
      <c r="W521" s="17">
        <v>1</v>
      </c>
      <c r="X521" s="17">
        <v>0</v>
      </c>
      <c r="AA521" s="17">
        <v>-1</v>
      </c>
      <c r="AD521" s="17">
        <v>0</v>
      </c>
      <c r="AF521" s="2" t="s">
        <v>36</v>
      </c>
    </row>
    <row r="522" s="3" customFormat="1" ht="14.4" spans="1:30">
      <c r="A522" s="63">
        <v>509331</v>
      </c>
      <c r="B522" s="3" t="s">
        <v>130</v>
      </c>
      <c r="C522" s="3" t="s">
        <v>1198</v>
      </c>
      <c r="D522" s="3" t="s">
        <v>43</v>
      </c>
      <c r="F522" s="3">
        <v>-1</v>
      </c>
      <c r="G522" s="3">
        <v>-1</v>
      </c>
      <c r="H522" s="3">
        <v>1</v>
      </c>
      <c r="I522" s="3" t="s">
        <v>35</v>
      </c>
      <c r="J522" s="20">
        <v>0</v>
      </c>
      <c r="K522" s="3" t="s">
        <v>97</v>
      </c>
      <c r="L522" s="3">
        <v>310</v>
      </c>
      <c r="N522" s="3">
        <v>1</v>
      </c>
      <c r="P522" s="3" t="s">
        <v>48</v>
      </c>
      <c r="Q522" s="21" t="s">
        <v>1199</v>
      </c>
      <c r="T522" s="3">
        <v>-1</v>
      </c>
      <c r="U522" s="3">
        <v>0</v>
      </c>
      <c r="X522" s="3">
        <v>0</v>
      </c>
      <c r="Y522" s="19" t="s">
        <v>1200</v>
      </c>
      <c r="Z522" s="3" t="s">
        <v>1198</v>
      </c>
      <c r="AA522" s="68">
        <v>47</v>
      </c>
      <c r="AD522" s="3">
        <v>0</v>
      </c>
    </row>
    <row r="523" s="3" customFormat="1" ht="14.4" spans="1:30">
      <c r="A523" s="63">
        <v>509332</v>
      </c>
      <c r="B523" s="3" t="s">
        <v>114</v>
      </c>
      <c r="C523" s="3" t="s">
        <v>1042</v>
      </c>
      <c r="D523" s="3" t="s">
        <v>43</v>
      </c>
      <c r="F523" s="3">
        <v>-1</v>
      </c>
      <c r="G523" s="3">
        <v>-1</v>
      </c>
      <c r="H523" s="3">
        <v>1</v>
      </c>
      <c r="I523" s="3" t="s">
        <v>35</v>
      </c>
      <c r="J523" s="20">
        <v>0</v>
      </c>
      <c r="K523" s="3" t="s">
        <v>97</v>
      </c>
      <c r="L523" s="3">
        <v>310</v>
      </c>
      <c r="N523" s="3">
        <v>1</v>
      </c>
      <c r="P523" s="3" t="s">
        <v>48</v>
      </c>
      <c r="Q523" s="21" t="s">
        <v>1201</v>
      </c>
      <c r="T523" s="3">
        <v>-1</v>
      </c>
      <c r="U523" s="3">
        <v>0</v>
      </c>
      <c r="X523" s="3">
        <v>0</v>
      </c>
      <c r="Y523" s="19" t="s">
        <v>1202</v>
      </c>
      <c r="Z523" s="3" t="s">
        <v>1042</v>
      </c>
      <c r="AA523" s="68">
        <v>53</v>
      </c>
      <c r="AD523" s="3">
        <v>0</v>
      </c>
    </row>
    <row r="524" s="3" customFormat="1" ht="14.4" spans="1:30">
      <c r="A524" s="63">
        <v>509333</v>
      </c>
      <c r="B524" s="3" t="s">
        <v>130</v>
      </c>
      <c r="C524" s="3" t="s">
        <v>1198</v>
      </c>
      <c r="D524" s="3" t="s">
        <v>43</v>
      </c>
      <c r="F524" s="3">
        <v>-1</v>
      </c>
      <c r="G524" s="3">
        <v>-1</v>
      </c>
      <c r="H524" s="3">
        <v>1</v>
      </c>
      <c r="I524" s="3" t="s">
        <v>35</v>
      </c>
      <c r="J524" s="20">
        <v>0</v>
      </c>
      <c r="K524" s="3" t="s">
        <v>97</v>
      </c>
      <c r="L524" s="3">
        <v>310</v>
      </c>
      <c r="N524" s="3">
        <v>1</v>
      </c>
      <c r="P524" s="3" t="s">
        <v>48</v>
      </c>
      <c r="Q524" s="21" t="s">
        <v>1203</v>
      </c>
      <c r="T524" s="3">
        <v>-1</v>
      </c>
      <c r="U524" s="3">
        <v>0</v>
      </c>
      <c r="X524" s="3">
        <v>0</v>
      </c>
      <c r="Y524" s="19" t="s">
        <v>1204</v>
      </c>
      <c r="Z524" s="3" t="s">
        <v>1198</v>
      </c>
      <c r="AA524" s="68">
        <v>47</v>
      </c>
      <c r="AD524" s="3">
        <v>0</v>
      </c>
    </row>
  </sheetData>
  <autoFilter ref="A1:AY524">
    <extLst/>
  </autoFilter>
  <conditionalFormatting sqref="$A18:$XFD22">
    <cfRule type="cellIs" dxfId="0" priority="1" stopIfTrue="1" operator="notEqual">
      <formula>INDIRECT("Dummy_for_Comparison1!"&amp;ADDRESS(ROW(),COLUMN()))</formula>
    </cfRule>
  </conditionalFormatting>
  <conditionalFormatting sqref="$A47:$XFD47 B437:AB437 B439:XFD442 B468:XFD468 B470:XFD472 F433:F434 AC437:XFD438 B443:P443 R443:XFD443 B469:Q469 S469:XFD469 B438:AA438 B435:XFD436 AB292">
    <cfRule type="cellIs" dxfId="0" priority="2" stopIfTrue="1" operator="notEqual">
      <formula>INDIRECT("Dummy_for_Comparison1!"&amp;ADDRESS(ROW(),COLUMN()))</formula>
    </cfRule>
  </conditionalFormatting>
  <pageMargins left="0.75" right="0.75" top="1" bottom="1" header="0.5" footer="0.5"/>
  <pageSetup paperSize="1" orientation="portrait" horizontalDpi="200" verticalDpi="2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2015-05-04T11:59:00Z</dcterms:created>
  <dcterms:modified xsi:type="dcterms:W3CDTF">2021-01-28T14:57:03Z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