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Sheet1!$A$1:$CX$503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D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E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H1" authorId="0">
      <text>
        <r>
          <rPr>
            <sz val="9"/>
            <rFont val="宋体"/>
            <charset val="134"/>
          </rPr>
          <t xml:space="preserve">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J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K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O1" authorId="0">
      <text>
        <r>
          <rPr>
            <sz val="9"/>
            <rFont val="宋体"/>
            <charset val="134"/>
          </rPr>
          <t>物品类型库ID</t>
        </r>
      </text>
    </comment>
    <comment ref="Q1" authorId="0">
      <text>
        <r>
          <rPr>
            <sz val="9"/>
            <rFont val="宋体"/>
            <charset val="134"/>
          </rPr>
          <t>user:
物品只能填写10万以上的物品类型库id，10万以下填写奖励id</t>
        </r>
      </text>
    </comment>
    <comment ref="CC1" authorId="0">
      <text>
        <r>
          <rPr>
            <sz val="9"/>
            <rFont val="宋体"/>
            <charset val="134"/>
          </rPr>
          <t>user:
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      </r>
      </text>
    </comment>
    <comment ref="CE1" authorId="0">
      <text>
        <r>
          <rPr>
            <sz val="9"/>
            <rFont val="宋体"/>
            <charset val="134"/>
          </rPr>
          <t>user:
填写杂货表id</t>
        </r>
      </text>
    </comment>
    <comment ref="CH1" authorId="0">
      <text>
        <r>
          <rPr>
            <sz val="9"/>
            <rFont val="宋体"/>
            <charset val="134"/>
          </rPr>
          <t>user:
0，不触发
1，触发</t>
        </r>
      </text>
    </comment>
    <comment ref="CV1" authorId="0">
      <text>
        <r>
          <rPr>
            <sz val="9"/>
            <rFont val="宋体"/>
            <charset val="134"/>
          </rPr>
          <t>Administrator:
“0”为不受
“1”为受</t>
        </r>
      </text>
    </comment>
    <comment ref="CW1" authorId="0">
      <text>
        <r>
          <rPr>
            <sz val="9"/>
            <rFont val="宋体"/>
            <charset val="134"/>
          </rPr>
          <t>Administrator:
“0”为不受
“1”为受</t>
        </r>
      </text>
    </comment>
    <comment ref="CX1" authorId="0">
      <text>
        <r>
          <rPr>
            <sz val="9"/>
            <rFont val="宋体"/>
            <charset val="134"/>
          </rPr>
          <t>Administrator:
不填走默认声望获得提示，填了走对应提示</t>
        </r>
      </text>
    </comment>
    <comment ref="A2" authorId="0">
      <text>
        <r>
          <rPr>
            <sz val="9"/>
            <rFont val="宋体"/>
            <charset val="134"/>
          </rPr>
          <t>admin:
暗雷区经验</t>
        </r>
      </text>
    </comment>
    <comment ref="A3" authorId="0">
      <text>
        <r>
          <rPr>
            <sz val="9"/>
            <rFont val="宋体"/>
            <charset val="134"/>
          </rPr>
          <t>admin:
暗雷区经验</t>
        </r>
      </text>
    </comment>
    <comment ref="CC55" authorId="0">
      <text>
        <r>
          <rPr>
            <sz val="9"/>
            <rFont val="宋体"/>
            <charset val="134"/>
          </rPr>
          <t>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      </r>
      </text>
    </comment>
  </commentList>
</comments>
</file>

<file path=xl/sharedStrings.xml><?xml version="1.0" encoding="utf-8"?>
<sst xmlns="http://schemas.openxmlformats.org/spreadsheetml/2006/main" count="2997" uniqueCount="900">
  <si>
    <t>id</t>
  </si>
  <si>
    <r>
      <rPr>
        <sz val="10"/>
        <rFont val="宋体"/>
        <charset val="134"/>
      </rPr>
      <t>备注</t>
    </r>
  </si>
  <si>
    <r>
      <rPr>
        <sz val="10"/>
        <rFont val="宋体"/>
        <charset val="134"/>
      </rPr>
      <t>职业贡献奖励</t>
    </r>
  </si>
  <si>
    <r>
      <rPr>
        <sz val="10"/>
        <rFont val="Arial"/>
        <charset val="134"/>
      </rPr>
      <t>节日积分奖励</t>
    </r>
  </si>
  <si>
    <t>公会贡献奖励</t>
  </si>
  <si>
    <t>公会任务贡献资金</t>
  </si>
  <si>
    <t>公会任务个人分红</t>
  </si>
  <si>
    <t>经验奖励</t>
  </si>
  <si>
    <r>
      <rPr>
        <sz val="10"/>
        <rFont val="Arial"/>
        <charset val="134"/>
      </rPr>
      <t>宠物经验奖励</t>
    </r>
  </si>
  <si>
    <r>
      <rPr>
        <sz val="10"/>
        <rFont val="Arial"/>
        <charset val="134"/>
      </rPr>
      <t>游戏币奖励</t>
    </r>
  </si>
  <si>
    <t>金币奖励</t>
  </si>
  <si>
    <t>信用值比例</t>
  </si>
  <si>
    <t>信用值额外</t>
  </si>
  <si>
    <r>
      <rPr>
        <sz val="10"/>
        <rFont val="宋体"/>
        <charset val="134"/>
      </rPr>
      <t>声望</t>
    </r>
  </si>
  <si>
    <r>
      <rPr>
        <sz val="10"/>
        <rFont val="Arial"/>
        <charset val="134"/>
      </rPr>
      <t>必给物品1类ID</t>
    </r>
  </si>
  <si>
    <r>
      <rPr>
        <sz val="10"/>
        <rFont val="Arial"/>
        <charset val="134"/>
      </rPr>
      <t>必给物品1类数量</t>
    </r>
  </si>
  <si>
    <r>
      <rPr>
        <sz val="10"/>
        <rFont val="Arial"/>
        <charset val="134"/>
      </rPr>
      <t>必给物品1类属性</t>
    </r>
  </si>
  <si>
    <r>
      <rPr>
        <sz val="10"/>
        <rFont val="Arial"/>
        <charset val="134"/>
      </rPr>
      <t>必给物品1类属性值</t>
    </r>
  </si>
  <si>
    <r>
      <rPr>
        <sz val="10"/>
        <rFont val="Arial"/>
        <charset val="134"/>
      </rPr>
      <t>必给物品2类ID</t>
    </r>
  </si>
  <si>
    <r>
      <rPr>
        <sz val="10"/>
        <rFont val="Arial"/>
        <charset val="134"/>
      </rPr>
      <t>必给物品2类数量</t>
    </r>
  </si>
  <si>
    <r>
      <rPr>
        <sz val="10"/>
        <rFont val="Arial"/>
        <charset val="134"/>
      </rPr>
      <t>必给物品2类属性</t>
    </r>
  </si>
  <si>
    <r>
      <rPr>
        <sz val="10"/>
        <rFont val="Arial"/>
        <charset val="134"/>
      </rPr>
      <t>必给物品2类属性值</t>
    </r>
  </si>
  <si>
    <r>
      <rPr>
        <sz val="10"/>
        <rFont val="Arial"/>
        <charset val="134"/>
      </rPr>
      <t>必给物品3类ID</t>
    </r>
  </si>
  <si>
    <r>
      <rPr>
        <sz val="10"/>
        <rFont val="Arial"/>
        <charset val="134"/>
      </rPr>
      <t>必给物品3类数量</t>
    </r>
  </si>
  <si>
    <r>
      <rPr>
        <sz val="10"/>
        <rFont val="Arial"/>
        <charset val="134"/>
      </rPr>
      <t>必给物品3类属性</t>
    </r>
  </si>
  <si>
    <r>
      <rPr>
        <sz val="10"/>
        <rFont val="Arial"/>
        <charset val="134"/>
      </rPr>
      <t>必给物品3类属性值</t>
    </r>
  </si>
  <si>
    <r>
      <rPr>
        <sz val="10"/>
        <rFont val="Arial"/>
        <charset val="134"/>
      </rPr>
      <t>必给物品4类ID</t>
    </r>
  </si>
  <si>
    <r>
      <rPr>
        <sz val="10"/>
        <rFont val="Arial"/>
        <charset val="134"/>
      </rPr>
      <t>必给物品4类数量</t>
    </r>
  </si>
  <si>
    <r>
      <rPr>
        <sz val="10"/>
        <rFont val="Arial"/>
        <charset val="134"/>
      </rPr>
      <t>必给物品4类属性</t>
    </r>
  </si>
  <si>
    <r>
      <rPr>
        <sz val="10"/>
        <rFont val="Arial"/>
        <charset val="134"/>
      </rPr>
      <t>必给物品4类属性值</t>
    </r>
  </si>
  <si>
    <r>
      <rPr>
        <sz val="10"/>
        <rFont val="Arial"/>
        <charset val="134"/>
      </rPr>
      <t>物品1类</t>
    </r>
  </si>
  <si>
    <r>
      <rPr>
        <sz val="10"/>
        <rFont val="Arial"/>
        <charset val="134"/>
      </rPr>
      <t>物品2类</t>
    </r>
  </si>
  <si>
    <r>
      <rPr>
        <sz val="10"/>
        <rFont val="Arial"/>
        <charset val="134"/>
      </rPr>
      <t>物品3类</t>
    </r>
  </si>
  <si>
    <r>
      <rPr>
        <sz val="10"/>
        <rFont val="Arial"/>
        <charset val="134"/>
      </rPr>
      <t>物品4类</t>
    </r>
  </si>
  <si>
    <r>
      <rPr>
        <sz val="10"/>
        <rFont val="Arial"/>
        <charset val="134"/>
      </rPr>
      <t>物品5类</t>
    </r>
  </si>
  <si>
    <r>
      <rPr>
        <sz val="10"/>
        <rFont val="Arial"/>
        <charset val="134"/>
      </rPr>
      <t>物品6类</t>
    </r>
  </si>
  <si>
    <r>
      <rPr>
        <sz val="10"/>
        <rFont val="Arial"/>
        <charset val="134"/>
      </rPr>
      <t>物品7类</t>
    </r>
  </si>
  <si>
    <r>
      <rPr>
        <sz val="10"/>
        <rFont val="Arial"/>
        <charset val="134"/>
      </rPr>
      <t>物品8类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</si>
  <si>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</si>
  <si>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</si>
  <si>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</si>
  <si>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</si>
  <si>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</si>
  <si>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</si>
  <si>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</si>
  <si>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16</t>
    </r>
    <r>
      <rPr>
        <sz val="10"/>
        <rFont val="宋体"/>
        <charset val="134"/>
      </rPr>
      <t>类</t>
    </r>
  </si>
  <si>
    <r>
      <rPr>
        <sz val="10"/>
        <rFont val="Arial"/>
        <charset val="134"/>
      </rPr>
      <t>物品1类数量</t>
    </r>
  </si>
  <si>
    <r>
      <rPr>
        <sz val="10"/>
        <rFont val="Arial"/>
        <charset val="134"/>
      </rPr>
      <t>物品2类数量</t>
    </r>
  </si>
  <si>
    <r>
      <rPr>
        <sz val="10"/>
        <rFont val="Arial"/>
        <charset val="134"/>
      </rPr>
      <t>物品3类数量</t>
    </r>
  </si>
  <si>
    <r>
      <rPr>
        <sz val="10"/>
        <rFont val="Arial"/>
        <charset val="134"/>
      </rPr>
      <t>物品4类数量</t>
    </r>
  </si>
  <si>
    <r>
      <rPr>
        <sz val="10"/>
        <rFont val="Arial"/>
        <charset val="134"/>
      </rPr>
      <t>物品5类数量</t>
    </r>
  </si>
  <si>
    <r>
      <rPr>
        <sz val="10"/>
        <rFont val="Arial"/>
        <charset val="134"/>
      </rPr>
      <t>物品6类数量</t>
    </r>
  </si>
  <si>
    <r>
      <rPr>
        <sz val="10"/>
        <rFont val="Arial"/>
        <charset val="134"/>
      </rPr>
      <t>物品7类数量</t>
    </r>
  </si>
  <si>
    <r>
      <rPr>
        <sz val="10"/>
        <rFont val="Arial"/>
        <charset val="134"/>
      </rPr>
      <t>物品8类数量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</si>
  <si>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</si>
  <si>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</si>
  <si>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</si>
  <si>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</si>
  <si>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</si>
  <si>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</si>
  <si>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类数量</t>
    </r>
  </si>
  <si>
    <t>物品16类数量</t>
  </si>
  <si>
    <r>
      <rPr>
        <sz val="10"/>
        <rFont val="Arial"/>
        <charset val="134"/>
      </rPr>
      <t>物品1类掉率</t>
    </r>
  </si>
  <si>
    <r>
      <rPr>
        <sz val="10"/>
        <rFont val="Arial"/>
        <charset val="134"/>
      </rPr>
      <t>物品2类掉率</t>
    </r>
  </si>
  <si>
    <r>
      <rPr>
        <sz val="10"/>
        <rFont val="Arial"/>
        <charset val="134"/>
      </rPr>
      <t>物品3类掉率</t>
    </r>
  </si>
  <si>
    <r>
      <rPr>
        <sz val="10"/>
        <rFont val="Arial"/>
        <charset val="134"/>
      </rPr>
      <t>物品4类掉率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</si>
  <si>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5</t>
    </r>
    <r>
      <rPr>
        <sz val="10"/>
        <rFont val="宋体"/>
        <charset val="134"/>
      </rPr>
      <t>类掉率</t>
    </r>
  </si>
  <si>
    <r>
      <rPr>
        <sz val="10"/>
        <rFont val="Arial"/>
        <charset val="134"/>
      </rPr>
      <t>物品6类掉率</t>
    </r>
  </si>
  <si>
    <r>
      <rPr>
        <sz val="10"/>
        <rFont val="Arial"/>
        <charset val="134"/>
      </rPr>
      <t>物品7类掉率</t>
    </r>
  </si>
  <si>
    <r>
      <rPr>
        <sz val="10"/>
        <rFont val="Arial"/>
        <charset val="134"/>
      </rPr>
      <t>物品8类掉率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</si>
  <si>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</si>
  <si>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</si>
  <si>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</si>
  <si>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</si>
  <si>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</si>
  <si>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</si>
  <si>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</si>
  <si>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16</t>
    </r>
    <r>
      <rPr>
        <sz val="10"/>
        <rFont val="宋体"/>
        <charset val="134"/>
      </rPr>
      <t>类掉率</t>
    </r>
  </si>
  <si>
    <r>
      <rPr>
        <sz val="10"/>
        <rFont val="Arial"/>
        <charset val="134"/>
      </rPr>
      <t>获得概率</t>
    </r>
  </si>
  <si>
    <r>
      <rPr>
        <sz val="10"/>
        <rFont val="Arial"/>
        <charset val="134"/>
      </rPr>
      <t>总概率</t>
    </r>
  </si>
  <si>
    <r>
      <rPr>
        <sz val="10"/>
        <rFont val="Arial"/>
        <charset val="134"/>
      </rPr>
      <t>随机方式</t>
    </r>
  </si>
  <si>
    <r>
      <rPr>
        <sz val="10"/>
        <rFont val="Arial"/>
        <charset val="134"/>
      </rPr>
      <t>是否绑定</t>
    </r>
  </si>
  <si>
    <r>
      <rPr>
        <sz val="10"/>
        <rFont val="Arial"/>
        <charset val="134"/>
      </rPr>
      <t>公告物品id</t>
    </r>
  </si>
  <si>
    <t>公告编号</t>
  </si>
  <si>
    <r>
      <rPr>
        <sz val="10"/>
        <rFont val="Arial"/>
        <charset val="134"/>
      </rPr>
      <t>是否发队伍提示</t>
    </r>
  </si>
  <si>
    <t>是否触发盈福经验</t>
  </si>
  <si>
    <r>
      <rPr>
        <sz val="10"/>
        <rFont val="Arial"/>
        <charset val="134"/>
      </rPr>
      <t>是否放入临时包裹</t>
    </r>
  </si>
  <si>
    <r>
      <rPr>
        <sz val="10"/>
        <rFont val="宋体"/>
        <charset val="134"/>
      </rPr>
      <t>是否共享掉落</t>
    </r>
  </si>
  <si>
    <t>产出装备途径</t>
  </si>
  <si>
    <r>
      <rPr>
        <sz val="10"/>
        <rFont val="Arial"/>
        <charset val="134"/>
      </rPr>
      <t>定时活动id</t>
    </r>
  </si>
  <si>
    <r>
      <rPr>
        <sz val="10"/>
        <rFont val="Arial"/>
        <charset val="134"/>
      </rPr>
      <t>服务器获得上限</t>
    </r>
  </si>
  <si>
    <r>
      <rPr>
        <sz val="10"/>
        <rFont val="Arial"/>
        <charset val="134"/>
      </rPr>
      <t>上限清除方式</t>
    </r>
  </si>
  <si>
    <r>
      <rPr>
        <sz val="10"/>
        <rFont val="Arial"/>
        <charset val="134"/>
      </rPr>
      <t>提示物品id</t>
    </r>
  </si>
  <si>
    <r>
      <rPr>
        <sz val="10"/>
        <rFont val="Arial"/>
        <charset val="134"/>
      </rPr>
      <t>提示编号</t>
    </r>
  </si>
  <si>
    <r>
      <rPr>
        <sz val="10"/>
        <rFont val="Arial"/>
        <charset val="134"/>
      </rPr>
      <t>提示类型</t>
    </r>
  </si>
  <si>
    <t>MergeServer</t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</si>
  <si>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1</t>
    </r>
    <r>
      <rPr>
        <sz val="10"/>
        <rFont val="宋体"/>
        <charset val="134"/>
      </rPr>
      <t>次几率</t>
    </r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</si>
  <si>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2</t>
    </r>
    <r>
      <rPr>
        <sz val="10"/>
        <rFont val="宋体"/>
        <charset val="134"/>
      </rPr>
      <t>次几率</t>
    </r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</si>
  <si>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3</t>
    </r>
    <r>
      <rPr>
        <sz val="10"/>
        <rFont val="宋体"/>
        <charset val="134"/>
      </rPr>
      <t>次几率</t>
    </r>
  </si>
  <si>
    <t>是否受服务器等级衰减</t>
  </si>
  <si>
    <t>是否受服务器等级加成</t>
  </si>
  <si>
    <t>获得声望提示</t>
  </si>
  <si>
    <t>野外挂机经验</t>
  </si>
  <si>
    <t>(400*MonsterLv*0.011*(MonsterNum*0.083+MasterNum*0.1245)*min(max(1-0.2*floor(abs(MonsterLv-RoleLv)/5),0.1),1)*(1-IsDbPoint)+400*MonsterLv*0.13*(MonsterNum*0.083+MasterNum*0.1245)*min(max(1-0.2*floor(abs(MonsterLv-RoleLv)/5),0.1),1)*IsDbPoint)*(random()*(1.02-0.98)+0.98)</t>
  </si>
  <si>
    <t>(5000*MonsterLv*0.011*(MonsterNum*0.083+MasterNum*0.1245)*min(max(1-0.2*floor(abs(MonsterLv-RoleLv)/5),0.1),1)*(1-IsDbPoint)+5000*MonsterLv*0.02*(MonsterNum*0.083+MasterNum*0.1245)*min(max(1-0.2*floor(abs(MonsterLv-RoleLv)/5),0.1),1)*IsDbPoint)*(random()*(1.02-0.98)+0.98)</t>
  </si>
  <si>
    <t>(1000*MonsterLv*0.019*(MonsterNum*0.083+MasterNum*0.1245)*min(max(1-0.2*floor(abs(MonsterLv-RoleLv)/5),0.1),1)*IsDbPoint)*(random()*(1.02-0.98)+0.98)</t>
  </si>
  <si>
    <t/>
  </si>
  <si>
    <r>
      <rPr>
        <sz val="10"/>
        <rFont val="Arial"/>
        <charset val="134"/>
      </rPr>
      <t>(400*MonsterLv*0.011*(MonsterNum*0.083+MasterNum*0.1245)*min(max(1-0.2*floor(abs(MonsterLv-RoleLv)/5),0.1),1)*(1-IsDbPoint)+400*MonsterLv*0.</t>
    </r>
    <r>
      <rPr>
        <sz val="10"/>
        <rFont val="Arial"/>
        <charset val="134"/>
      </rPr>
      <t>13</t>
    </r>
    <r>
      <rPr>
        <sz val="10"/>
        <rFont val="Arial"/>
        <charset val="134"/>
      </rPr>
      <t>*(MonsterNum*0.083+MasterNum*0.1245)*min(max(1-0.2*floor(abs(MonsterLv-RoleLv)/5),0.1),1)*IsDbPoint)*(random()*(1.02-0.98)+0.98)</t>
    </r>
  </si>
  <si>
    <r>
      <rPr>
        <sz val="10"/>
        <rFont val="Arial"/>
        <charset val="134"/>
      </rPr>
      <t>暗雷区掉落测试用</t>
    </r>
  </si>
  <si>
    <r>
      <rPr>
        <sz val="10"/>
        <rFont val="Arial"/>
        <charset val="134"/>
      </rPr>
      <t>火鸡大餐</t>
    </r>
  </si>
  <si>
    <t>StdExp*5/10*(random()*(1.2-0.8)+0.8)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</si>
  <si>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级宝石专用包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</si>
  <si>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级宝石专用包</t>
    </r>
  </si>
  <si>
    <r>
      <rPr>
        <sz val="10"/>
        <rFont val="Arial"/>
        <charset val="134"/>
      </rPr>
      <t>3</t>
    </r>
    <r>
      <rPr>
        <sz val="10"/>
        <rFont val="宋体"/>
        <charset val="134"/>
      </rPr>
      <t>级宝石专用包</t>
    </r>
  </si>
  <si>
    <t>队长宝箱</t>
  </si>
  <si>
    <t>光环箱子</t>
  </si>
  <si>
    <t>40级普通副本-怪物掉落</t>
  </si>
  <si>
    <t>(1+0.05*IsTL)*(1+IsSerMul)*(StdExp*6.6667/8*((Ring-1)*0.3+1))</t>
  </si>
  <si>
    <t>(StdMoney*3.15/8*((Ring-1)*0.3+1))*(random()*(1.05-0.95)+0.95)</t>
  </si>
  <si>
    <t>40级精英副本-怪物掉落</t>
  </si>
  <si>
    <t>(1+0.05*IsTL)*(1+IsSerMul)*(StdExp*2.14*7/8*((Ring-1)*0.3+1))</t>
  </si>
  <si>
    <t>(StdMoney*4.2/8*((Ring-1)*0.3+1))*(random()*(1.05-0.95)+0.95)</t>
  </si>
  <si>
    <t>60级普通副本-怪物掉落</t>
  </si>
  <si>
    <t>60级精英副本-怪物掉落</t>
  </si>
  <si>
    <t>40级普通副本-第5关奖励</t>
  </si>
  <si>
    <t>40级精英副本-第5关奖励</t>
  </si>
  <si>
    <t>60级普通副本-第5关奖励</t>
  </si>
  <si>
    <t>60级精英副本-第5关奖励</t>
  </si>
  <si>
    <t>40级普通副本-ROLL点奖励(40-45）</t>
  </si>
  <si>
    <t>40级普通副本-ROLL点奖励(46-55）</t>
  </si>
  <si>
    <t>40级普通副本-ROLL点奖励(56-155）</t>
  </si>
  <si>
    <t>40级精英副本-ROLL点奖励(40-45）</t>
  </si>
  <si>
    <t>40级精英副本-ROLL点奖励(46-55）</t>
  </si>
  <si>
    <t>40级精英副本-ROLL点奖励(46-155）</t>
  </si>
  <si>
    <t>60级普通副本-ROLL点奖励(60-155）</t>
  </si>
  <si>
    <t>60级精英副本-ROLL点奖励(60-155）</t>
  </si>
  <si>
    <t>40级普通副本-通关宝箱奖励</t>
  </si>
  <si>
    <t>40级精英副本-通关宝箱奖励</t>
  </si>
  <si>
    <t>60级普通副本-通关宝箱奖励</t>
  </si>
  <si>
    <t>60级精英副本-通关宝箱奖励</t>
  </si>
  <si>
    <t>精英副本声望奖励</t>
  </si>
  <si>
    <t>普通副本声望奖励</t>
  </si>
  <si>
    <t>公会任务-常规奖励</t>
  </si>
  <si>
    <t>(1+IsSerMul)*(StdExp*0.83/14.5*((Ring-1)*0.1+1))</t>
  </si>
  <si>
    <t>公会任务-品质奖励</t>
  </si>
  <si>
    <t>公会任务-高品奖励</t>
  </si>
  <si>
    <t>StdExp*0.83/14.5*((Ring-1)*0.1+1)</t>
  </si>
  <si>
    <t>公会副本宝箱</t>
  </si>
  <si>
    <t>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</t>
  </si>
  <si>
    <t>公会副本怪物奖励</t>
  </si>
  <si>
    <t>StdExp*7*2.86/168*8</t>
  </si>
  <si>
    <t>通缉天灾-共享奖励(R点)</t>
  </si>
  <si>
    <t>通缉天灾-每轮双倍附加</t>
  </si>
  <si>
    <t>通缉天灾-队长宝箱掉落</t>
  </si>
  <si>
    <t>通缉天灾-常规奖励</t>
  </si>
  <si>
    <t>(1+0.05*IsTL)*(1+7*IsDbPoint+IsSerMul)*(StdExp*10/63*((Ring-1)*0.05+1))</t>
  </si>
  <si>
    <t>(1+0.05*IsTL)*(1+1.5*IsDbPoint+IsSerMul)*(5000*RoleLv*1.25/50)</t>
  </si>
  <si>
    <t>(1+14*IsDbPoint+IsSerMul)*(StdMoney*1.5/74*((Ring-1)*0.09+1))*(random()*(1.2-0.8)+0.8)</t>
  </si>
  <si>
    <t>(IsDbPoint*(Ring-1)*1+6)</t>
  </si>
  <si>
    <t>SwXs*1</t>
  </si>
  <si>
    <t>通缉天灾-魔王ROLL点奖励(40-45)</t>
  </si>
  <si>
    <t>通缉天灾-魔王ROLL点奖励(46-55)</t>
  </si>
  <si>
    <t>通缉天灾-魔王ROLL点奖励(56-65)</t>
  </si>
  <si>
    <t>通缉天灾-魔王ROLL点奖励(66-155)</t>
  </si>
  <si>
    <t>通缉天灾-魔王常规奖励</t>
  </si>
  <si>
    <r>
      <rPr>
        <sz val="10"/>
        <rFont val="Arial"/>
        <charset val="134"/>
      </rPr>
      <t>(1+0.05*IsTL)*(1+7*IsDbPoint+IsSerMul)*(StdExp*10/63*(</t>
    </r>
    <r>
      <rPr>
        <sz val="10"/>
        <rFont val="Arial"/>
        <charset val="134"/>
      </rPr>
      <t>14</t>
    </r>
    <r>
      <rPr>
        <sz val="10"/>
        <rFont val="Arial"/>
        <charset val="134"/>
      </rPr>
      <t>*0.05+1))</t>
    </r>
  </si>
  <si>
    <t>(1+14*IsDbPoint+IsSerMul)*(StdMoney*1.5/74*(14*0.09+1))*(random()*(1.2-0.8)+0.8)</t>
  </si>
  <si>
    <t>职业日常-每轮高奖</t>
  </si>
  <si>
    <t>RoleLv*5</t>
  </si>
  <si>
    <t>职业日常-高奖奖励</t>
  </si>
  <si>
    <t>(1+IsSerMul)*(StdExp*13.333/28.867*((Ring-1)*0.08+1)+RoleLv*50-1000)</t>
  </si>
  <si>
    <t>(1+IsSerMul)*(5000*RoleLv*0.5/20)</t>
  </si>
  <si>
    <t>(StdMoney*6/28.1*((Ring-1)*0.09+1))*(random()*(1.05-0.95)+0.95)</t>
  </si>
  <si>
    <t>职业日常-额外奖励</t>
  </si>
  <si>
    <t>StdMoney*0.4*((Ring-1)*0.09+1)</t>
  </si>
  <si>
    <t>职业日常-高品奖励</t>
  </si>
  <si>
    <t>(StdExp*13.333/28.867*((Ring-1)*0.08+1)+RoleLv*50-1000)</t>
  </si>
  <si>
    <t>古神爪牙</t>
  </si>
  <si>
    <t>(1+0.05*IsTL)*(1+IsSerMul)*(StdExp*6.7/10)*((TeamNum-1)*0.05+1)</t>
  </si>
  <si>
    <t>RoleLv*100</t>
  </si>
  <si>
    <t>(StdMoney*2/10)*(random()*(1.05-0.95)+0.95)</t>
  </si>
  <si>
    <t>(MonsterLv-30)*0.2+4</t>
  </si>
  <si>
    <t>古神-上古之神常规奖励</t>
  </si>
  <si>
    <t>(1+0.05*IsTL)*(1+IsSerMul)*(StdExp*6)</t>
  </si>
  <si>
    <t>RoleLv*100*30/5</t>
  </si>
  <si>
    <t>(StdMoney*6/10)*(random()*(1.05-0.95)+0.95)</t>
  </si>
  <si>
    <t>MonsterLv+20</t>
  </si>
  <si>
    <t>古神-上古之神ROLL点奖励(40-45)</t>
  </si>
  <si>
    <t>古神-上古之神ROLL点奖励(46-55)</t>
  </si>
  <si>
    <t>古神-上古之神ROLL点奖励(56-65)</t>
  </si>
  <si>
    <t>古神-上古之神ROLL点奖励(66-155)</t>
  </si>
  <si>
    <t>挖宝妖王奖励</t>
  </si>
  <si>
    <t>寻找宝藏常规宝宝被打死奖励</t>
  </si>
  <si>
    <t>寻找宝藏银币奖励</t>
  </si>
  <si>
    <t>4000+6000*random()</t>
  </si>
  <si>
    <t>寻找宝藏打怪奖励</t>
  </si>
  <si>
    <r>
      <rPr>
        <sz val="10"/>
        <rFont val="Arial"/>
        <charset val="134"/>
      </rPr>
      <t>(1+IsSerMul)*(StdExp*</t>
    </r>
    <r>
      <rPr>
        <sz val="10"/>
        <rFont val="Arial"/>
        <charset val="134"/>
      </rPr>
      <t>0.2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</si>
  <si>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000</t>
    </r>
    <r>
      <rPr>
        <sz val="10"/>
        <rFont val="Arial"/>
        <charset val="134"/>
      </rPr>
      <t>+</t>
    </r>
    <r>
      <rPr>
        <sz val="10"/>
        <rFont val="Arial"/>
        <charset val="134"/>
      </rPr>
      <t>5000</t>
    </r>
    <r>
      <rPr>
        <sz val="10"/>
        <rFont val="Arial"/>
        <charset val="134"/>
      </rPr>
      <t>*random()</t>
    </r>
  </si>
  <si>
    <t>寻找宝藏宝物奖励(30以下）</t>
  </si>
  <si>
    <r>
      <rPr>
        <sz val="10"/>
        <color indexed="17"/>
        <rFont val="宋体"/>
        <charset val="134"/>
      </rPr>
      <t>寻找宝藏宝物奖励(30-39）</t>
    </r>
  </si>
  <si>
    <r>
      <rPr>
        <sz val="10"/>
        <color indexed="17"/>
        <rFont val="宋体"/>
        <charset val="134"/>
      </rPr>
      <t>寻找宝藏宝物奖励(40-49）</t>
    </r>
  </si>
  <si>
    <r>
      <rPr>
        <sz val="10"/>
        <color indexed="17"/>
        <rFont val="宋体"/>
        <charset val="134"/>
      </rPr>
      <t>寻找宝藏宝物奖励(50-59）</t>
    </r>
  </si>
  <si>
    <r>
      <rPr>
        <sz val="10"/>
        <color indexed="17"/>
        <rFont val="宋体"/>
        <charset val="134"/>
      </rPr>
      <t>寻找宝藏宝物奖励(60以上）</t>
    </r>
  </si>
  <si>
    <r>
      <rPr>
        <sz val="11"/>
        <color indexed="60"/>
        <rFont val="宋体"/>
        <charset val="134"/>
      </rPr>
      <t>艾泽拉斯地理问答-正确</t>
    </r>
  </si>
  <si>
    <t>(175+random()*50)*RoleLv</t>
  </si>
  <si>
    <t>(15+random()*5)*RoleLv</t>
  </si>
  <si>
    <t>艾泽拉斯地理问答-错误</t>
  </si>
  <si>
    <t>(105+random()*30)*RoleLv</t>
  </si>
  <si>
    <t>9.5*RoleLv</t>
  </si>
  <si>
    <t>艾泽拉斯地理问答-宝箱</t>
  </si>
  <si>
    <t>英雄试炼</t>
  </si>
  <si>
    <t>(1+IsSerMul)*(StdExp*5)</t>
  </si>
  <si>
    <t>高级藏宝图</t>
  </si>
  <si>
    <t>屠龙-龙族守卫（40以下）</t>
  </si>
  <si>
    <r>
      <rPr>
        <sz val="10"/>
        <rFont val="Arial"/>
        <charset val="134"/>
      </rPr>
      <t>(1+0.05*IsTL)*(1+IsSerMul)*(StdExp*6.7/1</t>
    </r>
    <r>
      <rPr>
        <sz val="10"/>
        <rFont val="Arial"/>
        <charset val="134"/>
      </rPr>
      <t>5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</si>
  <si>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(StdMoney*2/1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)*(random()*(1.05-0.95)+0.95)</t>
    </r>
  </si>
  <si>
    <t>屠龙-龙族军团（40-59）</t>
  </si>
  <si>
    <r>
      <rPr>
        <sz val="10"/>
        <rFont val="Arial"/>
        <charset val="134"/>
      </rPr>
      <t>(1+0.05*IsTL)*(1+IsSerMul)*(StdExp*6.7/</t>
    </r>
    <r>
      <rPr>
        <sz val="10"/>
        <rFont val="Arial"/>
        <charset val="134"/>
      </rPr>
      <t>5</t>
    </r>
    <r>
      <rPr>
        <sz val="10"/>
        <rFont val="Arial"/>
        <charset val="134"/>
      </rPr>
      <t>)</t>
    </r>
  </si>
  <si>
    <t>(StdMoney*2/5)*(random()*(1.05-0.95)+0.95)</t>
  </si>
  <si>
    <t>屠龙-龙族精锐（60以上）</t>
  </si>
  <si>
    <r>
      <rPr>
        <sz val="10"/>
        <rFont val="Arial"/>
        <charset val="134"/>
      </rPr>
      <t>(StdMoney*2/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)*(random()*(1.05-0.95)+0.95)</t>
    </r>
  </si>
  <si>
    <t>屠龙-龙族BOSS（70以上）</t>
  </si>
  <si>
    <t>(1+0.05*IsTL)*(1+IsSerMul)*(StdExp*6.7)</t>
  </si>
  <si>
    <t>(StdMoney*2)*(random()*(1.05-0.95)+0.95)</t>
  </si>
  <si>
    <t>屠龙-龙族BOSS（共享掉落）</t>
  </si>
  <si>
    <t>秘境降妖（怪物掉落）</t>
  </si>
  <si>
    <t>100*1</t>
  </si>
  <si>
    <t>秘境降妖（宝箱奖励）</t>
  </si>
  <si>
    <t>秘境降妖前十名奖励</t>
  </si>
  <si>
    <t>331350;331351;331352;331353;331354;311002;311012;311001;311038;311039;311040;311041;311042;311043;311044;311045;311046;311047;311048;311049;311050</t>
  </si>
  <si>
    <t>职业闯关</t>
  </si>
  <si>
    <t>331350;331351;311001;311002;311003;311004;311005;311006;311007;311008;311009;311010;311011;311012;311013;311014;311015;311016;311017;311018;311019;311020;311021;311022;311023;311024;311025;311026;311027;311028;311029;311030;311031;311032;311033</t>
  </si>
  <si>
    <t>职业闯关（额外奖励）</t>
  </si>
  <si>
    <t>测试奖励1</t>
  </si>
  <si>
    <r>
      <rPr>
        <sz val="10"/>
        <rFont val="Arial"/>
        <charset val="134"/>
      </rPr>
      <t>100</t>
    </r>
    <r>
      <rPr>
        <sz val="10"/>
        <rFont val="Arial"/>
        <charset val="134"/>
      </rPr>
      <t>*RoleLv</t>
    </r>
  </si>
  <si>
    <t>测试奖励2</t>
  </si>
  <si>
    <r>
      <rPr>
        <sz val="10"/>
        <rFont val="Arial"/>
        <charset val="134"/>
      </rPr>
      <t>200</t>
    </r>
    <r>
      <rPr>
        <sz val="10"/>
        <rFont val="Arial"/>
        <charset val="134"/>
      </rPr>
      <t>*RoleLv</t>
    </r>
  </si>
  <si>
    <t>测试奖励3</t>
  </si>
  <si>
    <r>
      <rPr>
        <sz val="10"/>
        <rFont val="Arial"/>
        <charset val="134"/>
      </rPr>
      <t>500</t>
    </r>
    <r>
      <rPr>
        <sz val="10"/>
        <rFont val="Arial"/>
        <charset val="134"/>
      </rPr>
      <t>*RoleLv</t>
    </r>
  </si>
  <si>
    <t>亚龙奖励</t>
  </si>
  <si>
    <t>巨龙奖励</t>
  </si>
  <si>
    <t>巨龙精英奖励</t>
  </si>
  <si>
    <t>世界宝箱测试奖励</t>
  </si>
  <si>
    <t>宠物相伴</t>
  </si>
  <si>
    <t>呼朋唤友</t>
  </si>
  <si>
    <t>新兵报到</t>
  </si>
  <si>
    <t>创物梦境</t>
  </si>
  <si>
    <t>职业任务</t>
  </si>
  <si>
    <t>王冠</t>
  </si>
  <si>
    <t>帮派玩法</t>
  </si>
  <si>
    <t>职业技能</t>
  </si>
  <si>
    <t>大陆声音</t>
  </si>
  <si>
    <t>燃烧的远征</t>
  </si>
  <si>
    <t>大囧龟</t>
  </si>
  <si>
    <t>封印古神</t>
  </si>
  <si>
    <t>寻宝秘闻</t>
  </si>
  <si>
    <t>主宰之剑</t>
  </si>
  <si>
    <t>打造装备</t>
  </si>
  <si>
    <t>镶嵌宝石</t>
  </si>
  <si>
    <t>排行榜</t>
  </si>
  <si>
    <t>玫瑰与王权</t>
  </si>
  <si>
    <t>任务修炼</t>
  </si>
  <si>
    <t>药品使用</t>
  </si>
  <si>
    <t>黑石之锅</t>
  </si>
  <si>
    <t>两个国王</t>
  </si>
  <si>
    <t>暴风的权杖</t>
  </si>
  <si>
    <t>巨龙入侵</t>
  </si>
  <si>
    <t>职业特技</t>
  </si>
  <si>
    <t>55级宠物</t>
  </si>
  <si>
    <t>血色之殇</t>
  </si>
  <si>
    <t>65级宠物</t>
  </si>
  <si>
    <t>第二个装备孔</t>
  </si>
  <si>
    <t>更强的宠物</t>
  </si>
  <si>
    <t>七级宝石</t>
  </si>
  <si>
    <t>稀有宠物</t>
  </si>
  <si>
    <t>九级宝石</t>
  </si>
  <si>
    <t>义结金兰</t>
  </si>
  <si>
    <t>眼疾手快</t>
  </si>
  <si>
    <t>礼尚往来</t>
  </si>
  <si>
    <t>白手起家</t>
  </si>
  <si>
    <t>纵横驰骋</t>
  </si>
  <si>
    <t>情比金坚</t>
  </si>
  <si>
    <t>小试身手</t>
  </si>
  <si>
    <t>珍品神宠</t>
  </si>
  <si>
    <t>高分神宠</t>
  </si>
  <si>
    <t>能工巧匠</t>
  </si>
  <si>
    <t>珍稀灵兽</t>
  </si>
  <si>
    <t>Duang</t>
  </si>
  <si>
    <t>紫装贵族</t>
  </si>
  <si>
    <t>好好学习</t>
  </si>
  <si>
    <t>权威认证</t>
  </si>
  <si>
    <t>4级宝石</t>
  </si>
  <si>
    <t>珠光宝气</t>
  </si>
  <si>
    <t>公会副本</t>
  </si>
  <si>
    <t>雪中送炭</t>
  </si>
  <si>
    <t>变异神宠</t>
  </si>
  <si>
    <t>聪明绝顶</t>
  </si>
  <si>
    <t>强强联合</t>
  </si>
  <si>
    <t>5级宝石</t>
  </si>
  <si>
    <t>享受生活</t>
  </si>
  <si>
    <t>大逃杀</t>
  </si>
  <si>
    <t>乐善好施</t>
  </si>
  <si>
    <t>特殊技能</t>
  </si>
  <si>
    <t>合宠大师</t>
  </si>
  <si>
    <t>王公贵胄</t>
  </si>
  <si>
    <t>门庭若市</t>
  </si>
  <si>
    <t>高朋满座</t>
  </si>
  <si>
    <t>12000-12200成就占用</t>
  </si>
  <si>
    <t>职业日常每环奖励0</t>
  </si>
  <si>
    <t>max(floor((Ring-4)/2),0)</t>
  </si>
  <si>
    <t>(1000*RoleLv*0.2*(0.78+0.04*Ring))*(random()*(1.02-0.98)+0.98)</t>
  </si>
  <si>
    <t>职业日常每轮奖励0</t>
  </si>
  <si>
    <t>(1*RoleLv*4)*(random()*(1.02-0.98)+0.98)</t>
  </si>
  <si>
    <t>职业日常每轮奖励附加</t>
  </si>
  <si>
    <t>职业日常高品和额外</t>
  </si>
  <si>
    <t>特殊职业日常</t>
  </si>
  <si>
    <t>(5000*RoleLv*0.1)*(random()*(1.02-0.98)+0.98)</t>
  </si>
  <si>
    <t>(1000*RoleLv*0.4)*(random()*(1.02-0.98)+0.98)</t>
  </si>
  <si>
    <t>职业日常50级环装</t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</si>
  <si>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20</t>
    </r>
    <r>
      <rPr>
        <sz val="10"/>
        <rFont val="宋体"/>
        <charset val="134"/>
      </rPr>
      <t>级</t>
    </r>
  </si>
  <si>
    <t>(5000*TeamLv*0.025*(0.78+0.04*Ring)*(1-IsDbPoint)+5000*TeamLv*0.102*(0.78+0.04*Ring)*IsDbPoint)*(random()*(1.02-0.98)+0.98)*(1-min(5-TeamNum,2)*0.15)*(1+0.05*IsTL)</t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</si>
  <si>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30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</si>
  <si>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40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</si>
  <si>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50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</si>
  <si>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60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</si>
  <si>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70</t>
    </r>
    <r>
      <rPr>
        <sz val="10"/>
        <rFont val="宋体"/>
        <charset val="134"/>
      </rPr>
      <t>级以上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</si>
  <si>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20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</si>
  <si>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30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</si>
  <si>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40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</si>
  <si>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50</t>
    </r>
    <r>
      <rPr>
        <b/>
        <sz val="10"/>
        <rFont val="宋体"/>
        <charset val="134"/>
      </rPr>
      <t>级以上</t>
    </r>
    <r>
      <rPr>
        <b/>
        <sz val="10"/>
        <rFont val="Arial"/>
        <charset val="134"/>
      </rPr>
      <t>0</t>
    </r>
  </si>
  <si>
    <t>日常副本获得声望</t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</si>
  <si>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20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</si>
  <si>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30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</si>
  <si>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40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</si>
  <si>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50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</si>
  <si>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b/>
        <sz val="10"/>
        <rFont val="宋体"/>
        <charset val="134"/>
      </rPr>
      <t>阿尔萨斯基础+roll</t>
    </r>
    <r>
      <rPr>
        <b/>
        <sz val="10"/>
        <rFont val="Arial"/>
        <charset val="134"/>
      </rPr>
      <t>20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</si>
  <si>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sz val="10"/>
        <rFont val="Arial"/>
        <charset val="134"/>
      </rPr>
      <t>(400*TeamLv*0.3</t>
    </r>
    <r>
      <rPr>
        <sz val="10"/>
        <rFont val="Arial"/>
        <charset val="134"/>
      </rPr>
      <t>*(1-IsDbPoint)+400*TeamLv*</t>
    </r>
    <r>
      <rPr>
        <sz val="10"/>
        <rFont val="Arial"/>
        <charset val="134"/>
      </rPr>
      <t>1.244</t>
    </r>
    <r>
      <rPr>
        <sz val="10"/>
        <rFont val="Arial"/>
        <charset val="134"/>
      </rPr>
      <t>*IsDbPoint)*(random()*(1.02-0.98)+0.98)*(1-min(5-TeamNum,2)*0.15)*(1+0.05*IsTL)</t>
    </r>
  </si>
  <si>
    <r>
      <rPr>
        <sz val="10"/>
        <rFont val="Arial"/>
        <charset val="134"/>
      </rPr>
      <t>(5000*TeamLv*0.05</t>
    </r>
    <r>
      <rPr>
        <sz val="10"/>
        <rFont val="Arial"/>
        <charset val="134"/>
      </rPr>
      <t>*(1-IsDbPoint)+5000*TeamLv*</t>
    </r>
    <r>
      <rPr>
        <sz val="10"/>
        <rFont val="Arial"/>
        <charset val="134"/>
      </rPr>
      <t>0.124</t>
    </r>
    <r>
      <rPr>
        <sz val="10"/>
        <rFont val="Arial"/>
        <charset val="134"/>
      </rPr>
      <t>*IsDbPoint)*(random()*(1.02-0.98)+0.98)*(1-min(5-TeamNum,2)*0.15)*(1+0.05*IsTL)</t>
    </r>
  </si>
  <si>
    <r>
      <rPr>
        <sz val="10"/>
        <rFont val="Arial"/>
        <charset val="134"/>
      </rPr>
      <t>(1000*TeamLv*0.0</t>
    </r>
    <r>
      <rPr>
        <sz val="10"/>
        <rFont val="Arial"/>
        <charset val="134"/>
      </rPr>
      <t>75</t>
    </r>
    <r>
      <rPr>
        <sz val="10"/>
        <rFont val="Arial"/>
        <charset val="134"/>
      </rPr>
      <t>*(1-IsDbPoint)+1000*TeamLv*0.12*IsDbPoint)*(random()*(1.02-0.98)+0.98)*(1-min(5-TeamNum,2)*0.15)*(1+0.05*IsTL)</t>
    </r>
  </si>
  <si>
    <r>
      <rPr>
        <sz val="10"/>
        <rFont val="Arial"/>
        <charset val="134"/>
      </rPr>
      <t>(1*TeamLv*0.2</t>
    </r>
    <r>
      <rPr>
        <sz val="10"/>
        <rFont val="Arial"/>
        <charset val="134"/>
      </rPr>
      <t>39</t>
    </r>
    <r>
      <rPr>
        <sz val="10"/>
        <rFont val="Arial"/>
        <charset val="134"/>
      </rPr>
      <t>*IsDbPoint)*(random()*(1.02-0.98)+0.98)*(1-min(5-TeamNum,2)*0.15)*(1+0.05*IsTL)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</si>
  <si>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+roll30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</si>
  <si>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+roll40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</si>
  <si>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+roll50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</si>
  <si>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+roll60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</si>
  <si>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+roll70</t>
    </r>
    <r>
      <rPr>
        <b/>
        <sz val="10"/>
        <rFont val="宋体"/>
        <charset val="134"/>
      </rPr>
      <t>级以上</t>
    </r>
    <r>
      <rPr>
        <b/>
        <sz val="10"/>
        <rFont val="Arial"/>
        <charset val="134"/>
      </rPr>
      <t>0</t>
    </r>
  </si>
  <si>
    <t>新年宝箱</t>
  </si>
  <si>
    <t>队长礼盒奖励物品</t>
  </si>
  <si>
    <t>队长礼盒</t>
  </si>
  <si>
    <t>英雄试炼0</t>
  </si>
  <si>
    <t>(1000*RoleLv*0.5)*(random()*(1.02-0.98)+0.98)</t>
  </si>
  <si>
    <t>秘境降妖普通奖励0</t>
  </si>
  <si>
    <r>
      <rPr>
        <sz val="10"/>
        <rFont val="Arial"/>
        <charset val="134"/>
      </rPr>
      <t>5000*RoleLv*0.1*(0.74+0.02*Time)</t>
    </r>
    <r>
      <rPr>
        <sz val="10"/>
        <rFont val="Arial"/>
        <charset val="134"/>
      </rPr>
      <t>*(random()*(1.02-0.98)+0.98)</t>
    </r>
  </si>
  <si>
    <r>
      <rPr>
        <sz val="10"/>
        <rFont val="Arial"/>
        <charset val="134"/>
      </rPr>
      <t>1000*RoleLv*0.067*(0.74+0.02*Time)</t>
    </r>
    <r>
      <rPr>
        <sz val="10"/>
        <rFont val="Arial"/>
        <charset val="134"/>
      </rPr>
      <t>*(random()*(1.02-0.98)+0.98)</t>
    </r>
  </si>
  <si>
    <t>秘境降妖大关宝箱A</t>
  </si>
  <si>
    <t>秘境降妖大关宝箱B</t>
  </si>
  <si>
    <t>秘境降妖大关宝箱C</t>
  </si>
  <si>
    <t>秘境降妖大关宝箱D</t>
  </si>
  <si>
    <t>秘境降妖第1名奖励</t>
  </si>
  <si>
    <t>秘境降妖第2名奖励</t>
  </si>
  <si>
    <t>秘境降妖第3名奖励</t>
  </si>
  <si>
    <t>秘境降妖第4名奖励</t>
  </si>
  <si>
    <t>秘境降妖第5名奖励</t>
  </si>
  <si>
    <t>秘境降妖第6名奖励</t>
  </si>
  <si>
    <t>秘境降妖第7名奖励</t>
  </si>
  <si>
    <r>
      <rPr>
        <sz val="10"/>
        <rFont val="Arial"/>
        <charset val="134"/>
      </rPr>
      <t>40008</t>
    </r>
    <r>
      <rPr>
        <sz val="10"/>
        <rFont val="Arial"/>
        <charset val="134"/>
      </rPr>
      <t>;40009;40010;40011</t>
    </r>
  </si>
  <si>
    <t>秘境降妖第8名奖励</t>
  </si>
  <si>
    <t>秘境降妖第9名奖励</t>
  </si>
  <si>
    <t>秘境降妖第10名奖励</t>
  </si>
  <si>
    <r>
      <rPr>
        <sz val="10"/>
        <color indexed="63"/>
        <rFont val="Arial"/>
        <charset val="134"/>
      </rPr>
      <t>25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</si>
  <si>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35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</si>
  <si>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45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</si>
  <si>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55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</si>
  <si>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65</t>
    </r>
    <r>
      <rPr>
        <sz val="10"/>
        <color indexed="63"/>
        <rFont val="宋体"/>
        <charset val="134"/>
      </rPr>
      <t>级以上低级藏宝图</t>
    </r>
  </si>
  <si>
    <t>低级藏宝图直接得银币</t>
  </si>
  <si>
    <t>250*RoleLv*(random()*(1.02-0.98)+0.98)</t>
  </si>
  <si>
    <t>藏宝图打怪奖励</t>
  </si>
  <si>
    <t>(400*RoleLv*0.667)*(random()*(1.02-0.98)+0.98)*0.5</t>
  </si>
  <si>
    <t>(5000*RoleLv*0.05)*(random()*(1.02-0.98)+0.98)*0.5</t>
  </si>
  <si>
    <t>(1000*RoleLv*0.1)*(random()*(1.02-0.98)+0.98)*0.5</t>
  </si>
  <si>
    <t>考古奖励</t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</si>
  <si>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roll30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</si>
  <si>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roll40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</si>
  <si>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roll50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</si>
  <si>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roll60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</si>
  <si>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roll70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</si>
  <si>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roll80</t>
    </r>
    <r>
      <rPr>
        <sz val="10"/>
        <rFont val="宋体"/>
        <charset val="134"/>
      </rPr>
      <t>级</t>
    </r>
  </si>
  <si>
    <t>(1*min(max(RoleLv,FuBenLv),FuBenLv+9)*5)*(random()*(1.02-0.98)+0.98)</t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</si>
  <si>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roll90</t>
    </r>
    <r>
      <rPr>
        <sz val="10"/>
        <rFont val="宋体"/>
        <charset val="134"/>
      </rPr>
      <t>级以上</t>
    </r>
  </si>
  <si>
    <t>精英副本每关单人0</t>
  </si>
  <si>
    <t>(5000*min(max(RoleLv,FuBenLv),FuBenLv+9)*0.1*(0.7+0.1*Ring))*(random()*(1.02-0.98)+0.98)*(1-min(5-TeamNum,2)*0.15)</t>
  </si>
  <si>
    <t>(1000*min(max(RoleLv,FuBenLv),FuBenLv+9)*0.1*(0.7+0.1*Ring))*(random()*(1.02-0.98)+0.98)*(1-min(5-TeamNum,2)*0.15)</t>
  </si>
  <si>
    <t>精英副本狗男女战斗单人0</t>
  </si>
  <si>
    <r>
      <rPr>
        <sz val="10"/>
        <rFont val="Arial"/>
        <charset val="134"/>
      </rPr>
      <t>(5000*min(max(RoleLv,FuBenLv),FuBenLv+9)*0.</t>
    </r>
    <r>
      <rPr>
        <sz val="10"/>
        <rFont val="Arial"/>
        <charset val="134"/>
      </rPr>
      <t>2</t>
    </r>
    <r>
      <rPr>
        <sz val="10"/>
        <rFont val="Arial"/>
        <charset val="134"/>
      </rPr>
      <t>*(0.7+0.1*Ring))*(random()*(1.02-0.98)+0.98)*(1-min(5-TeamNum,2)*0.15)</t>
    </r>
  </si>
  <si>
    <r>
      <rPr>
        <sz val="10"/>
        <rFont val="Arial"/>
        <charset val="134"/>
      </rPr>
      <t>(1000*min(max(RoleLv,FuBenLv),FuBenLv+9)*0.</t>
    </r>
    <r>
      <rPr>
        <sz val="10"/>
        <rFont val="Arial"/>
        <charset val="134"/>
      </rPr>
      <t>2</t>
    </r>
    <r>
      <rPr>
        <sz val="10"/>
        <rFont val="Arial"/>
        <charset val="134"/>
      </rPr>
      <t>*(0.7+0.1*Ring))*(random()*(1.02-0.98)+0.98)*(1-min(5-TeamNum,2)*0.15)</t>
    </r>
  </si>
  <si>
    <t>精英副本前4关roll30级</t>
  </si>
  <si>
    <t>精英副本前4关roll40级</t>
  </si>
  <si>
    <t>精英副本前4关roll50级</t>
  </si>
  <si>
    <t>精英副本前4关roll60级</t>
  </si>
  <si>
    <t>精英副本前4关roll70级</t>
  </si>
  <si>
    <t>精英副本前4关roll80级</t>
  </si>
  <si>
    <t>精英副本前4关roll90级以上</t>
  </si>
  <si>
    <t>精英副本roll附带</t>
  </si>
  <si>
    <t>公会任务每环奖励0</t>
  </si>
  <si>
    <t>公会任务每轮奖励0</t>
  </si>
  <si>
    <t>公会任务高品和额外</t>
  </si>
  <si>
    <t>(1000*RoleLv*0.1*(0.78+0.04*Ring))*(random()*(1.02-0.98)+0.98)</t>
  </si>
  <si>
    <t>50级暗夜马戏团每40环奖励（废弃）</t>
  </si>
  <si>
    <t>60级暗夜马戏团每40环奖励（废弃）</t>
  </si>
  <si>
    <t>70级暗夜马戏团每40环奖励（废弃）</t>
  </si>
  <si>
    <t>80级暗夜马戏团每40环奖励（废弃）</t>
  </si>
  <si>
    <t>90级以上暗夜马戏团每40环奖励（废弃）</t>
  </si>
  <si>
    <t>暗夜马戏团每40环奖励附加（废弃）</t>
  </si>
  <si>
    <t>暗夜马戏团每环经验奖励0（废弃）</t>
  </si>
  <si>
    <t>400*RoleLv*0.656*(0.82+0.04*((Ring-1)%8+1))*(0.58+0.04*(floor((Ring-1)/8)+1))</t>
  </si>
  <si>
    <t>野外挂机0</t>
  </si>
  <si>
    <t>(400*MonsterLv*0.017*(MonsterNum*0.083+MasterNum*0.1245)*min(max(1-0.2*floor(abs(MonsterLv-RoleLv)/5),0.1),1)*(1-IsDbPoint)+400*MonsterLv*0.13*(MonsterNum*0.083+MasterNum*0.1245)*min(max(1-0.2*floor(abs(MonsterLv-RoleLv)/5),0.1),1)*IsDbPoint)*(random()*(1.02-0.98)+0.98)</t>
  </si>
  <si>
    <r>
      <rPr>
        <sz val="10"/>
        <rFont val="Arial"/>
        <charset val="134"/>
      </rPr>
      <t>(5000*MonsterLv*0.017*(MonsterNum*0.083+MasterNum*0.1245)*min(max(1-0.2*floor(abs(MonsterLv-RoleLv)/5),0.1),1)*(1-IsDbPoint)+5000*MonsterLv*0.02*(MonsterNum*0.083+MasterNum*0.1245</t>
    </r>
    <r>
      <rPr>
        <sz val="10"/>
        <rFont val="Arial"/>
        <charset val="134"/>
      </rPr>
      <t>)*min(max(1-0.2*floor(abs(MonsterLv-RoleLv)/5),0.1),1)*IsDbPoint)*(random()*(1.02-0.98)+0.98)</t>
    </r>
  </si>
  <si>
    <t>离线经验每分钟0</t>
  </si>
  <si>
    <t>(400*RoleLv*0.017)*(random()*(1.02-0.98)+0.98)</t>
  </si>
  <si>
    <t>经验宝珠0</t>
  </si>
  <si>
    <t>分享1</t>
  </si>
  <si>
    <t>(400*RoleLv*0.833)*(random()*(1.02-0.98)+0.98)</t>
  </si>
  <si>
    <t>分享2</t>
  </si>
  <si>
    <t>援助战斗0</t>
  </si>
  <si>
    <r>
      <rPr>
        <sz val="10"/>
        <rFont val="Arial"/>
        <charset val="134"/>
      </rPr>
      <t>(400*RoleLv*0.7</t>
    </r>
    <r>
      <rPr>
        <sz val="10"/>
        <rFont val="Arial"/>
        <charset val="134"/>
      </rPr>
      <t>)*(random()*(1.02-0.98)+0.98)</t>
    </r>
  </si>
  <si>
    <t>援助道具0</t>
  </si>
  <si>
    <r>
      <rPr>
        <sz val="10"/>
        <rFont val="Arial"/>
        <charset val="134"/>
      </rPr>
      <t>(400*RoleLv*0.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)*(random()*(1.02-0.98)+0.98)</t>
    </r>
  </si>
  <si>
    <t>25级古神爪牙0</t>
  </si>
  <si>
    <t>(400*MonsterLv*0.667)*(random()*(1.02-0.98)+0.98)*(1-min(5-TeamNum,2)*0.15)</t>
  </si>
  <si>
    <t>(5000*MonsterLv*0.05)*(random()*(1.02-0.98)+0.98)*(1-min(5-TeamNum,2)*0.15)</t>
  </si>
  <si>
    <t>(1000*MonsterLv*0.1)*(random()*(1.02-0.98)+0.98)*(1-min(5-TeamNum,2)*0.15)</t>
  </si>
  <si>
    <t>(1*MonsterLv*0.3)*(random()*(1.02-0.98)+0.98)*(1-min(5-TeamNum,2)*0.15)</t>
  </si>
  <si>
    <t>35级古神爪牙0</t>
  </si>
  <si>
    <t>45级古神爪牙0</t>
  </si>
  <si>
    <t>55级古神爪牙0</t>
  </si>
  <si>
    <t>65级以上古神爪牙0</t>
  </si>
  <si>
    <t>星宿之影</t>
  </si>
  <si>
    <t>(400*RoleLv*0.75)*(random()*(1.02-0.98)+0.98)*(1-min(5-TeamNum,2)*0.15)*(1+0.05*IsTL)</t>
  </si>
  <si>
    <r>
      <rPr>
        <sz val="10"/>
        <rFont val="Arial"/>
        <charset val="134"/>
      </rPr>
      <t>(5000*RoleLv*0.075)*(random()*(1.02-0.98)+0.98)</t>
    </r>
    <r>
      <rPr>
        <sz val="10"/>
        <rFont val="Arial"/>
        <charset val="134"/>
      </rPr>
      <t>*(1-min(5-TeamNum,2)*0.15)</t>
    </r>
  </si>
  <si>
    <t>(1000*RoleLv*0.1)*(random()*(1.02-0.98)+0.98)*(1-min(5-TeamNum,2)*0.15)</t>
  </si>
  <si>
    <t>二十八星宿</t>
  </si>
  <si>
    <t>(400*RoleLv*1)*(random()*(1.02-0.98)+0.98)*(1-min(5-TeamNum,2)*0.15)*(1+0.05*IsTL)</t>
  </si>
  <si>
    <t>(5000*RoleLv*0.1)*(random()*(1.02-0.98)+0.98)*(1-min(5-TeamNum,2)*0.15)</t>
  </si>
  <si>
    <t>(1000*RoleLv*0.2)*(random()*(1.02-0.98)+0.98)*(1-min(5-TeamNum,2)*0.15)</t>
  </si>
  <si>
    <t>屠龙2星0</t>
  </si>
  <si>
    <t>(400*RoleLv*1.25)*(random()*(1.02-0.98)+0.98)*(1-min(5-TeamNum,2)*0.15)*(1+0.05*IsTL)</t>
  </si>
  <si>
    <t>(5000*RoleLv*0.125)*(random()*(1.02-0.98)+0.98)*(1-min(5-TeamNum,2)*0.15)</t>
  </si>
  <si>
    <t>(1000*RoleLv*0.3)*(random()*(1.02-0.98)+0.98)*(1-min(5-TeamNum,2)*0.15)</t>
  </si>
  <si>
    <t>二十八星宿之怒</t>
  </si>
  <si>
    <t>(400*RoleLv*1.5)*(random()*(1.02-0.98)+0.98)*(1-min(5-TeamNum,2)*0.15)*(1+0.05*IsTL)</t>
  </si>
  <si>
    <t>(5000*RoleLv*0.15)*(random()*(1.02-0.98)+0.98)*(1-min(5-TeamNum,2)*0.15)</t>
  </si>
  <si>
    <t>(1000*RoleLv*0.4)*(random()*(1.02-0.98)+0.98)*(1-min(5-TeamNum,2)*0.15)</t>
  </si>
  <si>
    <t>古神0</t>
  </si>
  <si>
    <r>
      <rPr>
        <sz val="10"/>
        <rFont val="Arial"/>
        <charset val="134"/>
      </rPr>
      <t>(400*RoleLv*2.222)*(random()*(1.02-0.98)+0.98)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</si>
  <si>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(5000*RoleLv*0.111)*(random()*(1.02-0.98)+0.98)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</si>
  <si>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(1000*RoleLv*0.5)*(random()*(1.02-0.98)+0.98)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</si>
  <si>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(1*RoleLv*1.333)*(random()*(1.02-0.98)+0.98)</t>
    </r>
    <r>
      <rPr>
        <sz val="10"/>
        <rFont val="Arial"/>
        <charset val="134"/>
      </rPr>
      <t>*(1-min(5-TeamNum,2)*0.15)</t>
    </r>
  </si>
  <si>
    <t>古神roll</t>
  </si>
  <si>
    <t>古神roll附带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</si>
  <si>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正确</t>
    </r>
    <r>
      <rPr>
        <sz val="10"/>
        <rFont val="Arial"/>
        <charset val="134"/>
      </rPr>
      <t>0</t>
    </r>
  </si>
  <si>
    <t>(1000*RoleLv*0.1*(0.89+0.02*AnswerCnt))*(random()*(1.02-0.98)+0.98)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</si>
  <si>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错误</t>
    </r>
  </si>
  <si>
    <t>(1000*RoleLv*0.1*(0.89+0.02*AnswerCnt))*0.5*(random()*(1.02-0.98)+0.98)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</si>
  <si>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宝箱</t>
    </r>
  </si>
  <si>
    <t>智慧试炼初赛复赛0</t>
  </si>
  <si>
    <t>(1000*RoleLv*0.05*(0.79+0.02*AnswerCnt))*(random()*(1.02-0.98)+0.98)</t>
  </si>
  <si>
    <t>智慧试炼初赛复赛-错误</t>
  </si>
  <si>
    <t>(1000*RoleLv*0.05*(0.79+0.02*AnswerCnt))*0.5*(random()*(1.02-0.98)+0.98)</t>
  </si>
  <si>
    <t>智慧试炼初赛复赛-宝箱</t>
  </si>
  <si>
    <t>智慧试炼决赛0</t>
  </si>
  <si>
    <t>(1000*RoleLv*0.1*(0.79+0.02*AnswerCnt))*(random()*(1.02-0.98)+0.98)</t>
  </si>
  <si>
    <t>智慧试炼决赛-错误</t>
  </si>
  <si>
    <r>
      <rPr>
        <sz val="10"/>
        <rFont val="Arial"/>
        <charset val="134"/>
      </rPr>
      <t>(1000*RoleLv*0.1*(0.79+0.02*AnswerCnt))*</t>
    </r>
    <r>
      <rPr>
        <sz val="10"/>
        <rFont val="Arial"/>
        <charset val="134"/>
      </rPr>
      <t>0.5*</t>
    </r>
    <r>
      <rPr>
        <sz val="10"/>
        <rFont val="Arial"/>
        <charset val="134"/>
      </rPr>
      <t>(random()*(1.02-0.98)+0.98)</t>
    </r>
  </si>
  <si>
    <t>智慧试炼决赛-宝箱</t>
  </si>
  <si>
    <t>智慧试炼决赛第1名</t>
  </si>
  <si>
    <t>智慧试炼决赛第2名</t>
  </si>
  <si>
    <t>智慧试炼决赛第3名</t>
  </si>
  <si>
    <t>职业闯关0</t>
  </si>
  <si>
    <t>5000*RoleLv*0.049*(0.85+0.03*((Time-1)%9+1))*(0.9+0.1*(floor((Time-1)/9)+1))*(random()*(1.02-0.98)+0.98)*(1-min(5-TeamNum,2)*0.15)</t>
  </si>
  <si>
    <t>1000*RoleLv*0.194*(0.85+0.03*((Time-1)%9+1))*(0.9+0.1*(floor((Time-1)/9)+1))*(random()*(1.02-0.98)+0.98)*(1-min(5-TeamNum,2)*0.15)</t>
  </si>
  <si>
    <t>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;311038;311039;311040;311041;311042;311043;311044;311045;311046;311047;311048;311049;311050;311051;311052;311053;311054;311055;311056;311057;311058;311059;311060;311061;311062;311063;311064;311065;311066;311067;311068;311069;311070;311071;311072;311073;311074;311079;311080;311081;311082;331350;331351;331301;35010;35011;35012;35013;35014;35015;35016;35017;35018</t>
  </si>
  <si>
    <t>职业闯关盈福经验</t>
  </si>
  <si>
    <t>职业闯关第1名</t>
  </si>
  <si>
    <t>(5000*RoleLv*0.049*2)*(random()*(1.02-0.98)+0.98)</t>
  </si>
  <si>
    <t>(1000*RoleLv*0.194*2)*(random()*(1.02-0.98)+0.98)</t>
  </si>
  <si>
    <t>331350;331351;311001;311002;311006;311007;331301</t>
  </si>
  <si>
    <t>职业闯关第2名</t>
  </si>
  <si>
    <t>(5000*RoleLv*0.049*1.5)*(random()*(1.02-0.98)+0.98)</t>
  </si>
  <si>
    <t>(1000*RoleLv*0.194*1.5)*(random()*(1.02-0.98)+0.98)</t>
  </si>
  <si>
    <t>331350;331351;311003;311004;311008;311009;331301</t>
  </si>
  <si>
    <t>职业闯关第3名</t>
  </si>
  <si>
    <t>(5000*RoleLv*0.049*1)*(random()*(1.02-0.98)+0.98)</t>
  </si>
  <si>
    <t>(1000*RoleLv*0.194*1)*(random()*(1.02-0.98)+0.98)</t>
  </si>
  <si>
    <t>331350;331351;311002;311005;311007;311010;331301</t>
  </si>
  <si>
    <t>1v1竞技场40级-赢0</t>
  </si>
  <si>
    <t>(400*RoleLv*0.628*(0.95+0.05*(PVPCnt+1))*(0.95+0.05*(PVPTargetCnt+1)))*(random()*(1.02-0.98)+0.98)</t>
  </si>
  <si>
    <t>(1000*RoleLv*0.215*(0.95+0.05*(PVPCnt+1))*(0.95+0.05*(PVPTargetCnt+1)))*(random()*(1.02-0.98)+0.98)</t>
  </si>
  <si>
    <t>1v1竞技场50级-赢0</t>
  </si>
  <si>
    <t>1v1竞技场60级-赢0</t>
  </si>
  <si>
    <t>1v1竞技场70级以上-赢0</t>
  </si>
  <si>
    <t>1v1竞技场40级-输0</t>
  </si>
  <si>
    <t>(400*RoleLv*0.628*(0.95+0.05*(PVPCnt+1))*(0.95+0.05*(PVPTargetCnt+1))*0.5)*(random()*(1.02-0.98)+0.98)</t>
  </si>
  <si>
    <t>(1000*RoleLv*0.215*(0.95+0.05*(PVPCnt+1))*(0.95+0.05*(PVPTargetCnt+1))*0.5)*(random()*(1.02-0.98)+0.98)</t>
  </si>
  <si>
    <t>1v1竞技场50级-输0</t>
  </si>
  <si>
    <t>1v1竞技场60级-输0</t>
  </si>
  <si>
    <t>1v1竞技场70级以上-输0</t>
  </si>
  <si>
    <t>1v1竞技场首胜礼包</t>
  </si>
  <si>
    <t>(1000*RoleLv*0.215*2)*(random()*(1.02-0.98)+0.98)</t>
  </si>
  <si>
    <t>1v1竞技场5战礼包</t>
  </si>
  <si>
    <t>1v1竞技场盈福经验</t>
  </si>
  <si>
    <t>3v3竞技场40级-赢0</t>
  </si>
  <si>
    <t>(400*RoleLv*0.678*(0.95+0.05*(PVPCnt+1))*(0.95+0.05*(PVPTargetCnt+1)))*(random()*(1.02-0.98)+0.98)</t>
  </si>
  <si>
    <t>(1000*RoleLv*0.232*(0.95+0.05*(PVPCnt+1))*(0.95+0.05*(PVPTargetCnt+1)))*(random()*(1.02-0.98)+0.98)</t>
  </si>
  <si>
    <t>3v3竞技场50级-赢0</t>
  </si>
  <si>
    <t>3v3竞技场60级-赢0</t>
  </si>
  <si>
    <t>3v3竞技场70级以上-赢0</t>
  </si>
  <si>
    <t>3v3竞技场40级-输0</t>
  </si>
  <si>
    <t>(1000*RoleLv*0.232*(0.95+0.05*(PVPCnt+1))*(0.95+0.05*(PVPTargetCnt+1))*0.5)*(random()*(1.02-0.98)+0.98)</t>
  </si>
  <si>
    <t>3v3竞技场50级-输0</t>
  </si>
  <si>
    <t>(400*RoleLv*0.678*(0.95+0.05*(PVPCnt+1))*(0.95+0.05*(PVPTargetCnt+1))*0.5)*(random()*(1.02-0.98)+0.98)</t>
  </si>
  <si>
    <t>3v3竞技场60级-输0</t>
  </si>
  <si>
    <t>3v3竞技场70级以上-输0</t>
  </si>
  <si>
    <t>3v3竞技场首胜礼包</t>
  </si>
  <si>
    <t>(1000*RoleLv*0.232*2)*(random()*(1.02-0.98)+0.98)</t>
  </si>
  <si>
    <t>3v3竞技场10战礼包</t>
  </si>
  <si>
    <t>3v3竞技场5胜礼包</t>
  </si>
  <si>
    <t>3v3竞技场盈福经验</t>
  </si>
  <si>
    <t>5v5竞技场40级-赢0</t>
  </si>
  <si>
    <t>(400*RoleLv*1.099*(0.95+0.05*(PVPCnt+1))*(0.95+0.05*(PVPTargetCnt+1)))*(random()*(1.02-0.98)+0.98)</t>
  </si>
  <si>
    <t>(1000*RoleLv*0.377*(0.95+0.05*(PVPCnt+1))*(0.95+0.05*(PVPTargetCnt+1)))*(random()*(1.02-0.98)+0.98)</t>
  </si>
  <si>
    <t>5v5竞技场50级-赢0</t>
  </si>
  <si>
    <t>5v5竞技场60级-赢0</t>
  </si>
  <si>
    <t>5v5竞技场70级以上-赢0</t>
  </si>
  <si>
    <t>5v5竞技场40级-输0</t>
  </si>
  <si>
    <t>(400*RoleLv*1.099*(0.95+0.05*(PVPCnt+1))*(0.95+0.05*(PVPTargetCnt+1))*0.5)*(random()*(1.02-0.98)+0.98)</t>
  </si>
  <si>
    <t>(1000*RoleLv*0.377*(0.95+0.05*(PVPCnt+1))*(0.95+0.05*(PVPTargetCnt+1))*0.5)*(random()*(1.02-0.98)+0.98)</t>
  </si>
  <si>
    <t>5v5竞技场50级-输0</t>
  </si>
  <si>
    <t>5v5竞技场60级-输0</t>
  </si>
  <si>
    <t>5v5竞技场70级以上-输0</t>
  </si>
  <si>
    <r>
      <rPr>
        <sz val="10"/>
        <color indexed="13"/>
        <rFont val="宋体"/>
        <charset val="134"/>
      </rPr>
      <t>5</t>
    </r>
    <r>
      <rPr>
        <sz val="10"/>
        <color indexed="13"/>
        <rFont val="宋体"/>
        <charset val="134"/>
      </rPr>
      <t>v5</t>
    </r>
    <r>
      <rPr>
        <sz val="10"/>
        <color indexed="13"/>
        <rFont val="宋体"/>
        <charset val="134"/>
      </rPr>
      <t>竞技场首胜礼包</t>
    </r>
  </si>
  <si>
    <r>
      <rPr>
        <sz val="10"/>
        <rFont val="Arial"/>
        <charset val="134"/>
      </rPr>
      <t>(1000*RoleLv*0.377*</t>
    </r>
    <r>
      <rPr>
        <sz val="10"/>
        <rFont val="Arial"/>
        <charset val="134"/>
      </rPr>
      <t>3</t>
    </r>
    <r>
      <rPr>
        <sz val="10"/>
        <rFont val="Arial"/>
        <charset val="134"/>
      </rPr>
      <t>)*(random()*(1.02-0.98)+0.98)</t>
    </r>
  </si>
  <si>
    <r>
      <rPr>
        <sz val="10"/>
        <color indexed="13"/>
        <rFont val="宋体"/>
        <charset val="134"/>
      </rPr>
      <t>5</t>
    </r>
    <r>
      <rPr>
        <sz val="10"/>
        <color indexed="13"/>
        <rFont val="宋体"/>
        <charset val="134"/>
      </rPr>
      <t>v5</t>
    </r>
    <r>
      <rPr>
        <sz val="10"/>
        <color indexed="13"/>
        <rFont val="宋体"/>
        <charset val="134"/>
      </rPr>
      <t>竞技场5战礼包</t>
    </r>
  </si>
  <si>
    <t>5V5第1-5名宝箱</t>
  </si>
  <si>
    <t>5V5第6-10名宝箱</t>
  </si>
  <si>
    <t>5V5第11-15名宝箱</t>
  </si>
  <si>
    <t>5V5第1-5名宝箱（凤凰）</t>
  </si>
  <si>
    <t>5v5竞技场盈福经验</t>
  </si>
  <si>
    <r>
      <rPr>
        <sz val="10"/>
        <rFont val="Arial"/>
        <charset val="134"/>
      </rPr>
      <t>(400*RoleLv*1.099*0.6</t>
    </r>
    <r>
      <rPr>
        <sz val="10"/>
        <rFont val="Arial"/>
        <charset val="134"/>
      </rPr>
      <t>)</t>
    </r>
  </si>
  <si>
    <r>
      <rPr>
        <sz val="10"/>
        <rFont val="宋体"/>
        <charset val="134"/>
      </rPr>
      <t>公会副本</t>
    </r>
    <r>
      <rPr>
        <sz val="10"/>
        <rFont val="Arial"/>
        <charset val="134"/>
      </rPr>
      <t>0</t>
    </r>
  </si>
  <si>
    <t>2200+floor(min(RoleLv,FuBenId*10-1051-floor(FuBenId/113)*5)/10)*440+(200+floor(min(RoleLv,FuBenId*10-1051-floor(FuBenId/113)*5)/10)*40*Saveid)</t>
  </si>
  <si>
    <t>400*min(RoleLv,FuBenId*10-1051-floor(FuBenId/113)*5)*0.35*(0.75+0.05*Saveid)*(random()*(1.02-0.98)+0.98)*(1-min(5-TeamNum,2)*0.15)</t>
  </si>
  <si>
    <t>1000*min(RoleLv,FuBenId*10-1051-floor(FuBenId/113)*5)*0.35*(0.75+0.05*Saveid)*(random()*(1.02-0.98)+0.98)*(1-min(5-TeamNum,2)*0.15)</t>
  </si>
  <si>
    <r>
      <rPr>
        <sz val="10"/>
        <rFont val="宋体"/>
        <charset val="134"/>
      </rPr>
      <t>公会副本泡温泉每</t>
    </r>
    <r>
      <rPr>
        <sz val="10"/>
        <rFont val="Arial"/>
        <charset val="134"/>
      </rPr>
      <t>10</t>
    </r>
    <r>
      <rPr>
        <sz val="10"/>
        <rFont val="宋体"/>
        <charset val="134"/>
      </rPr>
      <t>秒</t>
    </r>
    <r>
      <rPr>
        <sz val="10"/>
        <rFont val="Arial"/>
        <charset val="134"/>
      </rPr>
      <t>0</t>
    </r>
  </si>
  <si>
    <t>400*min(RoleLv,FuBenId*10-1051-floor(FuBenId/113)*5)*0.0392*(0.4+0.1*Saveid)</t>
  </si>
  <si>
    <t>公会副本boss奖励</t>
  </si>
  <si>
    <t>(2200+floor(min(RoleLv,FuBenId*10-1051-floor(FuBenId/113)*5)/10)*440+(200+floor(min(RoleLv,FuBenId*10-1051-floor(FuBenId/113)*5)/10)*40*Saveid))*2</t>
  </si>
  <si>
    <t>公会副本1通关宝箱</t>
  </si>
  <si>
    <t>(2200+floor(min(RoleLv,49)/10)*440+(200+floor(min(RoleLv,49)/10)*40*10))*2</t>
  </si>
  <si>
    <t>400*min(RoleLv,49)*0.35*(0.75+0.05*10)*(random()*(1.02-0.98)+0.98)</t>
  </si>
  <si>
    <t>公会副本2通关宝箱</t>
  </si>
  <si>
    <t>(2200+floor(min(RoleLv,59)/10)*440+(200+floor(min(RoleLv,59)/10)*40*10))*2</t>
  </si>
  <si>
    <t>400*min(RoleLv,59)*0.35*(0.75+0.05*10)*(random()*(1.02-0.98)+0.98)</t>
  </si>
  <si>
    <t>公会副本3通关宝箱</t>
  </si>
  <si>
    <t>(2200+floor(min(RoleLv,69)/10)*440+(200+floor(min(RoleLv,69)/10)*40*10))*2</t>
  </si>
  <si>
    <t>400*min(RoleLv,69)*0.35*(0.75+0.05*10)*(random()*(1.02-0.98)+0.98)</t>
  </si>
  <si>
    <t>公会副本4通关宝箱</t>
  </si>
  <si>
    <t>(2200+floor(min(RoleLv,74)/10)*440+(200+floor(min(RoleLv,74)/10)*40*10))*2</t>
  </si>
  <si>
    <t>400*min(RoleLv,74)*0.35*(0.75+0.05*10)*(random()*(1.02-0.98)+0.98)</t>
  </si>
  <si>
    <t>公会副本5通关宝箱</t>
  </si>
  <si>
    <t>(2200+floor(min(RoleLv,79)/10)*440+(200+floor(min(RoleLv,79)/10)*40*10))*2</t>
  </si>
  <si>
    <t>400*min(RoleLv,79)*0.35*(0.75+0.05*10)*(random()*(1.02-0.98)+0.98)</t>
  </si>
  <si>
    <t>公会副本6通关宝箱</t>
  </si>
  <si>
    <t>(2200+floor(min(RoleLv,84)/10)*440+(200+floor(min(RoleLv,84)/10)*40*10))*2</t>
  </si>
  <si>
    <t>400*min(RoleLv,84)*0.35*(0.75+0.05*10)*(random()*(1.02-0.98)+0.98)</t>
  </si>
  <si>
    <t>公会副本7通关宝箱</t>
  </si>
  <si>
    <t>(2200+floor(min(RoleLv,89)/10)*440+(200+floor(min(RoleLv,89)/10)*40*10))*2</t>
  </si>
  <si>
    <t>400*min(RoleLv,89)*0.35*(0.75+0.05*10)*(random()*(1.02-0.98)+0.98)</t>
  </si>
  <si>
    <t>公会副本8通关宝箱</t>
  </si>
  <si>
    <t>(2200+floor(min(RoleLv,94)/10)*440+(200+floor(min(RoleLv,94)/10)*40*10))*2</t>
  </si>
  <si>
    <t>400*min(RoleLv,94)*0.35*(0.75+0.05*10)*(random()*(1.02-0.98)+0.98)</t>
  </si>
  <si>
    <t>公会副本9通关宝箱</t>
  </si>
  <si>
    <t>(2200+floor(min(RoleLv,99)/10)*440+(200+floor(min(RoleLv,99)/10)*40*10))*2</t>
  </si>
  <si>
    <t>400*min(RoleLv,99)*0.35*(0.75+0.05*10)*(random()*(1.02-0.98)+0.98)</t>
  </si>
  <si>
    <t>公会副本10层宝箱</t>
  </si>
  <si>
    <t>公会副本通关宝箱（废弃）</t>
  </si>
  <si>
    <t>400*min(RoleLv,FuBenId*10-1051-floor(FuBenId/113)*5)*0.35*(0.75+0.05*Saveid)*(random()*(1.02-0.98)+0.98)</t>
  </si>
  <si>
    <t>公会副本最后击杀宝箱</t>
  </si>
  <si>
    <t>公会副本通关宝箱（撒落）</t>
  </si>
  <si>
    <r>
      <rPr>
        <sz val="10"/>
        <rFont val="宋体"/>
        <charset val="134"/>
      </rPr>
      <t>公会副本精英</t>
    </r>
    <r>
      <rPr>
        <sz val="10"/>
        <rFont val="Arial"/>
        <charset val="134"/>
      </rPr>
      <t>0</t>
    </r>
  </si>
  <si>
    <t>400*min(RoleLv,FuBenId*10-1051-floor(FuBenId/113)*5)*0.35*(0.5+0.1*Saveid)*(random()*(1.02-0.98)+0.98)*(1-min(5-TeamNum,2)*0.15)</t>
  </si>
  <si>
    <t>5000*min(RoleLv,FuBenId*10-1051-floor(FuBenId/113)*5)*0.058*(0.5+0.1*Saveid)*(random()*(1.02-0.98)+0.98)*(1-min(5-TeamNum,2)*0.15)</t>
  </si>
  <si>
    <t>1000*min(RoleLv,FuBenId*10-1051-floor(FuBenId/113)*5)*0.35*(0.5+0.1*Saveid)*(random()*(1.02-0.98)+0.98)*(1-min(5-TeamNum,2)*0.15)</t>
  </si>
  <si>
    <t>宝箱高兽决</t>
  </si>
  <si>
    <t>宝箱低兽决</t>
  </si>
  <si>
    <t>宝箱龙骸</t>
  </si>
  <si>
    <t>还原卷轴</t>
  </si>
  <si>
    <t>花卉</t>
  </si>
  <si>
    <t>宝箱龙骸（转盘专用）</t>
  </si>
  <si>
    <t>低级兽决礼包</t>
  </si>
  <si>
    <t>高级兽决礼包</t>
  </si>
  <si>
    <t>低级兽决礼包(绑定)</t>
  </si>
  <si>
    <t>生死战</t>
  </si>
  <si>
    <t>纳鲁恩赐宝箱</t>
  </si>
  <si>
    <t>智慧试炼普通排行奖励</t>
  </si>
  <si>
    <t>跑环每环经验奖励0</t>
  </si>
  <si>
    <t>跑环每8环奖励</t>
  </si>
  <si>
    <t>50跑环第40环奖励</t>
  </si>
  <si>
    <t>50跑环第80环奖励</t>
  </si>
  <si>
    <t>50跑环第120环奖励</t>
  </si>
  <si>
    <t>50跑环第160环奖励</t>
  </si>
  <si>
    <t>60跑环第40环奖励</t>
  </si>
  <si>
    <t>60跑环第80环奖励</t>
  </si>
  <si>
    <t>60跑环第120环奖励</t>
  </si>
  <si>
    <t>60跑环第160环奖励</t>
  </si>
  <si>
    <t>70跑环第40环奖励</t>
  </si>
  <si>
    <t>70跑环第80环奖励</t>
  </si>
  <si>
    <t>70跑环第120环奖励</t>
  </si>
  <si>
    <t>70跑环第160环奖励</t>
  </si>
  <si>
    <t>80跑环第40环奖励</t>
  </si>
  <si>
    <t>80跑环第80环奖励</t>
  </si>
  <si>
    <t>80跑环第120环奖励</t>
  </si>
  <si>
    <t>80跑环第160环奖励</t>
  </si>
  <si>
    <t>90跑环第40环奖励</t>
  </si>
  <si>
    <t>90跑环第80环奖励</t>
  </si>
  <si>
    <t>90跑环第120环奖励</t>
  </si>
  <si>
    <t>90跑环第160环奖励</t>
  </si>
  <si>
    <t>2级宝石箱子</t>
  </si>
  <si>
    <t>坐骑礼包</t>
  </si>
  <si>
    <t>银币奖励</t>
  </si>
  <si>
    <t>5000*RoleLv</t>
  </si>
  <si>
    <t>月卡宝石礼包</t>
  </si>
  <si>
    <t>公会战胜利宝箱</t>
  </si>
  <si>
    <t>(1000*RoleLv*0.377*3)*(random()*(1.02-0.98)+0.98)</t>
  </si>
  <si>
    <t>公会战庆贺宝箱</t>
  </si>
  <si>
    <t>公会战五连胜宝箱</t>
  </si>
  <si>
    <t>公会战胜利</t>
  </si>
  <si>
    <t>公会战失败</t>
  </si>
  <si>
    <t>重铸石宝箱</t>
  </si>
  <si>
    <t>2级宝石箱子（招募）</t>
  </si>
  <si>
    <t>金柳露礼包</t>
  </si>
  <si>
    <t>强化石礼包</t>
  </si>
  <si>
    <r>
      <rPr>
        <sz val="10"/>
        <rFont val="Arial"/>
        <charset val="134"/>
      </rPr>
      <t>100000</t>
    </r>
    <r>
      <rPr>
        <sz val="10"/>
        <rFont val="宋体"/>
        <charset val="134"/>
      </rPr>
      <t>银币</t>
    </r>
  </si>
  <si>
    <r>
      <rPr>
        <sz val="10"/>
        <rFont val="Arial"/>
        <charset val="134"/>
      </rPr>
      <t>200000</t>
    </r>
    <r>
      <rPr>
        <sz val="10"/>
        <rFont val="宋体"/>
        <charset val="134"/>
      </rPr>
      <t>银币</t>
    </r>
  </si>
  <si>
    <t>200000</t>
  </si>
  <si>
    <r>
      <rPr>
        <sz val="10"/>
        <rFont val="Arial"/>
        <charset val="134"/>
      </rPr>
      <t>300000</t>
    </r>
    <r>
      <rPr>
        <sz val="10"/>
        <rFont val="宋体"/>
        <charset val="134"/>
      </rPr>
      <t>银币</t>
    </r>
  </si>
  <si>
    <t>300000</t>
  </si>
  <si>
    <r>
      <rPr>
        <sz val="10"/>
        <rFont val="Arial"/>
        <charset val="134"/>
      </rPr>
      <t>400000</t>
    </r>
    <r>
      <rPr>
        <sz val="10"/>
        <rFont val="宋体"/>
        <charset val="134"/>
      </rPr>
      <t>银币</t>
    </r>
  </si>
  <si>
    <t>400000</t>
  </si>
  <si>
    <r>
      <rPr>
        <sz val="10"/>
        <rFont val="Arial"/>
        <charset val="134"/>
      </rPr>
      <t>500000</t>
    </r>
    <r>
      <rPr>
        <sz val="10"/>
        <rFont val="宋体"/>
        <charset val="134"/>
      </rPr>
      <t>银币</t>
    </r>
  </si>
  <si>
    <t>500000</t>
  </si>
  <si>
    <r>
      <rPr>
        <sz val="10"/>
        <rFont val="Arial"/>
        <charset val="134"/>
      </rPr>
      <t>50000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</si>
  <si>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100000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</si>
  <si>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150000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</si>
  <si>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200000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</si>
  <si>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t>太阳井水*2(招募）</t>
  </si>
  <si>
    <t>纪元之书*2(招募）</t>
  </si>
  <si>
    <t>永曦露水*2(招募）</t>
  </si>
  <si>
    <t>转职奖励</t>
  </si>
  <si>
    <t>科多兽（招募）</t>
  </si>
  <si>
    <t>变身卡礼包</t>
  </si>
  <si>
    <t>高级变身卡礼包</t>
  </si>
  <si>
    <t>地煞奖励</t>
  </si>
  <si>
    <t>(800*MonsterLv*0.667)*(random()*(1.02-0.98)+0.98)*(1-min(5-TeamNum,2)*0.15)</t>
  </si>
  <si>
    <t>神兜兜礼盒</t>
  </si>
  <si>
    <t>神兜兜大礼包</t>
  </si>
  <si>
    <t>100级紫色装备宝箱</t>
  </si>
  <si>
    <t>110级紫色装备宝箱</t>
  </si>
  <si>
    <t>120级紫色装备宝箱</t>
  </si>
  <si>
    <t>130级紫色装备宝箱</t>
  </si>
  <si>
    <t>140级紫色装备宝箱</t>
  </si>
  <si>
    <t>150级紫色装备宝箱</t>
  </si>
  <si>
    <t>100级橙色装备宝箱</t>
  </si>
  <si>
    <t>110级橙色装备宝箱</t>
  </si>
  <si>
    <t>120级橙色装备宝箱</t>
  </si>
  <si>
    <t>130级橙色装备宝箱</t>
  </si>
  <si>
    <t>140级橙色装备宝箱</t>
  </si>
  <si>
    <t>150级橙色装备宝箱</t>
  </si>
  <si>
    <t>神器装备箱子</t>
  </si>
  <si>
    <t>神器+1装备箱子</t>
  </si>
  <si>
    <t>神器+2装备箱子</t>
  </si>
  <si>
    <t>神器+3装备箱子</t>
  </si>
  <si>
    <t>至尊神器装备箱子</t>
  </si>
  <si>
    <r>
      <rPr>
        <sz val="10"/>
        <rFont val="Arial"/>
        <charset val="134"/>
      </rPr>
      <t>13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</si>
  <si>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</si>
  <si>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</si>
  <si>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</si>
  <si>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</si>
  <si>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</si>
  <si>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</si>
  <si>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</si>
  <si>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21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</si>
  <si>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</si>
  <si>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</si>
  <si>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</si>
  <si>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</si>
  <si>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</si>
  <si>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</si>
  <si>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</si>
  <si>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</si>
  <si>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30</t>
    </r>
    <r>
      <rPr>
        <sz val="10"/>
        <rFont val="宋体"/>
        <charset val="134"/>
      </rPr>
      <t>级宝石箱子</t>
    </r>
  </si>
  <si>
    <t>二八星宿</t>
  </si>
  <si>
    <t>星宿之怒</t>
  </si>
  <si>
    <t>十二元辰</t>
  </si>
  <si>
    <t>四方星官</t>
  </si>
  <si>
    <t>九曜星官</t>
  </si>
  <si>
    <t>1-3星地煞</t>
  </si>
  <si>
    <t>4-5星地煞</t>
  </si>
  <si>
    <t>6-7星地煞</t>
  </si>
  <si>
    <t>7-8星地煞</t>
  </si>
  <si>
    <t>八仙下凡</t>
  </si>
  <si>
    <t>世界BOSS奖励</t>
  </si>
  <si>
    <t>上古蚩尤奖励</t>
  </si>
  <si>
    <t>妖兽突袭奖励</t>
  </si>
  <si>
    <t>悬赏任务</t>
  </si>
  <si>
    <t>5000神兜兜</t>
  </si>
  <si>
    <t>星官奖励</t>
  </si>
  <si>
    <t>超级技能礼包</t>
  </si>
  <si>
    <t>特殊被动技能礼包</t>
  </si>
  <si>
    <t>特殊主动兽决礼包</t>
  </si>
  <si>
    <t>封妖</t>
  </si>
  <si>
    <t>星宿</t>
  </si>
  <si>
    <t>巡山小妖</t>
  </si>
  <si>
    <t>巡山老妖</t>
  </si>
  <si>
    <t>地煞星</t>
  </si>
  <si>
    <t>天罡星</t>
  </si>
  <si>
    <t>仙宠下凡</t>
  </si>
  <si>
    <t>十兄弟</t>
  </si>
  <si>
    <t>六耳猕猴</t>
  </si>
  <si>
    <t>齐天大圣</t>
  </si>
  <si>
    <t>小可爱</t>
  </si>
  <si>
    <t>蚩尤战神</t>
  </si>
  <si>
    <t>孩子礼包</t>
  </si>
  <si>
    <t>四宝石宝箱</t>
  </si>
  <si>
    <t>四宝石搏一搏宝箱</t>
  </si>
  <si>
    <t>潜能果礼包</t>
  </si>
  <si>
    <t>超级宠物技能礼包</t>
  </si>
  <si>
    <t>内丹</t>
  </si>
  <si>
    <t>内丹礼盒</t>
  </si>
  <si>
    <t>乌鸡</t>
  </si>
  <si>
    <t>水陆</t>
  </si>
  <si>
    <t>车迟</t>
  </si>
  <si>
    <t>每日任务</t>
  </si>
  <si>
    <t>宝石副本</t>
  </si>
  <si>
    <t>神兜兜副本</t>
  </si>
  <si>
    <t>洗练石副本</t>
  </si>
  <si>
    <t>法宝聚灵·任务</t>
  </si>
  <si>
    <t>挑战蚩尤</t>
  </si>
  <si>
    <t>自在天魔</t>
  </si>
  <si>
    <r>
      <rPr>
        <sz val="10"/>
        <color rgb="FF0066CC"/>
        <rFont val="Arial"/>
        <charset val="134"/>
      </rPr>
      <t>10000</t>
    </r>
    <r>
      <rPr>
        <sz val="10"/>
        <color rgb="FF0066CC"/>
        <rFont val="宋体"/>
        <charset val="134"/>
      </rPr>
      <t>帮贡</t>
    </r>
  </si>
  <si>
    <r>
      <rPr>
        <sz val="10"/>
        <color rgb="FF0066CC"/>
        <rFont val="Arial"/>
        <charset val="134"/>
      </rPr>
      <t>50000</t>
    </r>
    <r>
      <rPr>
        <sz val="10"/>
        <color rgb="FF0066CC"/>
        <rFont val="宋体"/>
        <charset val="134"/>
      </rPr>
      <t>帮贡</t>
    </r>
  </si>
  <si>
    <r>
      <rPr>
        <sz val="10"/>
        <color rgb="FF0066CC"/>
        <rFont val="Arial"/>
        <charset val="134"/>
      </rPr>
      <t>100000</t>
    </r>
    <r>
      <rPr>
        <sz val="10"/>
        <color rgb="FF0066CC"/>
        <rFont val="宋体"/>
        <charset val="134"/>
      </rPr>
      <t>帮贡</t>
    </r>
  </si>
  <si>
    <t>魔化龙王</t>
  </si>
  <si>
    <t>圣诞中礼包</t>
  </si>
  <si>
    <t>圣诞大礼包</t>
  </si>
  <si>
    <t>新年幸运金币</t>
  </si>
  <si>
    <t>新年年兽</t>
  </si>
  <si>
    <t>随机坐骑礼包</t>
  </si>
  <si>
    <t>328新区福利中礼包</t>
  </si>
  <si>
    <t>648新区福利大礼包</t>
  </si>
  <si>
    <t>1888新区福利超级大礼包</t>
  </si>
  <si>
    <t>挑战蚩尤小怪</t>
  </si>
  <si>
    <t>自在天魔小怪</t>
  </si>
  <si>
    <t>表格名称</t>
  </si>
  <si>
    <t>字段类型</t>
  </si>
  <si>
    <t>引用说明</t>
  </si>
  <si>
    <t>备注</t>
  </si>
  <si>
    <t>关联表</t>
  </si>
  <si>
    <r>
      <rPr>
        <sz val="10"/>
        <rFont val="Arial"/>
        <charset val="134"/>
      </rPr>
      <t>j</t>
    </r>
    <r>
      <rPr>
        <sz val="10"/>
        <rFont val="宋体"/>
        <charset val="134"/>
      </rPr>
      <t>奖励表</t>
    </r>
  </si>
  <si>
    <t>奖励编号</t>
  </si>
  <si>
    <t>封妖奖励</t>
  </si>
  <si>
    <t>公积金奖励</t>
  </si>
  <si>
    <t>??</t>
  </si>
  <si>
    <t>储备金奖励</t>
  </si>
  <si>
    <t>宝箱奖励</t>
  </si>
  <si>
    <t>游戏币奖励</t>
  </si>
  <si>
    <t>兵临城下活动</t>
  </si>
  <si>
    <t>节日积分奖励</t>
  </si>
  <si>
    <t>出师师徒礼包奖励</t>
  </si>
  <si>
    <t>帮贡奖励</t>
  </si>
  <si>
    <t>奖励</t>
  </si>
  <si>
    <t>登陆180天奖励</t>
  </si>
  <si>
    <t>宠物经验奖励</t>
  </si>
  <si>
    <t>活动奖励宝图配置</t>
  </si>
  <si>
    <t>侠客经验奖励</t>
  </si>
  <si>
    <t>结拜奖励</t>
  </si>
  <si>
    <t>历练声望奖励</t>
  </si>
  <si>
    <t>秘境奖励</t>
  </si>
  <si>
    <t>是否绑定</t>
  </si>
  <si>
    <r>
      <rPr>
        <sz val="10"/>
        <rFont val="Arial"/>
        <charset val="134"/>
      </rPr>
      <t>0</t>
    </r>
    <r>
      <rPr>
        <sz val="10"/>
        <rFont val="宋体"/>
        <charset val="134"/>
      </rPr>
      <t>否，</t>
    </r>
    <r>
      <rPr>
        <sz val="10"/>
        <rFont val="Arial"/>
        <charset val="134"/>
      </rPr>
      <t>1</t>
    </r>
    <r>
      <rPr>
        <sz val="10"/>
        <rFont val="宋体"/>
        <charset val="134"/>
      </rPr>
      <t>是？</t>
    </r>
  </si>
  <si>
    <t>给予的物品是否绑定(1:绑定, 0:不绑定</t>
  </si>
  <si>
    <t>前三名奖励</t>
  </si>
  <si>
    <t>公告物品id</t>
  </si>
  <si>
    <t>大神雕门下刷新奖励怪物</t>
  </si>
  <si>
    <t>三界珍兽任务奖励</t>
  </si>
  <si>
    <t>是否发队伍提示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</si>
  <si>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:</t>
    </r>
    <r>
      <rPr>
        <sz val="10"/>
        <rFont val="宋体"/>
        <charset val="134"/>
      </rPr>
      <t>发队伍提示</t>
    </r>
    <r>
      <rPr>
        <sz val="10"/>
        <rFont val="Arial"/>
        <charset val="134"/>
      </rPr>
      <t>, 0:</t>
    </r>
    <r>
      <rPr>
        <sz val="10"/>
        <rFont val="宋体"/>
        <charset val="134"/>
      </rPr>
      <t>不发</t>
    </r>
  </si>
  <si>
    <t>神秘老人特殊事件奖励</t>
  </si>
  <si>
    <r>
      <rPr>
        <sz val="10"/>
        <rFont val="Arial"/>
        <charset val="134"/>
      </rPr>
      <t>0~7</t>
    </r>
    <r>
      <rPr>
        <sz val="10"/>
        <rFont val="宋体"/>
        <charset val="134"/>
      </rPr>
      <t>各代表什么途径？</t>
    </r>
  </si>
  <si>
    <r>
      <rPr>
        <sz val="10"/>
        <rFont val="Arial"/>
        <charset val="134"/>
      </rPr>
      <t>0:</t>
    </r>
    <r>
      <rPr>
        <sz val="10"/>
        <rFont val="宋体"/>
        <charset val="134"/>
      </rPr>
      <t>系统获取</t>
    </r>
    <r>
      <rPr>
        <sz val="10"/>
        <rFont val="Arial"/>
        <charset val="134"/>
      </rPr>
      <t>;1:</t>
    </r>
    <r>
      <rPr>
        <sz val="10"/>
        <rFont val="宋体"/>
        <charset val="134"/>
      </rPr>
      <t>制造；2珍兽；3练功区；4武绝；5挖宝；6战斗；7封印僵尸；8超级挖宝；9天尊</t>
    </r>
  </si>
  <si>
    <t>天罡北斗奖励</t>
  </si>
  <si>
    <t>定时活动id</t>
  </si>
  <si>
    <t>同盟任务（运送物资）暗雷战斗怪物奖励</t>
  </si>
  <si>
    <t>服务器获得上限</t>
  </si>
  <si>
    <t>?</t>
  </si>
  <si>
    <t>物品ID@上限值</t>
  </si>
  <si>
    <t>降服珍兽环数奖励</t>
  </si>
  <si>
    <t>上限清除方式</t>
  </si>
  <si>
    <r>
      <rPr>
        <sz val="10"/>
        <rFont val="宋体"/>
        <charset val="134"/>
      </rPr>
      <t>上限清除方式</t>
    </r>
    <r>
      <rPr>
        <sz val="10"/>
        <rFont val="Arial"/>
        <charset val="134"/>
      </rPr>
      <t xml:space="preserve"> 1:</t>
    </r>
    <r>
      <rPr>
        <sz val="10"/>
        <rFont val="宋体"/>
        <charset val="134"/>
      </rPr>
      <t>每日清除</t>
    </r>
    <r>
      <rPr>
        <sz val="10"/>
        <rFont val="Arial"/>
        <charset val="134"/>
      </rPr>
      <t>;2:</t>
    </r>
    <r>
      <rPr>
        <sz val="10"/>
        <rFont val="宋体"/>
        <charset val="134"/>
      </rPr>
      <t>每周清除</t>
    </r>
    <r>
      <rPr>
        <sz val="10"/>
        <rFont val="Arial"/>
        <charset val="134"/>
      </rPr>
      <t>;3:</t>
    </r>
    <r>
      <rPr>
        <sz val="10"/>
        <rFont val="宋体"/>
        <charset val="134"/>
      </rPr>
      <t>每月一号清除</t>
    </r>
    <r>
      <rPr>
        <sz val="10"/>
        <rFont val="Arial"/>
        <charset val="134"/>
      </rPr>
      <t>;5:</t>
    </r>
    <r>
      <rPr>
        <sz val="10"/>
        <rFont val="宋体"/>
        <charset val="134"/>
      </rPr>
      <t>每小时清除</t>
    </r>
  </si>
  <si>
    <t>荣誉榜排行奖励</t>
  </si>
  <si>
    <t>提示物品id</t>
  </si>
  <si>
    <t>阵营战排行奖励</t>
  </si>
  <si>
    <t>提示编号</t>
  </si>
  <si>
    <t>季后赛排名奖励表</t>
  </si>
  <si>
    <t>提示类型</t>
  </si>
  <si>
    <t>每场战斗奖励配置</t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</si>
  <si>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1</t>
    </r>
    <r>
      <rPr>
        <sz val="10"/>
        <rFont val="宋体"/>
        <charset val="134"/>
      </rPr>
      <t>类</t>
    </r>
    <r>
      <rPr>
        <sz val="10"/>
        <rFont val="Arial"/>
        <charset val="134"/>
      </rPr>
      <t>ID</t>
    </r>
  </si>
  <si>
    <t>奖励的物品</t>
  </si>
  <si>
    <r>
      <rPr>
        <sz val="10"/>
        <rFont val="宋体"/>
        <charset val="134"/>
      </rPr>
      <t>一次最多必给</t>
    </r>
    <r>
      <rPr>
        <sz val="10"/>
        <rFont val="Arial"/>
        <charset val="134"/>
      </rPr>
      <t>4</t>
    </r>
    <r>
      <rPr>
        <sz val="10"/>
        <rFont val="宋体"/>
        <charset val="134"/>
      </rPr>
      <t>个物品</t>
    </r>
  </si>
  <si>
    <t>十战奖励配置</t>
  </si>
  <si>
    <t>必给物品1类数量</t>
  </si>
  <si>
    <t>物品数量</t>
  </si>
  <si>
    <t>杂学连胜奖励配置</t>
  </si>
  <si>
    <t>必给物品1类属性</t>
  </si>
  <si>
    <t>物品属性类型</t>
  </si>
  <si>
    <t>绿林挑战赛怪物表</t>
  </si>
  <si>
    <t>必给物品1类属性值</t>
  </si>
  <si>
    <t>物品属性具体效果</t>
  </si>
  <si>
    <t>物品1类</t>
  </si>
  <si>
    <t>物品类型</t>
  </si>
  <si>
    <t>随机奖励一次最多填写8个物品奖励</t>
  </si>
  <si>
    <t>物品1类数量</t>
  </si>
  <si>
    <t>每次奖励时可获得的物品数量</t>
  </si>
  <si>
    <t>物品1类掉率</t>
  </si>
  <si>
    <t>物品的掉落几率</t>
  </si>
  <si>
    <t>根据总概率对各个物品进行设定</t>
  </si>
  <si>
    <t>总概率</t>
  </si>
  <si>
    <t>针对不同ID奖励，所设定的总概念</t>
  </si>
  <si>
    <t>可为十万分率或千分率</t>
  </si>
  <si>
    <t>随机方式</t>
  </si>
  <si>
    <t>？</t>
  </si>
  <si>
    <t>二类奖励的随机方式 0为关联随机,1为不关联随机</t>
  </si>
  <si>
    <t>获得概率</t>
  </si>
  <si>
    <t>是否放入临时包裹</t>
  </si>
  <si>
    <t>z主线任务表</t>
  </si>
  <si>
    <t>奖励途径</t>
  </si>
  <si>
    <t>明细</t>
  </si>
  <si>
    <t>奖励配置</t>
  </si>
  <si>
    <t>货币类</t>
  </si>
  <si>
    <t>属性类</t>
  </si>
  <si>
    <t>物品类</t>
  </si>
  <si>
    <t>任务</t>
  </si>
  <si>
    <t>主线任务</t>
  </si>
  <si>
    <t>z主线任务</t>
  </si>
  <si>
    <t>物品库存表</t>
  </si>
  <si>
    <t>家族任务</t>
  </si>
  <si>
    <t>师门任务</t>
  </si>
  <si>
    <t>帮派昌隆任务</t>
  </si>
  <si>
    <t>帮派建设任务</t>
  </si>
  <si>
    <t>帮派日常任务</t>
  </si>
  <si>
    <t>活动任务</t>
  </si>
  <si>
    <t>夫妻任务</t>
  </si>
  <si>
    <t>天尊任务</t>
  </si>
  <si>
    <t>同盟任务（运送物资）</t>
  </si>
  <si>
    <t>三界珍兽任务</t>
  </si>
  <si>
    <t>剿灭妖兽任务</t>
  </si>
  <si>
    <t>暗雷怪</t>
  </si>
  <si>
    <t>暗雷战斗怪奖励</t>
  </si>
  <si>
    <t>日常活动</t>
  </si>
  <si>
    <t>定时活动</t>
  </si>
  <si>
    <t>通关奖励</t>
  </si>
  <si>
    <r>
      <rPr>
        <sz val="10"/>
        <rFont val="Arial"/>
        <charset val="134"/>
      </rPr>
      <t>R</t>
    </r>
    <r>
      <rPr>
        <sz val="10"/>
        <rFont val="Arial"/>
        <charset val="134"/>
      </rPr>
      <t>oleLv</t>
    </r>
  </si>
  <si>
    <t>哈哈一</t>
  </si>
  <si>
    <r>
      <rPr>
        <sz val="10"/>
        <rFont val="Arial"/>
        <charset val="134"/>
      </rPr>
      <t>P</t>
    </r>
    <r>
      <rPr>
        <sz val="10"/>
        <rFont val="Arial"/>
        <charset val="134"/>
      </rPr>
      <t>etLv</t>
    </r>
  </si>
  <si>
    <t>哈哈二</t>
  </si>
  <si>
    <r>
      <rPr>
        <sz val="10"/>
        <rFont val="Arial"/>
        <charset val="134"/>
      </rPr>
      <t>M</t>
    </r>
    <r>
      <rPr>
        <sz val="10"/>
        <rFont val="Arial"/>
        <charset val="134"/>
      </rPr>
      <t>onsterLv</t>
    </r>
  </si>
  <si>
    <t>哈哈三</t>
  </si>
  <si>
    <t>TeamLv</t>
  </si>
  <si>
    <t>哈哈四</t>
  </si>
  <si>
    <r>
      <rPr>
        <sz val="10"/>
        <rFont val="Arial"/>
        <charset val="134"/>
      </rPr>
      <t>M</t>
    </r>
    <r>
      <rPr>
        <sz val="10"/>
        <rFont val="Arial"/>
        <charset val="134"/>
      </rPr>
      <t>apLv</t>
    </r>
  </si>
  <si>
    <t>哈哈五</t>
  </si>
  <si>
    <t>字段规划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</si>
  <si>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0000-10999</t>
    </r>
  </si>
  <si>
    <t>道具功能使用</t>
  </si>
  <si>
    <t>11001-11099</t>
  </si>
  <si>
    <t>副本</t>
  </si>
  <si>
    <t>11101-11199</t>
  </si>
  <si>
    <t>公会</t>
  </si>
  <si>
    <t>11201-11299</t>
  </si>
  <si>
    <t>通缉天灾</t>
  </si>
  <si>
    <t>11301-11399</t>
  </si>
  <si>
    <t>职业日常</t>
  </si>
  <si>
    <t>11401-11499</t>
  </si>
  <si>
    <t>古神和寻宝</t>
  </si>
  <si>
    <t>11501-11599</t>
  </si>
  <si>
    <t>答题</t>
  </si>
  <si>
    <t>19000-19999</t>
  </si>
  <si>
    <t>单独小功能奖励</t>
  </si>
  <si>
    <r>
      <rPr>
        <sz val="10"/>
        <rFont val="Arial"/>
        <charset val="134"/>
      </rPr>
      <t>11701</t>
    </r>
    <r>
      <rPr>
        <sz val="10"/>
        <rFont val="Arial"/>
        <charset val="134"/>
      </rPr>
      <t>-11799</t>
    </r>
  </si>
  <si>
    <t>秘境降妖</t>
  </si>
  <si>
    <r>
      <rPr>
        <sz val="10"/>
        <rFont val="Arial"/>
        <charset val="134"/>
      </rPr>
      <t>11</t>
    </r>
    <r>
      <rPr>
        <sz val="10"/>
        <rFont val="Arial"/>
        <charset val="134"/>
      </rPr>
      <t>8</t>
    </r>
    <r>
      <rPr>
        <sz val="10"/>
        <rFont val="Arial"/>
        <charset val="134"/>
      </rPr>
      <t>01-11</t>
    </r>
    <r>
      <rPr>
        <sz val="10"/>
        <rFont val="Arial"/>
        <charset val="134"/>
      </rPr>
      <t>8</t>
    </r>
    <r>
      <rPr>
        <sz val="10"/>
        <rFont val="Arial"/>
        <charset val="134"/>
      </rPr>
      <t>99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</si>
</sst>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60">
    <font>
      <sz val="10"/>
      <name val="Arial"/>
      <charset val="134"/>
    </font>
    <font>
      <sz val="10"/>
      <name val="宋体"/>
      <charset val="134"/>
    </font>
    <font>
      <u/>
      <sz val="10"/>
      <color indexed="12"/>
      <name val="Arial"/>
      <charset val="134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0"/>
      <color rgb="FFFF0000"/>
      <name val="Arial"/>
      <charset val="134"/>
    </font>
    <font>
      <sz val="10"/>
      <color indexed="10"/>
      <name val="Arial"/>
      <charset val="134"/>
    </font>
    <font>
      <sz val="10"/>
      <color indexed="17"/>
      <name val="宋体"/>
      <charset val="134"/>
    </font>
    <font>
      <sz val="10"/>
      <color rgb="FFFF0000"/>
      <name val="宋体"/>
      <charset val="134"/>
    </font>
    <font>
      <sz val="10"/>
      <color indexed="10"/>
      <name val="宋体"/>
      <charset val="134"/>
    </font>
    <font>
      <sz val="10"/>
      <color indexed="8"/>
      <name val="Arial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0"/>
      <color indexed="25"/>
      <name val="宋体"/>
      <charset val="134"/>
    </font>
    <font>
      <sz val="12"/>
      <name val="宋体"/>
      <charset val="134"/>
    </font>
    <font>
      <sz val="10"/>
      <color indexed="63"/>
      <name val="Arial"/>
      <charset val="134"/>
    </font>
    <font>
      <sz val="10"/>
      <color indexed="63"/>
      <name val="宋体"/>
      <charset val="134"/>
    </font>
    <font>
      <sz val="11"/>
      <color rgb="FFFF0000"/>
      <name val="宋体"/>
      <charset val="134"/>
    </font>
    <font>
      <sz val="10"/>
      <color indexed="23"/>
      <name val="宋体"/>
      <charset val="134"/>
    </font>
    <font>
      <sz val="10"/>
      <color indexed="13"/>
      <name val="宋体"/>
      <charset val="134"/>
    </font>
    <font>
      <sz val="10"/>
      <color indexed="8"/>
      <name val="宋体"/>
      <charset val="134"/>
    </font>
    <font>
      <sz val="10"/>
      <color rgb="FF0066CC"/>
      <name val="Arial"/>
      <charset val="134"/>
    </font>
    <font>
      <sz val="10"/>
      <color theme="1"/>
      <name val="宋体"/>
      <charset val="134"/>
    </font>
    <font>
      <b/>
      <sz val="12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indexed="5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9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indexed="63"/>
      <name val="宋体"/>
      <charset val="134"/>
    </font>
    <font>
      <b/>
      <sz val="11"/>
      <color rgb="FF3F3F3F"/>
      <name val="宋体"/>
      <charset val="0"/>
      <scheme val="minor"/>
    </font>
    <font>
      <b/>
      <sz val="18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indexed="23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sz val="10"/>
      <color rgb="FF0066CC"/>
      <name val="宋体"/>
      <charset val="134"/>
    </font>
    <font>
      <sz val="9"/>
      <name val="宋体"/>
      <charset val="134"/>
    </font>
  </fonts>
  <fills count="6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1">
    <xf numFmtId="0" fontId="0" fillId="0" borderId="0">
      <alignment vertical="center"/>
    </xf>
    <xf numFmtId="42" fontId="27" fillId="0" borderId="0" applyFont="0" applyFill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1" fillId="33" borderId="7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4" fillId="37" borderId="8" applyNumberFormat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3" fillId="8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7" fillId="52" borderId="13" applyNumberFormat="0" applyFont="0" applyAlignment="0" applyProtection="0">
      <alignment vertical="center"/>
    </xf>
    <xf numFmtId="0" fontId="0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7" fillId="1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41" fillId="48" borderId="12" applyNumberFormat="0" applyAlignment="0" applyProtection="0">
      <alignment vertical="center"/>
    </xf>
    <xf numFmtId="0" fontId="38" fillId="48" borderId="7" applyNumberFormat="0" applyAlignment="0" applyProtection="0">
      <alignment vertical="center"/>
    </xf>
    <xf numFmtId="0" fontId="45" fillId="55" borderId="14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16" fillId="0" borderId="0">
      <alignment vertical="center"/>
    </xf>
    <xf numFmtId="0" fontId="33" fillId="30" borderId="0" applyNumberFormat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6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40" fillId="37" borderId="11" applyNumberFormat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40" fillId="37" borderId="1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4" fillId="37" borderId="8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2" fillId="15" borderId="1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7" fillId="59" borderId="0" applyNumberFormat="0" applyBorder="0" applyAlignment="0" applyProtection="0">
      <alignment vertical="center"/>
    </xf>
    <xf numFmtId="0" fontId="37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1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37" fillId="61" borderId="0" applyNumberFormat="0" applyBorder="0" applyAlignment="0" applyProtection="0">
      <alignment vertical="center"/>
    </xf>
    <xf numFmtId="0" fontId="37" fillId="61" borderId="0" applyNumberFormat="0" applyBorder="0" applyAlignment="0" applyProtection="0">
      <alignment vertical="center"/>
    </xf>
    <xf numFmtId="0" fontId="37" fillId="62" borderId="0" applyNumberFormat="0" applyBorder="0" applyAlignment="0" applyProtection="0">
      <alignment vertical="center"/>
    </xf>
    <xf numFmtId="0" fontId="37" fillId="62" borderId="0" applyNumberFormat="0" applyBorder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4" fillId="0" borderId="19" applyNumberFormat="0" applyFill="0" applyAlignment="0" applyProtection="0">
      <alignment vertical="center"/>
    </xf>
    <xf numFmtId="0" fontId="54" fillId="0" borderId="19" applyNumberFormat="0" applyFill="0" applyAlignment="0" applyProtection="0">
      <alignment vertical="center"/>
    </xf>
    <xf numFmtId="0" fontId="55" fillId="0" borderId="20" applyNumberFormat="0" applyFill="0" applyAlignment="0" applyProtection="0">
      <alignment vertical="center"/>
    </xf>
    <xf numFmtId="0" fontId="55" fillId="0" borderId="20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52" fillId="15" borderId="1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6" fillId="0" borderId="21" applyNumberFormat="0" applyFill="0" applyAlignment="0" applyProtection="0">
      <alignment vertical="center"/>
    </xf>
    <xf numFmtId="0" fontId="56" fillId="0" borderId="21" applyNumberFormat="0" applyFill="0" applyAlignment="0" applyProtection="0">
      <alignment vertical="center"/>
    </xf>
    <xf numFmtId="0" fontId="37" fillId="63" borderId="0" applyNumberFormat="0" applyBorder="0" applyAlignment="0" applyProtection="0">
      <alignment vertical="center"/>
    </xf>
    <xf numFmtId="0" fontId="37" fillId="63" borderId="0" applyNumberFormat="0" applyBorder="0" applyAlignment="0" applyProtection="0">
      <alignment vertical="center"/>
    </xf>
    <xf numFmtId="0" fontId="37" fillId="64" borderId="0" applyNumberFormat="0" applyBorder="0" applyAlignment="0" applyProtection="0">
      <alignment vertical="center"/>
    </xf>
    <xf numFmtId="0" fontId="37" fillId="64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37" fillId="61" borderId="0" applyNumberFormat="0" applyBorder="0" applyAlignment="0" applyProtection="0">
      <alignment vertical="center"/>
    </xf>
    <xf numFmtId="0" fontId="37" fillId="61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7" fillId="7" borderId="8" applyNumberFormat="0" applyAlignment="0" applyProtection="0">
      <alignment vertical="center"/>
    </xf>
    <xf numFmtId="0" fontId="57" fillId="7" borderId="8" applyNumberFormat="0" applyAlignment="0" applyProtection="0">
      <alignment vertical="center"/>
    </xf>
    <xf numFmtId="0" fontId="16" fillId="66" borderId="22" applyNumberFormat="0" applyFont="0" applyAlignment="0" applyProtection="0">
      <alignment vertical="center"/>
    </xf>
    <xf numFmtId="0" fontId="16" fillId="66" borderId="22" applyNumberFormat="0" applyFont="0" applyAlignment="0" applyProtection="0">
      <alignment vertical="center"/>
    </xf>
  </cellStyleXfs>
  <cellXfs count="270"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/>
    <xf numFmtId="0" fontId="0" fillId="0" borderId="2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3" xfId="0" applyBorder="1" applyAlignment="1">
      <alignment horizontal="center" vertical="center" wrapText="1"/>
    </xf>
    <xf numFmtId="0" fontId="0" fillId="0" borderId="1" xfId="0" applyFont="1" applyBorder="1" applyAlignment="1"/>
    <xf numFmtId="0" fontId="2" fillId="0" borderId="1" xfId="13" applyBorder="1" applyAlignment="1" applyProtection="1"/>
    <xf numFmtId="0" fontId="0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2" borderId="0" xfId="45" applyFont="1" applyBorder="1">
      <alignment vertical="center"/>
    </xf>
    <xf numFmtId="0" fontId="5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5" fillId="12" borderId="0" xfId="0" applyFont="1" applyFill="1">
      <alignment vertical="center"/>
    </xf>
    <xf numFmtId="0" fontId="0" fillId="3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2" borderId="0" xfId="0" applyFill="1">
      <alignment vertical="center"/>
    </xf>
    <xf numFmtId="0" fontId="0" fillId="16" borderId="0" xfId="0" applyFill="1">
      <alignment vertical="center"/>
    </xf>
    <xf numFmtId="0" fontId="0" fillId="0" borderId="0" xfId="0" applyFont="1" applyAlignment="1">
      <alignment vertical="center"/>
    </xf>
    <xf numFmtId="0" fontId="0" fillId="17" borderId="0" xfId="0" applyFill="1">
      <alignment vertical="center"/>
    </xf>
    <xf numFmtId="0" fontId="0" fillId="10" borderId="0" xfId="0" applyFill="1" applyAlignment="1"/>
    <xf numFmtId="0" fontId="0" fillId="18" borderId="0" xfId="0" applyFill="1" applyAlignment="1"/>
    <xf numFmtId="0" fontId="0" fillId="12" borderId="0" xfId="0" applyFill="1">
      <alignment vertical="center"/>
    </xf>
    <xf numFmtId="0" fontId="0" fillId="19" borderId="0" xfId="0" applyFill="1" applyAlignment="1"/>
    <xf numFmtId="0" fontId="0" fillId="19" borderId="0" xfId="0" applyFill="1">
      <alignment vertical="center"/>
    </xf>
    <xf numFmtId="0" fontId="0" fillId="0" borderId="0" xfId="0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20" borderId="1" xfId="0" applyFill="1" applyBorder="1">
      <alignment vertical="center"/>
    </xf>
    <xf numFmtId="0" fontId="0" fillId="21" borderId="1" xfId="0" applyFill="1" applyBorder="1">
      <alignment vertical="center"/>
    </xf>
    <xf numFmtId="0" fontId="6" fillId="21" borderId="1" xfId="0" applyFont="1" applyFill="1" applyBorder="1">
      <alignment vertical="center"/>
    </xf>
    <xf numFmtId="0" fontId="0" fillId="21" borderId="5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22" borderId="1" xfId="43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4" fillId="2" borderId="1" xfId="45" applyBorder="1" applyAlignment="1">
      <alignment horizontal="center" vertical="center"/>
    </xf>
    <xf numFmtId="0" fontId="4" fillId="2" borderId="1" xfId="45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5" borderId="1" xfId="45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45" applyFont="1" applyFill="1" applyBorder="1" applyAlignment="1">
      <alignment horizontal="center" vertical="center"/>
    </xf>
    <xf numFmtId="0" fontId="4" fillId="7" borderId="1" xfId="45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8" borderId="1" xfId="45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4" fillId="4" borderId="1" xfId="45" applyFont="1" applyFill="1" applyBorder="1" applyAlignment="1">
      <alignment horizontal="center" vertical="center"/>
    </xf>
    <xf numFmtId="0" fontId="10" fillId="6" borderId="1" xfId="0" applyNumberFormat="1" applyFont="1" applyFill="1" applyBorder="1" applyAlignment="1">
      <alignment horizontal="center" wrapText="1"/>
    </xf>
    <xf numFmtId="0" fontId="4" fillId="0" borderId="1" xfId="45" applyFont="1" applyFill="1" applyBorder="1" applyAlignment="1">
      <alignment horizontal="center" vertical="center"/>
    </xf>
    <xf numFmtId="0" fontId="4" fillId="9" borderId="1" xfId="45" applyFont="1" applyFill="1" applyBorder="1" applyAlignment="1">
      <alignment horizontal="center" vertical="center"/>
    </xf>
    <xf numFmtId="0" fontId="4" fillId="20" borderId="1" xfId="45" applyFont="1" applyFill="1" applyBorder="1" applyAlignment="1">
      <alignment horizontal="center" vertical="center"/>
    </xf>
    <xf numFmtId="0" fontId="4" fillId="21" borderId="1" xfId="45" applyFont="1" applyFill="1" applyBorder="1" applyAlignment="1">
      <alignment horizontal="center" vertical="center"/>
    </xf>
    <xf numFmtId="0" fontId="11" fillId="21" borderId="1" xfId="45" applyFont="1" applyFill="1" applyBorder="1" applyAlignment="1">
      <alignment horizontal="center" vertical="center"/>
    </xf>
    <xf numFmtId="0" fontId="6" fillId="4" borderId="1" xfId="72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4" fillId="7" borderId="1" xfId="146" applyFont="1" applyFill="1" applyBorder="1" applyAlignment="1">
      <alignment horizontal="center" vertical="center"/>
    </xf>
    <xf numFmtId="0" fontId="0" fillId="7" borderId="1" xfId="9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9" borderId="1" xfId="45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1" fillId="9" borderId="1" xfId="45" applyFont="1" applyFill="1" applyBorder="1" applyAlignment="1">
      <alignment horizontal="center" vertical="center"/>
    </xf>
    <xf numFmtId="0" fontId="12" fillId="9" borderId="1" xfId="45" applyFont="1" applyFill="1" applyBorder="1" applyAlignment="1">
      <alignment horizontal="center" vertical="center"/>
    </xf>
    <xf numFmtId="0" fontId="12" fillId="0" borderId="1" xfId="45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2" fillId="10" borderId="1" xfId="45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" fillId="0" borderId="1" xfId="45" applyFont="1" applyFill="1" applyBorder="1" applyAlignment="1">
      <alignment horizontal="center" vertical="center"/>
    </xf>
    <xf numFmtId="0" fontId="12" fillId="6" borderId="1" xfId="45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2" fillId="11" borderId="1" xfId="45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1" fillId="0" borderId="1" xfId="45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 wrapText="1"/>
    </xf>
    <xf numFmtId="0" fontId="11" fillId="10" borderId="1" xfId="45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6" fillId="7" borderId="1" xfId="91" applyFont="1" applyFill="1" applyBorder="1" applyAlignment="1">
      <alignment horizontal="center" vertical="center"/>
    </xf>
    <xf numFmtId="0" fontId="0" fillId="0" borderId="1" xfId="72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7" borderId="1" xfId="91" applyFont="1" applyFill="1" applyBorder="1" applyAlignment="1">
      <alignment horizontal="center" vertical="center"/>
    </xf>
    <xf numFmtId="0" fontId="0" fillId="10" borderId="1" xfId="72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9" fillId="3" borderId="1" xfId="45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2" fillId="3" borderId="1" xfId="45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1" fillId="6" borderId="1" xfId="45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2" fillId="5" borderId="1" xfId="45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5" borderId="1" xfId="45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3" borderId="1" xfId="72" applyFont="1" applyFill="1" applyBorder="1" applyAlignment="1">
      <alignment horizontal="center"/>
    </xf>
    <xf numFmtId="0" fontId="12" fillId="13" borderId="1" xfId="45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2" fillId="14" borderId="1" xfId="45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0" fillId="13" borderId="1" xfId="72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0" fillId="6" borderId="1" xfId="72" applyFont="1" applyFill="1" applyBorder="1" applyAlignment="1">
      <alignment horizontal="center"/>
    </xf>
    <xf numFmtId="0" fontId="12" fillId="15" borderId="1" xfId="45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12" fillId="2" borderId="1" xfId="45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2" fillId="16" borderId="1" xfId="45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1" fillId="0" borderId="1" xfId="43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14" borderId="1" xfId="43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14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/>
    </xf>
    <xf numFmtId="0" fontId="1" fillId="17" borderId="1" xfId="43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ont="1" applyFill="1" applyBorder="1" applyAlignment="1">
      <alignment horizontal="center"/>
    </xf>
    <xf numFmtId="0" fontId="0" fillId="28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18" borderId="1" xfId="0" applyFont="1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49" fontId="16" fillId="3" borderId="1" xfId="0" applyNumberFormat="1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0" fillId="3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19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top"/>
    </xf>
    <xf numFmtId="0" fontId="27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16" fillId="31" borderId="0" xfId="0" applyFont="1" applyFill="1" applyAlignment="1">
      <alignment vertical="center"/>
    </xf>
    <xf numFmtId="0" fontId="6" fillId="12" borderId="1" xfId="0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</cellXfs>
  <cellStyles count="151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20% - 强调文字颜色 3 2 2" xfId="11"/>
    <cellStyle name="60% - 强调文字颜色 3" xfId="12" builtinId="40"/>
    <cellStyle name="超链接" xfId="13" builtinId="8"/>
    <cellStyle name="40% - 强调文字颜色 1 2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常规 6" xfId="19"/>
    <cellStyle name="标题 4" xfId="20" builtinId="19"/>
    <cellStyle name="解释性文本 2 2" xfId="21"/>
    <cellStyle name="60% - 强调文字颜色 2" xfId="22" builtinId="36"/>
    <cellStyle name="警告文本" xfId="23" builtinId="11"/>
    <cellStyle name="标题" xfId="24" builtinId="15"/>
    <cellStyle name="常规 5 2" xfId="25"/>
    <cellStyle name="60% - 强调文字颜色 2 2 2" xfId="26"/>
    <cellStyle name="解释性文本" xfId="27" builtinId="53"/>
    <cellStyle name="标题 1" xfId="28" builtinId="16"/>
    <cellStyle name="标题 2" xfId="29" builtinId="17"/>
    <cellStyle name="60% - 强调文字颜色 1" xfId="30" builtinId="32"/>
    <cellStyle name="标题 3" xfId="31" builtinId="18"/>
    <cellStyle name="60% - 强调文字颜色 4" xfId="32" builtinId="44"/>
    <cellStyle name="输出" xfId="33" builtinId="21"/>
    <cellStyle name="计算" xfId="34" builtinId="22"/>
    <cellStyle name="检查单元格" xfId="35" builtinId="23"/>
    <cellStyle name="40% - 强调文字颜色 4 2" xfId="36"/>
    <cellStyle name="20% - 强调文字颜色 6" xfId="37" builtinId="50"/>
    <cellStyle name="常规 8 3" xfId="38"/>
    <cellStyle name="强调文字颜色 2" xfId="39" builtinId="33"/>
    <cellStyle name="链接单元格" xfId="40" builtinId="24"/>
    <cellStyle name="40% - 强调文字颜色 1 2" xfId="41"/>
    <cellStyle name="汇总" xfId="42" builtinId="25"/>
    <cellStyle name="好" xfId="43" builtinId="26"/>
    <cellStyle name="40% - 强调文字颜色 2 2" xfId="44"/>
    <cellStyle name="适中" xfId="45" builtinId="28"/>
    <cellStyle name="20% - 强调文字颜色 5" xfId="46" builtinId="46"/>
    <cellStyle name="常规 8 2" xfId="47"/>
    <cellStyle name="强调文字颜色 1" xfId="48" builtinId="29"/>
    <cellStyle name="20% - 强调文字颜色 1" xfId="49" builtinId="30"/>
    <cellStyle name="40% - 强调文字颜色 1" xfId="50" builtinId="31"/>
    <cellStyle name="20% - 强调文字颜色 2" xfId="51" builtinId="34"/>
    <cellStyle name="输出 2" xfId="52"/>
    <cellStyle name="40% - 强调文字颜色 2" xfId="53" builtinId="35"/>
    <cellStyle name="强调文字颜色 3" xfId="54" builtinId="37"/>
    <cellStyle name="常规 3 2" xfId="55"/>
    <cellStyle name="20% - 强调文字颜色 4 2 2" xfId="56"/>
    <cellStyle name="强调文字颜色 4" xfId="57" builtinId="41"/>
    <cellStyle name="20% - 强调文字颜色 4" xfId="58" builtinId="42"/>
    <cellStyle name="40% - 强调文字颜色 4" xfId="59" builtinId="43"/>
    <cellStyle name="强调文字颜色 5" xfId="60" builtinId="45"/>
    <cellStyle name="40% - 强调文字颜色 5" xfId="61" builtinId="47"/>
    <cellStyle name="60% - 强调文字颜色 5" xfId="62" builtinId="48"/>
    <cellStyle name="强调文字颜色 6" xfId="63" builtinId="49"/>
    <cellStyle name="适中 2" xfId="64"/>
    <cellStyle name="40% - 强调文字颜色 6" xfId="65" builtinId="51"/>
    <cellStyle name="60% - 强调文字颜色 6" xfId="66" builtinId="52"/>
    <cellStyle name="40% - 强调文字颜色 2 2 2" xfId="67"/>
    <cellStyle name="20% - 强调文字颜色 3 2" xfId="68"/>
    <cellStyle name="20% - 强调文字颜色 1 2 2" xfId="69"/>
    <cellStyle name="输出 2 2" xfId="70"/>
    <cellStyle name="20% - 强调文字颜色 2 2" xfId="71"/>
    <cellStyle name="常规 3" xfId="72"/>
    <cellStyle name="20% - 强调文字颜色 4 2" xfId="73"/>
    <cellStyle name="常规 8 2 2" xfId="74"/>
    <cellStyle name="20% - 强调文字颜色 5 2" xfId="75"/>
    <cellStyle name="20% - 强调文字颜色 5 2 2" xfId="76"/>
    <cellStyle name="20% - 强调文字颜色 6 2" xfId="77"/>
    <cellStyle name="20% - 强调文字颜色 6 2 2" xfId="78"/>
    <cellStyle name="计算 2 2" xfId="79"/>
    <cellStyle name="40% - 强调文字颜色 3 2" xfId="80"/>
    <cellStyle name="40% - 强调文字颜色 3 2 2" xfId="81"/>
    <cellStyle name="检查单元格 2" xfId="82"/>
    <cellStyle name="40% - 强调文字颜色 4 2 2" xfId="83"/>
    <cellStyle name="40% - 强调文字颜色 5 2" xfId="84"/>
    <cellStyle name="40% - 强调文字颜色 5 2 2" xfId="85"/>
    <cellStyle name="适中 2 2" xfId="86"/>
    <cellStyle name="40% - 强调文字颜色 6 2" xfId="87"/>
    <cellStyle name="40% - 强调文字颜色 6 2 2" xfId="88"/>
    <cellStyle name="60% - 强调文字颜色 1 2" xfId="89"/>
    <cellStyle name="60% - 强调文字颜色 1 2 2" xfId="90"/>
    <cellStyle name="常规 5" xfId="91"/>
    <cellStyle name="60% - 强调文字颜色 2 2" xfId="92"/>
    <cellStyle name="60% - 强调文字颜色 3 2" xfId="93"/>
    <cellStyle name="60% - 强调文字颜色 3 2 2" xfId="94"/>
    <cellStyle name="60% - 强调文字颜色 4 2" xfId="95"/>
    <cellStyle name="60% - 强调文字颜色 4 2 2" xfId="96"/>
    <cellStyle name="60% - 强调文字颜色 5 2" xfId="97"/>
    <cellStyle name="60% - 强调文字颜色 5 2 2" xfId="98"/>
    <cellStyle name="60% - 强调文字颜色 6 2" xfId="99"/>
    <cellStyle name="60% - 强调文字颜色 6 2 2" xfId="100"/>
    <cellStyle name="标题 1 2" xfId="101"/>
    <cellStyle name="标题 1 2 2" xfId="102"/>
    <cellStyle name="标题 2 2" xfId="103"/>
    <cellStyle name="标题 2 2 2" xfId="104"/>
    <cellStyle name="标题 3 2" xfId="105"/>
    <cellStyle name="标题 3 2 2" xfId="106"/>
    <cellStyle name="标题 4 2" xfId="107"/>
    <cellStyle name="标题 4 2 2" xfId="108"/>
    <cellStyle name="标题 5" xfId="109"/>
    <cellStyle name="标题 5 2" xfId="110"/>
    <cellStyle name="差 2" xfId="111"/>
    <cellStyle name="差 2 2" xfId="112"/>
    <cellStyle name="常规 2" xfId="113"/>
    <cellStyle name="常规 4" xfId="114"/>
    <cellStyle name="常规 4 2" xfId="115"/>
    <cellStyle name="常规 4 3" xfId="116"/>
    <cellStyle name="常规 4 4" xfId="117"/>
    <cellStyle name="常规 5 3" xfId="118"/>
    <cellStyle name="常规 5 4" xfId="119"/>
    <cellStyle name="常规 5 5" xfId="120"/>
    <cellStyle name="常规 5 6" xfId="121"/>
    <cellStyle name="常规 8" xfId="122"/>
    <cellStyle name="好 2" xfId="123"/>
    <cellStyle name="好 2 2" xfId="124"/>
    <cellStyle name="好 3" xfId="125"/>
    <cellStyle name="汇总 2" xfId="126"/>
    <cellStyle name="汇总 2 2" xfId="127"/>
    <cellStyle name="检查单元格 2 2" xfId="128"/>
    <cellStyle name="解释性文本 2" xfId="129"/>
    <cellStyle name="警告文本 2" xfId="130"/>
    <cellStyle name="警告文本 2 2" xfId="131"/>
    <cellStyle name="链接单元格 2" xfId="132"/>
    <cellStyle name="链接单元格 2 2" xfId="133"/>
    <cellStyle name="强调文字颜色 1 2" xfId="134"/>
    <cellStyle name="强调文字颜色 1 2 2" xfId="135"/>
    <cellStyle name="强调文字颜色 2 2" xfId="136"/>
    <cellStyle name="强调文字颜色 2 2 2" xfId="137"/>
    <cellStyle name="强调文字颜色 3 2" xfId="138"/>
    <cellStyle name="强调文字颜色 3 2 2" xfId="139"/>
    <cellStyle name="强调文字颜色 4 2" xfId="140"/>
    <cellStyle name="强调文字颜色 4 2 2" xfId="141"/>
    <cellStyle name="强调文字颜色 5 2" xfId="142"/>
    <cellStyle name="强调文字颜色 5 2 2" xfId="143"/>
    <cellStyle name="强调文字颜色 6 2" xfId="144"/>
    <cellStyle name="强调文字颜色 6 2 2" xfId="145"/>
    <cellStyle name="适中 3" xfId="146"/>
    <cellStyle name="输入 2" xfId="147"/>
    <cellStyle name="输入 2 2" xfId="148"/>
    <cellStyle name="注释 2" xfId="149"/>
    <cellStyle name="注释 2 2" xfId="150"/>
  </cellStyles>
  <tableStyles count="0" defaultTableStyle="TableStyleMedium2"/>
  <colors>
    <mruColors>
      <color rgb="0092D05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&#29289;&#21697;ID@&#19978;&#38480;&#2054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503"/>
  <sheetViews>
    <sheetView tabSelected="1" workbookViewId="0">
      <pane xSplit="2" ySplit="1" topLeftCell="BS478" activePane="bottomRight" state="frozen"/>
      <selection/>
      <selection pane="topRight"/>
      <selection pane="bottomLeft"/>
      <selection pane="bottomRight" activeCell="CB492" sqref="CB492"/>
    </sheetView>
  </sheetViews>
  <sheetFormatPr defaultColWidth="9.13888888888889" defaultRowHeight="13.2"/>
  <cols>
    <col min="1" max="1" width="8.71296296296296" style="45" customWidth="1"/>
    <col min="2" max="2" width="29" style="45" customWidth="1"/>
    <col min="3" max="7" width="7.85185185185185" style="45" customWidth="1"/>
    <col min="8" max="8" width="94.712962962963" style="45" customWidth="1"/>
    <col min="9" max="9" width="20.4259259259259" style="45" customWidth="1"/>
    <col min="10" max="10" width="15.4259259259259" style="45" customWidth="1"/>
    <col min="11" max="11" width="60.287037037037" style="45" customWidth="1"/>
    <col min="12" max="13" width="10.287037037037" style="45" customWidth="1"/>
    <col min="14" max="14" width="7.85185185185185" style="45" customWidth="1"/>
    <col min="15" max="30" width="8.71296296296296" style="45" customWidth="1"/>
    <col min="31" max="46" width="8.71296296296296" style="46" customWidth="1"/>
    <col min="47" max="62" width="8.71296296296296" style="47" customWidth="1"/>
    <col min="63" max="78" width="8.71296296296296" style="48" customWidth="1"/>
    <col min="79" max="81" width="8.71296296296296" style="49" customWidth="1"/>
    <col min="82" max="83" width="8.71296296296296" style="50" customWidth="1"/>
    <col min="84" max="84" width="8.71296296296296" style="51" customWidth="1"/>
    <col min="85" max="85" width="8.71296296296296" style="50" customWidth="1"/>
    <col min="86" max="86" width="8.71296296296296" style="52" customWidth="1"/>
    <col min="87" max="88" width="8.71296296296296" style="50" customWidth="1"/>
    <col min="89" max="99" width="8.71296296296296" style="24" customWidth="1"/>
    <col min="100" max="101" width="10.5740740740741" style="38" customWidth="1"/>
    <col min="102" max="16384" width="9.13888888888889" style="45"/>
  </cols>
  <sheetData>
    <row r="1" s="19" customFormat="1" ht="87" customHeight="1" spans="1:102">
      <c r="A1" s="53" t="s">
        <v>0</v>
      </c>
      <c r="B1" s="53" t="s">
        <v>1</v>
      </c>
      <c r="C1" s="53" t="s">
        <v>2</v>
      </c>
      <c r="D1" s="53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3" t="s">
        <v>8</v>
      </c>
      <c r="J1" s="53" t="s">
        <v>9</v>
      </c>
      <c r="K1" s="54" t="s">
        <v>10</v>
      </c>
      <c r="L1" s="54" t="s">
        <v>11</v>
      </c>
      <c r="M1" s="54" t="s">
        <v>12</v>
      </c>
      <c r="N1" s="53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60" t="s">
        <v>21</v>
      </c>
      <c r="W1" s="60" t="s">
        <v>22</v>
      </c>
      <c r="X1" s="60" t="s">
        <v>23</v>
      </c>
      <c r="Y1" s="60" t="s">
        <v>24</v>
      </c>
      <c r="Z1" s="60" t="s">
        <v>25</v>
      </c>
      <c r="AA1" s="60" t="s">
        <v>26</v>
      </c>
      <c r="AB1" s="60" t="s">
        <v>27</v>
      </c>
      <c r="AC1" s="60" t="s">
        <v>28</v>
      </c>
      <c r="AD1" s="60" t="s">
        <v>29</v>
      </c>
      <c r="AE1" s="62" t="s">
        <v>30</v>
      </c>
      <c r="AF1" s="62" t="s">
        <v>31</v>
      </c>
      <c r="AG1" s="62" t="s">
        <v>32</v>
      </c>
      <c r="AH1" s="62" t="s">
        <v>33</v>
      </c>
      <c r="AI1" s="62" t="s">
        <v>34</v>
      </c>
      <c r="AJ1" s="62" t="s">
        <v>35</v>
      </c>
      <c r="AK1" s="62" t="s">
        <v>36</v>
      </c>
      <c r="AL1" s="62" t="s">
        <v>37</v>
      </c>
      <c r="AM1" s="62" t="s">
        <v>38</v>
      </c>
      <c r="AN1" s="62" t="s">
        <v>39</v>
      </c>
      <c r="AO1" s="62" t="s">
        <v>40</v>
      </c>
      <c r="AP1" s="62" t="s">
        <v>41</v>
      </c>
      <c r="AQ1" s="67" t="s">
        <v>42</v>
      </c>
      <c r="AR1" s="67" t="s">
        <v>43</v>
      </c>
      <c r="AS1" s="67" t="s">
        <v>44</v>
      </c>
      <c r="AT1" s="68" t="s">
        <v>45</v>
      </c>
      <c r="AU1" s="69" t="s">
        <v>46</v>
      </c>
      <c r="AV1" s="69" t="s">
        <v>47</v>
      </c>
      <c r="AW1" s="69" t="s">
        <v>48</v>
      </c>
      <c r="AX1" s="69" t="s">
        <v>49</v>
      </c>
      <c r="AY1" s="69" t="s">
        <v>50</v>
      </c>
      <c r="AZ1" s="69" t="s">
        <v>51</v>
      </c>
      <c r="BA1" s="69" t="s">
        <v>52</v>
      </c>
      <c r="BB1" s="69" t="s">
        <v>53</v>
      </c>
      <c r="BC1" s="69" t="s">
        <v>54</v>
      </c>
      <c r="BD1" s="69" t="s">
        <v>55</v>
      </c>
      <c r="BE1" s="69" t="s">
        <v>56</v>
      </c>
      <c r="BF1" s="69" t="s">
        <v>57</v>
      </c>
      <c r="BG1" s="70" t="s">
        <v>58</v>
      </c>
      <c r="BH1" s="70" t="s">
        <v>59</v>
      </c>
      <c r="BI1" s="70" t="s">
        <v>60</v>
      </c>
      <c r="BJ1" s="71" t="s">
        <v>61</v>
      </c>
      <c r="BK1" s="72" t="s">
        <v>62</v>
      </c>
      <c r="BL1" s="72" t="s">
        <v>63</v>
      </c>
      <c r="BM1" s="72" t="s">
        <v>64</v>
      </c>
      <c r="BN1" s="72" t="s">
        <v>65</v>
      </c>
      <c r="BO1" s="73" t="s">
        <v>66</v>
      </c>
      <c r="BP1" s="72" t="s">
        <v>67</v>
      </c>
      <c r="BQ1" s="72" t="s">
        <v>68</v>
      </c>
      <c r="BR1" s="72" t="s">
        <v>69</v>
      </c>
      <c r="BS1" s="72" t="s">
        <v>70</v>
      </c>
      <c r="BT1" s="72" t="s">
        <v>71</v>
      </c>
      <c r="BU1" s="72" t="s">
        <v>72</v>
      </c>
      <c r="BV1" s="72" t="s">
        <v>73</v>
      </c>
      <c r="BW1" s="74" t="s">
        <v>74</v>
      </c>
      <c r="BX1" s="74" t="s">
        <v>75</v>
      </c>
      <c r="BY1" s="74" t="s">
        <v>76</v>
      </c>
      <c r="BZ1" s="74" t="s">
        <v>77</v>
      </c>
      <c r="CA1" s="75" t="s">
        <v>78</v>
      </c>
      <c r="CB1" s="75" t="s">
        <v>79</v>
      </c>
      <c r="CC1" s="75" t="s">
        <v>80</v>
      </c>
      <c r="CD1" s="77" t="s">
        <v>81</v>
      </c>
      <c r="CE1" s="77" t="s">
        <v>82</v>
      </c>
      <c r="CF1" s="78" t="s">
        <v>83</v>
      </c>
      <c r="CG1" s="77" t="s">
        <v>84</v>
      </c>
      <c r="CH1" s="79" t="s">
        <v>85</v>
      </c>
      <c r="CI1" s="77" t="s">
        <v>86</v>
      </c>
      <c r="CJ1" s="77" t="s">
        <v>87</v>
      </c>
      <c r="CK1" s="68" t="s">
        <v>88</v>
      </c>
      <c r="CL1" s="62" t="s">
        <v>89</v>
      </c>
      <c r="CM1" s="62" t="s">
        <v>90</v>
      </c>
      <c r="CN1" s="62" t="s">
        <v>91</v>
      </c>
      <c r="CO1" s="62" t="s">
        <v>92</v>
      </c>
      <c r="CP1" s="62" t="s">
        <v>93</v>
      </c>
      <c r="CQ1" s="62" t="s">
        <v>94</v>
      </c>
      <c r="CR1" s="62" t="s">
        <v>95</v>
      </c>
      <c r="CS1" s="62" t="s">
        <v>96</v>
      </c>
      <c r="CT1" s="62" t="s">
        <v>97</v>
      </c>
      <c r="CU1" s="62" t="s">
        <v>98</v>
      </c>
      <c r="CV1" s="54" t="s">
        <v>99</v>
      </c>
      <c r="CW1" s="54" t="s">
        <v>100</v>
      </c>
      <c r="CX1" s="54" t="s">
        <v>101</v>
      </c>
    </row>
    <row r="2" spans="1:102">
      <c r="A2" s="55">
        <v>1068</v>
      </c>
      <c r="B2" s="5" t="s">
        <v>102</v>
      </c>
      <c r="C2" s="55"/>
      <c r="D2" s="55"/>
      <c r="E2" s="55"/>
      <c r="F2" s="55"/>
      <c r="G2" s="55"/>
      <c r="H2" s="56" t="s">
        <v>103</v>
      </c>
      <c r="I2" s="56" t="s">
        <v>104</v>
      </c>
      <c r="J2" s="56" t="s">
        <v>105</v>
      </c>
      <c r="K2" s="56"/>
      <c r="L2" s="56"/>
      <c r="M2" s="56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 t="s">
        <v>106</v>
      </c>
      <c r="AF2" s="61" t="s">
        <v>106</v>
      </c>
      <c r="AG2" s="61" t="s">
        <v>106</v>
      </c>
      <c r="AH2" s="61" t="s">
        <v>106</v>
      </c>
      <c r="AI2" s="61" t="s">
        <v>106</v>
      </c>
      <c r="AJ2" s="61" t="s">
        <v>106</v>
      </c>
      <c r="AK2" s="61" t="s">
        <v>106</v>
      </c>
      <c r="AL2" s="61" t="s">
        <v>106</v>
      </c>
      <c r="AM2" s="61" t="s">
        <v>106</v>
      </c>
      <c r="AN2" s="61" t="s">
        <v>106</v>
      </c>
      <c r="AO2" s="61" t="s">
        <v>106</v>
      </c>
      <c r="AP2" s="61" t="s">
        <v>106</v>
      </c>
      <c r="AQ2" s="61" t="s">
        <v>106</v>
      </c>
      <c r="AR2" s="61" t="s">
        <v>106</v>
      </c>
      <c r="AS2" s="61" t="s">
        <v>106</v>
      </c>
      <c r="AT2" s="61" t="s">
        <v>106</v>
      </c>
      <c r="AU2" s="59" t="str">
        <f t="shared" ref="AU2" si="0">IF(AE2="","",1)</f>
        <v/>
      </c>
      <c r="AV2" s="59" t="str">
        <f t="shared" ref="AV2" si="1">IF(AF2="","",1)</f>
        <v/>
      </c>
      <c r="AW2" s="59" t="str">
        <f t="shared" ref="AW2" si="2">IF(AG2="","",1)</f>
        <v/>
      </c>
      <c r="AX2" s="59" t="str">
        <f t="shared" ref="AX2" si="3">IF(AH2="","",1)</f>
        <v/>
      </c>
      <c r="AY2" s="59" t="str">
        <f t="shared" ref="AY2" si="4">IF(AI2="","",1)</f>
        <v/>
      </c>
      <c r="AZ2" s="59" t="str">
        <f t="shared" ref="AZ2" si="5">IF(AJ2="","",1)</f>
        <v/>
      </c>
      <c r="BA2" s="59" t="str">
        <f t="shared" ref="BA2" si="6">IF(AK2="","",1)</f>
        <v/>
      </c>
      <c r="BB2" s="59" t="str">
        <f t="shared" ref="BB2:BB3" si="7">IF(AL2="","",1)</f>
        <v/>
      </c>
      <c r="BC2" s="59" t="str">
        <f t="shared" ref="BC2:BC3" si="8">IF(AM2="","",1)</f>
        <v/>
      </c>
      <c r="BD2" s="59" t="str">
        <f t="shared" ref="BD2:BD3" si="9">IF(AN2="","",1)</f>
        <v/>
      </c>
      <c r="BE2" s="59" t="str">
        <f t="shared" ref="BE2:BE3" si="10">IF(AO2="","",1)</f>
        <v/>
      </c>
      <c r="BF2" s="59" t="str">
        <f t="shared" ref="BF2:BF3" si="11">IF(AP2="","",1)</f>
        <v/>
      </c>
      <c r="BG2" s="59" t="str">
        <f t="shared" ref="BG2:BG3" si="12">IF(AQ2="","",1)</f>
        <v/>
      </c>
      <c r="BH2" s="59" t="str">
        <f t="shared" ref="BH2:BH3" si="13">IF(AR2="","",1)</f>
        <v/>
      </c>
      <c r="BI2" s="59" t="str">
        <f t="shared" ref="BI2:BJ2" si="14">IF(AS2="","",1)</f>
        <v/>
      </c>
      <c r="BJ2" s="59" t="str">
        <f t="shared" si="14"/>
        <v/>
      </c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>
        <f>SUM(BK2:BZ2)</f>
        <v>0</v>
      </c>
      <c r="CB2" s="61">
        <v>1000</v>
      </c>
      <c r="CC2" s="61">
        <v>0</v>
      </c>
      <c r="CD2" s="61">
        <v>0</v>
      </c>
      <c r="CE2" s="61">
        <v>0</v>
      </c>
      <c r="CF2" s="80">
        <v>0</v>
      </c>
      <c r="CG2" s="61">
        <v>0</v>
      </c>
      <c r="CH2" s="61">
        <f>IF(RIGHT(B2,1)="0",1,0)</f>
        <v>0</v>
      </c>
      <c r="CI2" s="61">
        <v>1</v>
      </c>
      <c r="CJ2" s="61">
        <v>0</v>
      </c>
      <c r="CK2" s="61">
        <v>0</v>
      </c>
      <c r="CL2" s="61">
        <v>0</v>
      </c>
      <c r="CM2" s="61">
        <v>0</v>
      </c>
      <c r="CN2" s="61">
        <v>0</v>
      </c>
      <c r="CO2" s="61">
        <v>0</v>
      </c>
      <c r="CP2" s="61">
        <v>0</v>
      </c>
      <c r="CQ2" s="61">
        <v>0</v>
      </c>
      <c r="CR2" s="61">
        <v>0</v>
      </c>
      <c r="CS2" s="61"/>
      <c r="CT2" s="61"/>
      <c r="CU2" s="61"/>
      <c r="CV2" s="56">
        <v>0</v>
      </c>
      <c r="CW2" s="56">
        <v>0</v>
      </c>
      <c r="CX2" s="55"/>
    </row>
    <row r="3" spans="1:102">
      <c r="A3" s="55">
        <v>1070</v>
      </c>
      <c r="B3" s="5" t="s">
        <v>102</v>
      </c>
      <c r="C3" s="55"/>
      <c r="D3" s="55"/>
      <c r="E3" s="55"/>
      <c r="F3" s="55"/>
      <c r="G3" s="55"/>
      <c r="H3" s="56" t="s">
        <v>107</v>
      </c>
      <c r="I3" s="56" t="s">
        <v>104</v>
      </c>
      <c r="J3" s="56" t="s">
        <v>105</v>
      </c>
      <c r="K3" s="56"/>
      <c r="L3" s="56"/>
      <c r="M3" s="56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 t="s">
        <v>106</v>
      </c>
      <c r="AF3" s="61" t="s">
        <v>106</v>
      </c>
      <c r="AG3" s="61" t="s">
        <v>106</v>
      </c>
      <c r="AH3" s="61" t="s">
        <v>106</v>
      </c>
      <c r="AI3" s="61" t="s">
        <v>106</v>
      </c>
      <c r="AJ3" s="61" t="s">
        <v>106</v>
      </c>
      <c r="AK3" s="61" t="s">
        <v>106</v>
      </c>
      <c r="AL3" s="61" t="s">
        <v>106</v>
      </c>
      <c r="AM3" s="61" t="s">
        <v>106</v>
      </c>
      <c r="AN3" s="61" t="s">
        <v>106</v>
      </c>
      <c r="AO3" s="61" t="s">
        <v>106</v>
      </c>
      <c r="AP3" s="61" t="s">
        <v>106</v>
      </c>
      <c r="AQ3" s="61" t="s">
        <v>106</v>
      </c>
      <c r="AR3" s="61" t="s">
        <v>106</v>
      </c>
      <c r="AS3" s="61" t="s">
        <v>106</v>
      </c>
      <c r="AT3" s="61" t="s">
        <v>106</v>
      </c>
      <c r="AU3" s="59" t="str">
        <f t="shared" ref="AU3" si="15">IF(AE3="","",1)</f>
        <v/>
      </c>
      <c r="AV3" s="59" t="str">
        <f t="shared" ref="AV3" si="16">IF(AF3="","",1)</f>
        <v/>
      </c>
      <c r="AW3" s="59" t="str">
        <f t="shared" ref="AW3" si="17">IF(AG3="","",1)</f>
        <v/>
      </c>
      <c r="AX3" s="59" t="str">
        <f t="shared" ref="AX3" si="18">IF(AH3="","",1)</f>
        <v/>
      </c>
      <c r="AY3" s="59" t="str">
        <f t="shared" ref="AY3" si="19">IF(AI3="","",1)</f>
        <v/>
      </c>
      <c r="AZ3" s="59" t="str">
        <f t="shared" ref="AZ3" si="20">IF(AJ3="","",1)</f>
        <v/>
      </c>
      <c r="BA3" s="59" t="str">
        <f t="shared" ref="BA3" si="21">IF(AK3="","",1)</f>
        <v/>
      </c>
      <c r="BB3" s="59" t="str">
        <f t="shared" si="7"/>
        <v/>
      </c>
      <c r="BC3" s="59" t="str">
        <f t="shared" si="8"/>
        <v/>
      </c>
      <c r="BD3" s="59" t="str">
        <f t="shared" si="9"/>
        <v/>
      </c>
      <c r="BE3" s="59" t="str">
        <f t="shared" si="10"/>
        <v/>
      </c>
      <c r="BF3" s="59" t="str">
        <f t="shared" si="11"/>
        <v/>
      </c>
      <c r="BG3" s="59" t="str">
        <f t="shared" si="12"/>
        <v/>
      </c>
      <c r="BH3" s="59" t="str">
        <f t="shared" si="13"/>
        <v/>
      </c>
      <c r="BI3" s="59" t="str">
        <f>IF(AS3="","",1)</f>
        <v/>
      </c>
      <c r="BJ3" s="59" t="str">
        <f>IF(AT3="","",1)</f>
        <v/>
      </c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>
        <f>SUM(BK3:BZ3)</f>
        <v>0</v>
      </c>
      <c r="CB3" s="61">
        <v>1000</v>
      </c>
      <c r="CC3" s="61">
        <v>0</v>
      </c>
      <c r="CD3" s="61">
        <v>0</v>
      </c>
      <c r="CE3" s="61">
        <v>0</v>
      </c>
      <c r="CF3" s="80">
        <v>0</v>
      </c>
      <c r="CG3" s="61">
        <v>0</v>
      </c>
      <c r="CH3" s="61">
        <f>IF(RIGHT(B3,1)="0",1,0)</f>
        <v>0</v>
      </c>
      <c r="CI3" s="61">
        <v>1</v>
      </c>
      <c r="CJ3" s="61">
        <v>0</v>
      </c>
      <c r="CK3" s="61">
        <v>0</v>
      </c>
      <c r="CL3" s="61">
        <v>0</v>
      </c>
      <c r="CM3" s="61">
        <v>0</v>
      </c>
      <c r="CN3" s="61">
        <v>0</v>
      </c>
      <c r="CO3" s="61">
        <v>0</v>
      </c>
      <c r="CP3" s="61">
        <v>0</v>
      </c>
      <c r="CQ3" s="61">
        <v>0</v>
      </c>
      <c r="CR3" s="61">
        <v>0</v>
      </c>
      <c r="CS3" s="61"/>
      <c r="CT3" s="61"/>
      <c r="CU3" s="61"/>
      <c r="CV3" s="56">
        <v>0</v>
      </c>
      <c r="CW3" s="56">
        <v>0</v>
      </c>
      <c r="CX3" s="55"/>
    </row>
    <row r="4" spans="1:102">
      <c r="A4" s="55">
        <v>3134</v>
      </c>
      <c r="B4" s="55" t="s">
        <v>108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>
        <v>200002</v>
      </c>
      <c r="P4" s="55">
        <v>1</v>
      </c>
      <c r="Q4" s="55">
        <v>0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W4" s="55">
        <v>0</v>
      </c>
      <c r="X4" s="55">
        <v>0</v>
      </c>
      <c r="Y4" s="55">
        <v>0</v>
      </c>
      <c r="Z4" s="55">
        <v>0</v>
      </c>
      <c r="AA4" s="55">
        <v>0</v>
      </c>
      <c r="AB4" s="55">
        <v>0</v>
      </c>
      <c r="AC4" s="55">
        <v>0</v>
      </c>
      <c r="AD4" s="55">
        <v>0</v>
      </c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76">
        <v>1000</v>
      </c>
      <c r="CB4" s="76">
        <v>1000</v>
      </c>
      <c r="CC4" s="76">
        <v>1</v>
      </c>
      <c r="CD4" s="81">
        <v>1</v>
      </c>
      <c r="CE4" s="81">
        <v>0</v>
      </c>
      <c r="CF4" s="82">
        <v>0</v>
      </c>
      <c r="CG4" s="81">
        <v>0</v>
      </c>
      <c r="CH4" s="81">
        <v>0</v>
      </c>
      <c r="CI4" s="81">
        <v>1</v>
      </c>
      <c r="CJ4" s="81"/>
      <c r="CK4" s="63">
        <v>0</v>
      </c>
      <c r="CL4" s="63">
        <v>0</v>
      </c>
      <c r="CM4" s="63">
        <v>0</v>
      </c>
      <c r="CN4" s="63">
        <v>0</v>
      </c>
      <c r="CO4" s="63">
        <v>0</v>
      </c>
      <c r="CP4" s="63">
        <v>0</v>
      </c>
      <c r="CQ4" s="63">
        <v>0</v>
      </c>
      <c r="CR4" s="63">
        <v>0</v>
      </c>
      <c r="CS4" s="63"/>
      <c r="CT4" s="63"/>
      <c r="CU4" s="63"/>
      <c r="CV4" s="57">
        <v>0</v>
      </c>
      <c r="CW4" s="57">
        <v>0</v>
      </c>
      <c r="CX4" s="55"/>
    </row>
    <row r="5" spans="1:102">
      <c r="A5" s="55">
        <v>3135</v>
      </c>
      <c r="B5" s="55" t="s">
        <v>108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>
        <v>0</v>
      </c>
      <c r="P5" s="55">
        <v>1</v>
      </c>
      <c r="Q5" s="55">
        <v>0</v>
      </c>
      <c r="R5" s="55">
        <v>0</v>
      </c>
      <c r="S5" s="55">
        <v>0</v>
      </c>
      <c r="T5" s="55">
        <v>0</v>
      </c>
      <c r="U5" s="55">
        <v>0</v>
      </c>
      <c r="V5" s="55">
        <v>0</v>
      </c>
      <c r="W5" s="55">
        <v>0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55">
        <v>0</v>
      </c>
      <c r="AD5" s="55">
        <v>0</v>
      </c>
      <c r="AE5" s="63">
        <v>200003</v>
      </c>
      <c r="AF5" s="63">
        <v>200006</v>
      </c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59">
        <v>1</v>
      </c>
      <c r="AV5" s="59">
        <v>1</v>
      </c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61">
        <v>10</v>
      </c>
      <c r="BL5" s="61">
        <v>10</v>
      </c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76">
        <v>1000</v>
      </c>
      <c r="CB5" s="76">
        <v>1000</v>
      </c>
      <c r="CC5" s="76">
        <v>1</v>
      </c>
      <c r="CD5" s="81">
        <v>1</v>
      </c>
      <c r="CE5" s="81">
        <v>0</v>
      </c>
      <c r="CF5" s="82">
        <v>0</v>
      </c>
      <c r="CG5" s="81">
        <v>0</v>
      </c>
      <c r="CH5" s="81">
        <v>0</v>
      </c>
      <c r="CI5" s="81">
        <v>1</v>
      </c>
      <c r="CJ5" s="81"/>
      <c r="CK5" s="63">
        <v>0</v>
      </c>
      <c r="CL5" s="63">
        <v>0</v>
      </c>
      <c r="CM5" s="63">
        <v>0</v>
      </c>
      <c r="CN5" s="63">
        <v>0</v>
      </c>
      <c r="CO5" s="63">
        <v>0</v>
      </c>
      <c r="CP5" s="63">
        <v>0</v>
      </c>
      <c r="CQ5" s="63">
        <v>0</v>
      </c>
      <c r="CR5" s="63">
        <v>0</v>
      </c>
      <c r="CS5" s="63">
        <v>750</v>
      </c>
      <c r="CT5" s="63">
        <v>200</v>
      </c>
      <c r="CU5" s="63">
        <v>50</v>
      </c>
      <c r="CV5" s="57">
        <v>0</v>
      </c>
      <c r="CW5" s="57">
        <v>0</v>
      </c>
      <c r="CX5" s="55"/>
    </row>
    <row r="6" spans="1:102">
      <c r="A6" s="55">
        <v>3136</v>
      </c>
      <c r="B6" s="55" t="s">
        <v>108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>
        <v>0</v>
      </c>
      <c r="P6" s="55">
        <v>1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63">
        <v>200004</v>
      </c>
      <c r="AF6" s="63">
        <v>200007</v>
      </c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59">
        <v>1</v>
      </c>
      <c r="AV6" s="59">
        <v>1</v>
      </c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61">
        <v>10</v>
      </c>
      <c r="BL6" s="61">
        <v>10</v>
      </c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76">
        <v>1000</v>
      </c>
      <c r="CB6" s="76">
        <v>1000</v>
      </c>
      <c r="CC6" s="76">
        <v>1</v>
      </c>
      <c r="CD6" s="81">
        <v>1</v>
      </c>
      <c r="CE6" s="81">
        <v>0</v>
      </c>
      <c r="CF6" s="82">
        <v>0</v>
      </c>
      <c r="CG6" s="81">
        <v>0</v>
      </c>
      <c r="CH6" s="81">
        <v>0</v>
      </c>
      <c r="CI6" s="81">
        <v>1</v>
      </c>
      <c r="CJ6" s="81"/>
      <c r="CK6" s="63">
        <v>0</v>
      </c>
      <c r="CL6" s="63">
        <v>0</v>
      </c>
      <c r="CM6" s="63">
        <v>0</v>
      </c>
      <c r="CN6" s="63">
        <v>0</v>
      </c>
      <c r="CO6" s="63">
        <v>0</v>
      </c>
      <c r="CP6" s="63">
        <v>0</v>
      </c>
      <c r="CQ6" s="63">
        <v>0</v>
      </c>
      <c r="CR6" s="63">
        <v>0</v>
      </c>
      <c r="CS6" s="63">
        <v>750</v>
      </c>
      <c r="CT6" s="63">
        <v>200</v>
      </c>
      <c r="CU6" s="63">
        <v>50</v>
      </c>
      <c r="CV6" s="57">
        <v>0</v>
      </c>
      <c r="CW6" s="57">
        <v>0</v>
      </c>
      <c r="CX6" s="55"/>
    </row>
    <row r="7" spans="1:102">
      <c r="A7" s="55">
        <v>10001</v>
      </c>
      <c r="B7" s="55" t="s">
        <v>109</v>
      </c>
      <c r="C7" s="55"/>
      <c r="D7" s="55"/>
      <c r="E7" s="55"/>
      <c r="F7" s="55"/>
      <c r="G7" s="55"/>
      <c r="H7" s="57" t="s">
        <v>110</v>
      </c>
      <c r="I7" s="55"/>
      <c r="J7" s="55"/>
      <c r="K7" s="55"/>
      <c r="L7" s="55"/>
      <c r="M7" s="55"/>
      <c r="N7" s="55"/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76">
        <v>1000</v>
      </c>
      <c r="CB7" s="76">
        <v>1000</v>
      </c>
      <c r="CC7" s="76">
        <v>1</v>
      </c>
      <c r="CD7" s="81">
        <v>1</v>
      </c>
      <c r="CE7" s="81">
        <v>0</v>
      </c>
      <c r="CF7" s="82">
        <v>0</v>
      </c>
      <c r="CG7" s="81">
        <v>0</v>
      </c>
      <c r="CH7" s="81">
        <v>0</v>
      </c>
      <c r="CI7" s="81">
        <v>1</v>
      </c>
      <c r="CJ7" s="81"/>
      <c r="CK7" s="63">
        <v>0</v>
      </c>
      <c r="CL7" s="63">
        <v>0</v>
      </c>
      <c r="CM7" s="63">
        <v>0</v>
      </c>
      <c r="CN7" s="63">
        <v>0</v>
      </c>
      <c r="CO7" s="63">
        <v>0</v>
      </c>
      <c r="CP7" s="63">
        <v>0</v>
      </c>
      <c r="CQ7" s="63">
        <v>1</v>
      </c>
      <c r="CR7" s="63">
        <v>0</v>
      </c>
      <c r="CS7" s="63"/>
      <c r="CT7" s="63"/>
      <c r="CU7" s="63"/>
      <c r="CV7" s="57">
        <v>0</v>
      </c>
      <c r="CW7" s="57">
        <v>0</v>
      </c>
      <c r="CX7" s="55"/>
    </row>
    <row r="8" spans="1:102">
      <c r="A8" s="55">
        <v>10002</v>
      </c>
      <c r="B8" s="55" t="s">
        <v>111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>
        <v>200011</v>
      </c>
      <c r="P8" s="55">
        <v>1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76">
        <v>1000</v>
      </c>
      <c r="CB8" s="76">
        <v>1000</v>
      </c>
      <c r="CC8" s="76">
        <v>1</v>
      </c>
      <c r="CD8" s="81">
        <v>1</v>
      </c>
      <c r="CE8" s="81">
        <v>0</v>
      </c>
      <c r="CF8" s="82">
        <v>0</v>
      </c>
      <c r="CG8" s="81">
        <v>0</v>
      </c>
      <c r="CH8" s="81">
        <v>0</v>
      </c>
      <c r="CI8" s="81">
        <v>1</v>
      </c>
      <c r="CJ8" s="81"/>
      <c r="CK8" s="63">
        <v>0</v>
      </c>
      <c r="CL8" s="63">
        <v>0</v>
      </c>
      <c r="CM8" s="63">
        <v>0</v>
      </c>
      <c r="CN8" s="63">
        <v>0</v>
      </c>
      <c r="CO8" s="63">
        <v>0</v>
      </c>
      <c r="CP8" s="63">
        <v>0</v>
      </c>
      <c r="CQ8" s="63">
        <v>1</v>
      </c>
      <c r="CR8" s="63">
        <v>0</v>
      </c>
      <c r="CS8" s="63"/>
      <c r="CT8" s="63"/>
      <c r="CU8" s="63"/>
      <c r="CV8" s="57">
        <v>0</v>
      </c>
      <c r="CW8" s="57">
        <v>0</v>
      </c>
      <c r="CX8" s="55"/>
    </row>
    <row r="9" spans="1:102">
      <c r="A9" s="55">
        <v>10003</v>
      </c>
      <c r="B9" s="55" t="s">
        <v>112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>
        <v>200012</v>
      </c>
      <c r="P9" s="55">
        <v>1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76">
        <v>1000</v>
      </c>
      <c r="CB9" s="76">
        <v>1000</v>
      </c>
      <c r="CC9" s="76">
        <v>1</v>
      </c>
      <c r="CD9" s="81">
        <v>1</v>
      </c>
      <c r="CE9" s="81">
        <v>0</v>
      </c>
      <c r="CF9" s="82">
        <v>0</v>
      </c>
      <c r="CG9" s="81">
        <v>0</v>
      </c>
      <c r="CH9" s="81">
        <v>0</v>
      </c>
      <c r="CI9" s="81">
        <v>1</v>
      </c>
      <c r="CJ9" s="81"/>
      <c r="CK9" s="63">
        <v>0</v>
      </c>
      <c r="CL9" s="63">
        <v>0</v>
      </c>
      <c r="CM9" s="63">
        <v>0</v>
      </c>
      <c r="CN9" s="63">
        <v>0</v>
      </c>
      <c r="CO9" s="63">
        <v>0</v>
      </c>
      <c r="CP9" s="63">
        <v>0</v>
      </c>
      <c r="CQ9" s="63">
        <v>1</v>
      </c>
      <c r="CR9" s="63">
        <v>0</v>
      </c>
      <c r="CS9" s="63"/>
      <c r="CT9" s="63"/>
      <c r="CU9" s="63"/>
      <c r="CV9" s="57">
        <v>0</v>
      </c>
      <c r="CW9" s="57">
        <v>0</v>
      </c>
      <c r="CX9" s="55"/>
    </row>
    <row r="10" spans="1:102">
      <c r="A10" s="55">
        <v>10004</v>
      </c>
      <c r="B10" s="57" t="s">
        <v>113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>
        <v>200013</v>
      </c>
      <c r="P10" s="55">
        <v>1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61"/>
      <c r="BL10" s="61"/>
      <c r="BM10" s="61"/>
      <c r="BN10" s="61"/>
      <c r="BO10" s="61"/>
      <c r="BP10" s="61">
        <v>10</v>
      </c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76">
        <v>1000</v>
      </c>
      <c r="CB10" s="76">
        <v>1000</v>
      </c>
      <c r="CC10" s="76">
        <v>1</v>
      </c>
      <c r="CD10" s="81">
        <v>1</v>
      </c>
      <c r="CE10" s="81">
        <v>0</v>
      </c>
      <c r="CF10" s="82">
        <v>0</v>
      </c>
      <c r="CG10" s="81">
        <v>0</v>
      </c>
      <c r="CH10" s="81">
        <v>0</v>
      </c>
      <c r="CI10" s="81">
        <v>1</v>
      </c>
      <c r="CJ10" s="81"/>
      <c r="CK10" s="63">
        <v>0</v>
      </c>
      <c r="CL10" s="63">
        <v>0</v>
      </c>
      <c r="CM10" s="63">
        <v>0</v>
      </c>
      <c r="CN10" s="63">
        <v>0</v>
      </c>
      <c r="CO10" s="63">
        <v>0</v>
      </c>
      <c r="CP10" s="63">
        <v>0</v>
      </c>
      <c r="CQ10" s="63">
        <v>1</v>
      </c>
      <c r="CR10" s="63">
        <v>0</v>
      </c>
      <c r="CS10" s="63"/>
      <c r="CT10" s="63"/>
      <c r="CU10" s="63"/>
      <c r="CV10" s="57">
        <v>0</v>
      </c>
      <c r="CW10" s="57">
        <v>0</v>
      </c>
      <c r="CX10" s="55"/>
    </row>
    <row r="11" spans="1:102">
      <c r="A11" s="55">
        <v>10005</v>
      </c>
      <c r="B11" s="55" t="s">
        <v>114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  <c r="V11" s="55">
        <v>0</v>
      </c>
      <c r="W11" s="55">
        <v>0</v>
      </c>
      <c r="X11" s="55">
        <v>0</v>
      </c>
      <c r="Y11" s="55">
        <v>0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63">
        <v>200011</v>
      </c>
      <c r="AF11" s="63">
        <v>338000</v>
      </c>
      <c r="AG11" s="63">
        <v>200016</v>
      </c>
      <c r="AH11" s="63">
        <v>336010</v>
      </c>
      <c r="AI11" s="63">
        <v>200023</v>
      </c>
      <c r="AJ11" s="63">
        <v>200024</v>
      </c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59">
        <v>1</v>
      </c>
      <c r="AV11" s="59">
        <v>1</v>
      </c>
      <c r="AW11" s="59">
        <v>1</v>
      </c>
      <c r="AX11" s="59">
        <v>1</v>
      </c>
      <c r="AY11" s="59">
        <v>1</v>
      </c>
      <c r="AZ11" s="59">
        <v>1</v>
      </c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61">
        <v>10</v>
      </c>
      <c r="BL11" s="61">
        <v>10</v>
      </c>
      <c r="BM11" s="61">
        <v>15</v>
      </c>
      <c r="BN11" s="61">
        <v>5</v>
      </c>
      <c r="BO11" s="61">
        <v>10</v>
      </c>
      <c r="BP11" s="61">
        <v>10</v>
      </c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76">
        <v>1000</v>
      </c>
      <c r="CB11" s="76">
        <v>1220</v>
      </c>
      <c r="CC11" s="76">
        <v>0</v>
      </c>
      <c r="CD11" s="81">
        <v>1</v>
      </c>
      <c r="CE11" s="81">
        <v>0</v>
      </c>
      <c r="CF11" s="82">
        <v>0</v>
      </c>
      <c r="CG11" s="81">
        <v>0</v>
      </c>
      <c r="CH11" s="81">
        <v>0</v>
      </c>
      <c r="CI11" s="81">
        <v>1</v>
      </c>
      <c r="CJ11" s="81"/>
      <c r="CK11" s="63">
        <v>0</v>
      </c>
      <c r="CL11" s="63">
        <v>0</v>
      </c>
      <c r="CM11" s="63">
        <v>0</v>
      </c>
      <c r="CN11" s="63">
        <v>0</v>
      </c>
      <c r="CO11" s="63">
        <v>0</v>
      </c>
      <c r="CP11" s="63">
        <v>0</v>
      </c>
      <c r="CQ11" s="63">
        <v>1</v>
      </c>
      <c r="CR11" s="63">
        <v>0</v>
      </c>
      <c r="CS11" s="63"/>
      <c r="CT11" s="63"/>
      <c r="CU11" s="63"/>
      <c r="CV11" s="57">
        <v>0</v>
      </c>
      <c r="CW11" s="57">
        <v>0</v>
      </c>
      <c r="CX11" s="55"/>
    </row>
    <row r="12" spans="1:102">
      <c r="A12" s="55">
        <v>10006</v>
      </c>
      <c r="B12" s="5" t="s">
        <v>115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>
        <v>200073</v>
      </c>
      <c r="P12" s="55">
        <v>1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76">
        <v>1000</v>
      </c>
      <c r="CB12" s="76">
        <v>1000</v>
      </c>
      <c r="CC12" s="76">
        <v>1</v>
      </c>
      <c r="CD12" s="81">
        <v>1</v>
      </c>
      <c r="CE12" s="81">
        <v>0</v>
      </c>
      <c r="CF12" s="82">
        <v>0</v>
      </c>
      <c r="CG12" s="81">
        <v>0</v>
      </c>
      <c r="CH12" s="81">
        <v>0</v>
      </c>
      <c r="CI12" s="81">
        <v>1</v>
      </c>
      <c r="CJ12" s="81"/>
      <c r="CK12" s="63">
        <v>0</v>
      </c>
      <c r="CL12" s="63">
        <v>0</v>
      </c>
      <c r="CM12" s="63">
        <v>0</v>
      </c>
      <c r="CN12" s="63">
        <v>0</v>
      </c>
      <c r="CO12" s="63">
        <v>0</v>
      </c>
      <c r="CP12" s="63">
        <v>0</v>
      </c>
      <c r="CQ12" s="63">
        <v>1</v>
      </c>
      <c r="CR12" s="63">
        <v>0</v>
      </c>
      <c r="CS12" s="63"/>
      <c r="CT12" s="63"/>
      <c r="CU12" s="63"/>
      <c r="CV12" s="57">
        <v>0</v>
      </c>
      <c r="CW12" s="57">
        <v>0</v>
      </c>
      <c r="CX12" s="55"/>
    </row>
    <row r="13" spans="1:102">
      <c r="A13" s="58">
        <v>11001</v>
      </c>
      <c r="B13" s="58" t="s">
        <v>116</v>
      </c>
      <c r="C13" s="55"/>
      <c r="D13" s="55"/>
      <c r="E13" s="55"/>
      <c r="F13" s="55"/>
      <c r="G13" s="55"/>
      <c r="H13" s="55" t="s">
        <v>117</v>
      </c>
      <c r="I13" s="55"/>
      <c r="J13" s="55" t="s">
        <v>118</v>
      </c>
      <c r="K13" s="55"/>
      <c r="L13" s="55"/>
      <c r="M13" s="55"/>
      <c r="N13" s="55"/>
      <c r="O13" s="55">
        <v>0</v>
      </c>
      <c r="P13" s="55">
        <v>1</v>
      </c>
      <c r="Q13" s="55">
        <v>0</v>
      </c>
      <c r="R13" s="55">
        <v>0</v>
      </c>
      <c r="S13" s="55">
        <v>0</v>
      </c>
      <c r="T13" s="55">
        <v>0</v>
      </c>
      <c r="U13" s="55">
        <v>0</v>
      </c>
      <c r="V13" s="55">
        <v>0</v>
      </c>
      <c r="W13" s="55">
        <v>0</v>
      </c>
      <c r="X13" s="55">
        <v>0</v>
      </c>
      <c r="Y13" s="55">
        <v>0</v>
      </c>
      <c r="Z13" s="55">
        <v>0</v>
      </c>
      <c r="AA13" s="55">
        <v>0</v>
      </c>
      <c r="AB13" s="55">
        <v>0</v>
      </c>
      <c r="AC13" s="55">
        <v>0</v>
      </c>
      <c r="AD13" s="55">
        <v>0</v>
      </c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76">
        <v>1000</v>
      </c>
      <c r="CB13" s="76">
        <v>1000</v>
      </c>
      <c r="CC13" s="76">
        <v>1</v>
      </c>
      <c r="CD13" s="81">
        <v>1</v>
      </c>
      <c r="CE13" s="81">
        <v>0</v>
      </c>
      <c r="CF13" s="82">
        <v>0</v>
      </c>
      <c r="CG13" s="81">
        <v>0</v>
      </c>
      <c r="CH13" s="81">
        <v>1</v>
      </c>
      <c r="CI13" s="81">
        <v>1</v>
      </c>
      <c r="CJ13" s="81"/>
      <c r="CK13" s="63">
        <v>0</v>
      </c>
      <c r="CL13" s="63">
        <v>0</v>
      </c>
      <c r="CM13" s="63">
        <v>0</v>
      </c>
      <c r="CN13" s="63">
        <v>0</v>
      </c>
      <c r="CO13" s="63">
        <v>0</v>
      </c>
      <c r="CP13" s="63">
        <v>0</v>
      </c>
      <c r="CQ13" s="63">
        <v>1</v>
      </c>
      <c r="CR13" s="63">
        <v>0</v>
      </c>
      <c r="CS13" s="63"/>
      <c r="CT13" s="63"/>
      <c r="CU13" s="63"/>
      <c r="CV13" s="57">
        <v>0</v>
      </c>
      <c r="CW13" s="57">
        <v>0</v>
      </c>
      <c r="CX13" s="55"/>
    </row>
    <row r="14" spans="1:102">
      <c r="A14" s="58">
        <v>11002</v>
      </c>
      <c r="B14" s="58" t="s">
        <v>119</v>
      </c>
      <c r="C14" s="55"/>
      <c r="D14" s="55"/>
      <c r="E14" s="55"/>
      <c r="F14" s="55"/>
      <c r="G14" s="55"/>
      <c r="H14" s="55" t="s">
        <v>120</v>
      </c>
      <c r="I14" s="55"/>
      <c r="J14" s="55" t="s">
        <v>121</v>
      </c>
      <c r="K14" s="55"/>
      <c r="L14" s="55"/>
      <c r="M14" s="55"/>
      <c r="N14" s="55"/>
      <c r="O14" s="55">
        <v>0</v>
      </c>
      <c r="P14" s="55">
        <v>1</v>
      </c>
      <c r="Q14" s="55">
        <v>0</v>
      </c>
      <c r="R14" s="55">
        <v>0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55">
        <v>0</v>
      </c>
      <c r="AA14" s="55">
        <v>0</v>
      </c>
      <c r="AB14" s="55">
        <v>0</v>
      </c>
      <c r="AC14" s="55">
        <v>0</v>
      </c>
      <c r="AD14" s="55">
        <v>0</v>
      </c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76">
        <v>1000</v>
      </c>
      <c r="CB14" s="76">
        <v>1000</v>
      </c>
      <c r="CC14" s="76">
        <v>1</v>
      </c>
      <c r="CD14" s="81">
        <v>1</v>
      </c>
      <c r="CE14" s="81">
        <v>0</v>
      </c>
      <c r="CF14" s="82">
        <v>0</v>
      </c>
      <c r="CG14" s="81">
        <v>0</v>
      </c>
      <c r="CH14" s="81">
        <v>1</v>
      </c>
      <c r="CI14" s="81">
        <v>1</v>
      </c>
      <c r="CJ14" s="81"/>
      <c r="CK14" s="63">
        <v>0</v>
      </c>
      <c r="CL14" s="63">
        <v>0</v>
      </c>
      <c r="CM14" s="63">
        <v>0</v>
      </c>
      <c r="CN14" s="63">
        <v>0</v>
      </c>
      <c r="CO14" s="63">
        <v>0</v>
      </c>
      <c r="CP14" s="63">
        <v>0</v>
      </c>
      <c r="CQ14" s="63">
        <v>1</v>
      </c>
      <c r="CR14" s="63">
        <v>0</v>
      </c>
      <c r="CS14" s="63"/>
      <c r="CT14" s="63"/>
      <c r="CU14" s="63"/>
      <c r="CV14" s="57">
        <v>0</v>
      </c>
      <c r="CW14" s="57">
        <v>0</v>
      </c>
      <c r="CX14" s="55"/>
    </row>
    <row r="15" spans="1:102">
      <c r="A15" s="58">
        <v>11003</v>
      </c>
      <c r="B15" s="58" t="s">
        <v>122</v>
      </c>
      <c r="C15" s="55"/>
      <c r="D15" s="55"/>
      <c r="E15" s="55"/>
      <c r="F15" s="55"/>
      <c r="G15" s="55"/>
      <c r="H15" s="55" t="s">
        <v>117</v>
      </c>
      <c r="I15" s="55"/>
      <c r="J15" s="55" t="s">
        <v>118</v>
      </c>
      <c r="K15" s="55"/>
      <c r="L15" s="55"/>
      <c r="M15" s="55"/>
      <c r="N15" s="55"/>
      <c r="O15" s="55">
        <v>0</v>
      </c>
      <c r="P15" s="55">
        <v>1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  <c r="V15" s="55">
        <v>0</v>
      </c>
      <c r="W15" s="55">
        <v>0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55">
        <v>0</v>
      </c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76">
        <v>1000</v>
      </c>
      <c r="CB15" s="76">
        <v>1000</v>
      </c>
      <c r="CC15" s="76">
        <v>1</v>
      </c>
      <c r="CD15" s="81">
        <v>1</v>
      </c>
      <c r="CE15" s="81">
        <v>0</v>
      </c>
      <c r="CF15" s="82">
        <v>0</v>
      </c>
      <c r="CG15" s="81">
        <v>0</v>
      </c>
      <c r="CH15" s="81">
        <v>1</v>
      </c>
      <c r="CI15" s="81">
        <v>1</v>
      </c>
      <c r="CJ15" s="81"/>
      <c r="CK15" s="63">
        <v>0</v>
      </c>
      <c r="CL15" s="63">
        <v>0</v>
      </c>
      <c r="CM15" s="63">
        <v>0</v>
      </c>
      <c r="CN15" s="63">
        <v>0</v>
      </c>
      <c r="CO15" s="63">
        <v>0</v>
      </c>
      <c r="CP15" s="63">
        <v>0</v>
      </c>
      <c r="CQ15" s="63">
        <v>1</v>
      </c>
      <c r="CR15" s="63">
        <v>0</v>
      </c>
      <c r="CS15" s="63"/>
      <c r="CT15" s="63"/>
      <c r="CU15" s="63"/>
      <c r="CV15" s="57">
        <v>0</v>
      </c>
      <c r="CW15" s="57">
        <v>0</v>
      </c>
      <c r="CX15" s="55"/>
    </row>
    <row r="16" spans="1:102">
      <c r="A16" s="58">
        <v>11004</v>
      </c>
      <c r="B16" s="58" t="s">
        <v>123</v>
      </c>
      <c r="C16" s="55"/>
      <c r="D16" s="55"/>
      <c r="E16" s="55"/>
      <c r="F16" s="55"/>
      <c r="G16" s="55"/>
      <c r="H16" s="55" t="s">
        <v>120</v>
      </c>
      <c r="I16" s="55"/>
      <c r="J16" s="55" t="s">
        <v>121</v>
      </c>
      <c r="K16" s="55"/>
      <c r="L16" s="55"/>
      <c r="M16" s="55"/>
      <c r="N16" s="55"/>
      <c r="O16" s="55">
        <v>0</v>
      </c>
      <c r="P16" s="55">
        <v>1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76">
        <v>1000</v>
      </c>
      <c r="CB16" s="76">
        <v>1000</v>
      </c>
      <c r="CC16" s="76">
        <v>1</v>
      </c>
      <c r="CD16" s="81">
        <v>1</v>
      </c>
      <c r="CE16" s="81">
        <v>0</v>
      </c>
      <c r="CF16" s="82">
        <v>0</v>
      </c>
      <c r="CG16" s="81">
        <v>0</v>
      </c>
      <c r="CH16" s="81">
        <v>1</v>
      </c>
      <c r="CI16" s="81">
        <v>1</v>
      </c>
      <c r="CJ16" s="81"/>
      <c r="CK16" s="63">
        <v>0</v>
      </c>
      <c r="CL16" s="63">
        <v>0</v>
      </c>
      <c r="CM16" s="63">
        <v>0</v>
      </c>
      <c r="CN16" s="63">
        <v>0</v>
      </c>
      <c r="CO16" s="63">
        <v>0</v>
      </c>
      <c r="CP16" s="63">
        <v>0</v>
      </c>
      <c r="CQ16" s="63">
        <v>1</v>
      </c>
      <c r="CR16" s="63">
        <v>0</v>
      </c>
      <c r="CS16" s="63"/>
      <c r="CT16" s="63"/>
      <c r="CU16" s="63"/>
      <c r="CV16" s="57">
        <v>0</v>
      </c>
      <c r="CW16" s="57">
        <v>0</v>
      </c>
      <c r="CX16" s="55"/>
    </row>
    <row r="17" spans="1:102">
      <c r="A17" s="58">
        <v>11005</v>
      </c>
      <c r="B17" s="58" t="s">
        <v>124</v>
      </c>
      <c r="C17" s="55"/>
      <c r="D17" s="55"/>
      <c r="E17" s="55"/>
      <c r="F17" s="55"/>
      <c r="G17" s="55"/>
      <c r="H17" s="55" t="s">
        <v>117</v>
      </c>
      <c r="I17" s="55"/>
      <c r="J17" s="55" t="s">
        <v>118</v>
      </c>
      <c r="K17" s="55">
        <v>200</v>
      </c>
      <c r="L17" s="55"/>
      <c r="M17" s="55"/>
      <c r="N17" s="55"/>
      <c r="O17" s="55">
        <v>0</v>
      </c>
      <c r="P17" s="55">
        <v>1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63">
        <v>200011</v>
      </c>
      <c r="AF17" s="63">
        <v>200032</v>
      </c>
      <c r="AG17" s="63">
        <v>334100</v>
      </c>
      <c r="AH17" s="63">
        <v>334101</v>
      </c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59">
        <v>1</v>
      </c>
      <c r="AV17" s="59">
        <v>1</v>
      </c>
      <c r="AW17" s="59">
        <v>1</v>
      </c>
      <c r="AX17" s="59">
        <v>1</v>
      </c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61">
        <v>10</v>
      </c>
      <c r="BL17" s="61">
        <v>10</v>
      </c>
      <c r="BM17" s="61">
        <v>30</v>
      </c>
      <c r="BN17" s="61">
        <v>30</v>
      </c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76">
        <v>1000</v>
      </c>
      <c r="CB17" s="76">
        <v>1000</v>
      </c>
      <c r="CC17" s="76">
        <v>0</v>
      </c>
      <c r="CD17" s="81">
        <v>1</v>
      </c>
      <c r="CE17" s="81">
        <v>0</v>
      </c>
      <c r="CF17" s="82">
        <v>0</v>
      </c>
      <c r="CG17" s="81">
        <v>0</v>
      </c>
      <c r="CH17" s="81">
        <v>0</v>
      </c>
      <c r="CI17" s="81">
        <v>1</v>
      </c>
      <c r="CJ17" s="81"/>
      <c r="CK17" s="63">
        <v>0</v>
      </c>
      <c r="CL17" s="63">
        <v>0</v>
      </c>
      <c r="CM17" s="63">
        <v>0</v>
      </c>
      <c r="CN17" s="63">
        <v>0</v>
      </c>
      <c r="CO17" s="63">
        <v>0</v>
      </c>
      <c r="CP17" s="63">
        <v>0</v>
      </c>
      <c r="CQ17" s="63">
        <v>1</v>
      </c>
      <c r="CR17" s="63">
        <v>0</v>
      </c>
      <c r="CS17" s="63"/>
      <c r="CT17" s="63"/>
      <c r="CU17" s="63"/>
      <c r="CV17" s="57">
        <v>0</v>
      </c>
      <c r="CW17" s="57">
        <v>0</v>
      </c>
      <c r="CX17" s="55"/>
    </row>
    <row r="18" spans="1:102">
      <c r="A18" s="58">
        <v>11006</v>
      </c>
      <c r="B18" s="58" t="s">
        <v>125</v>
      </c>
      <c r="C18" s="55"/>
      <c r="D18" s="55"/>
      <c r="E18" s="55"/>
      <c r="F18" s="55"/>
      <c r="G18" s="55"/>
      <c r="H18" s="55" t="s">
        <v>120</v>
      </c>
      <c r="I18" s="55"/>
      <c r="J18" s="55" t="s">
        <v>121</v>
      </c>
      <c r="K18" s="55">
        <v>200</v>
      </c>
      <c r="L18" s="55"/>
      <c r="M18" s="55"/>
      <c r="N18" s="55"/>
      <c r="O18" s="55">
        <v>0</v>
      </c>
      <c r="P18" s="55">
        <v>1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0</v>
      </c>
      <c r="AB18" s="55">
        <v>0</v>
      </c>
      <c r="AC18" s="55">
        <v>0</v>
      </c>
      <c r="AD18" s="55">
        <v>0</v>
      </c>
      <c r="AE18" s="63">
        <v>200011</v>
      </c>
      <c r="AF18" s="63">
        <v>200032</v>
      </c>
      <c r="AG18" s="63">
        <v>334100</v>
      </c>
      <c r="AH18" s="63">
        <v>334101</v>
      </c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59">
        <v>1</v>
      </c>
      <c r="AV18" s="59">
        <v>1</v>
      </c>
      <c r="AW18" s="59">
        <v>1</v>
      </c>
      <c r="AX18" s="59">
        <v>1</v>
      </c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61">
        <v>10</v>
      </c>
      <c r="BL18" s="61">
        <v>10</v>
      </c>
      <c r="BM18" s="61">
        <v>30</v>
      </c>
      <c r="BN18" s="61">
        <v>30</v>
      </c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76">
        <v>1000</v>
      </c>
      <c r="CB18" s="76">
        <v>1000</v>
      </c>
      <c r="CC18" s="76">
        <v>0</v>
      </c>
      <c r="CD18" s="81">
        <v>1</v>
      </c>
      <c r="CE18" s="81">
        <v>0</v>
      </c>
      <c r="CF18" s="82">
        <v>0</v>
      </c>
      <c r="CG18" s="81">
        <v>0</v>
      </c>
      <c r="CH18" s="81">
        <v>0</v>
      </c>
      <c r="CI18" s="81">
        <v>1</v>
      </c>
      <c r="CJ18" s="81"/>
      <c r="CK18" s="63">
        <v>0</v>
      </c>
      <c r="CL18" s="63">
        <v>0</v>
      </c>
      <c r="CM18" s="63">
        <v>0</v>
      </c>
      <c r="CN18" s="63">
        <v>0</v>
      </c>
      <c r="CO18" s="63">
        <v>0</v>
      </c>
      <c r="CP18" s="63">
        <v>0</v>
      </c>
      <c r="CQ18" s="63">
        <v>1</v>
      </c>
      <c r="CR18" s="63">
        <v>0</v>
      </c>
      <c r="CS18" s="63"/>
      <c r="CT18" s="63"/>
      <c r="CU18" s="63"/>
      <c r="CV18" s="57">
        <v>0</v>
      </c>
      <c r="CW18" s="57">
        <v>0</v>
      </c>
      <c r="CX18" s="55"/>
    </row>
    <row r="19" spans="1:102">
      <c r="A19" s="58">
        <v>11007</v>
      </c>
      <c r="B19" s="58" t="s">
        <v>126</v>
      </c>
      <c r="C19" s="55"/>
      <c r="D19" s="55"/>
      <c r="E19" s="55"/>
      <c r="F19" s="55"/>
      <c r="G19" s="55"/>
      <c r="H19" s="55" t="s">
        <v>117</v>
      </c>
      <c r="I19" s="55"/>
      <c r="J19" s="55" t="s">
        <v>118</v>
      </c>
      <c r="K19" s="55">
        <v>200</v>
      </c>
      <c r="L19" s="55"/>
      <c r="M19" s="55"/>
      <c r="N19" s="55"/>
      <c r="O19" s="55">
        <v>0</v>
      </c>
      <c r="P19" s="55">
        <v>1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63">
        <v>200011</v>
      </c>
      <c r="AF19" s="63">
        <v>200033</v>
      </c>
      <c r="AG19" s="63">
        <v>334100</v>
      </c>
      <c r="AH19" s="63">
        <v>334101</v>
      </c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59">
        <v>1</v>
      </c>
      <c r="AV19" s="59">
        <v>1</v>
      </c>
      <c r="AW19" s="59">
        <v>1</v>
      </c>
      <c r="AX19" s="59">
        <v>1</v>
      </c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61">
        <v>10</v>
      </c>
      <c r="BL19" s="61">
        <v>10</v>
      </c>
      <c r="BM19" s="61">
        <v>30</v>
      </c>
      <c r="BN19" s="61">
        <v>30</v>
      </c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76">
        <v>1000</v>
      </c>
      <c r="CB19" s="76">
        <v>1000</v>
      </c>
      <c r="CC19" s="76">
        <v>0</v>
      </c>
      <c r="CD19" s="81">
        <v>1</v>
      </c>
      <c r="CE19" s="81">
        <v>0</v>
      </c>
      <c r="CF19" s="82">
        <v>0</v>
      </c>
      <c r="CG19" s="81">
        <v>0</v>
      </c>
      <c r="CH19" s="81">
        <v>0</v>
      </c>
      <c r="CI19" s="81">
        <v>1</v>
      </c>
      <c r="CJ19" s="81"/>
      <c r="CK19" s="63">
        <v>0</v>
      </c>
      <c r="CL19" s="63">
        <v>0</v>
      </c>
      <c r="CM19" s="63">
        <v>0</v>
      </c>
      <c r="CN19" s="63">
        <v>0</v>
      </c>
      <c r="CO19" s="63">
        <v>0</v>
      </c>
      <c r="CP19" s="63">
        <v>0</v>
      </c>
      <c r="CQ19" s="63">
        <v>1</v>
      </c>
      <c r="CR19" s="63">
        <v>0</v>
      </c>
      <c r="CS19" s="63"/>
      <c r="CT19" s="63"/>
      <c r="CU19" s="63"/>
      <c r="CV19" s="57">
        <v>0</v>
      </c>
      <c r="CW19" s="57">
        <v>0</v>
      </c>
      <c r="CX19" s="55"/>
    </row>
    <row r="20" spans="1:102">
      <c r="A20" s="58">
        <v>11008</v>
      </c>
      <c r="B20" s="58" t="s">
        <v>127</v>
      </c>
      <c r="C20" s="55"/>
      <c r="D20" s="55"/>
      <c r="E20" s="55"/>
      <c r="F20" s="55"/>
      <c r="G20" s="55"/>
      <c r="H20" s="55" t="s">
        <v>120</v>
      </c>
      <c r="I20" s="55"/>
      <c r="J20" s="55" t="s">
        <v>121</v>
      </c>
      <c r="K20" s="55">
        <v>200</v>
      </c>
      <c r="L20" s="55"/>
      <c r="M20" s="55"/>
      <c r="N20" s="55"/>
      <c r="O20" s="55">
        <v>0</v>
      </c>
      <c r="P20" s="55">
        <v>1</v>
      </c>
      <c r="Q20" s="55">
        <v>0</v>
      </c>
      <c r="R20" s="55">
        <v>0</v>
      </c>
      <c r="S20" s="55">
        <v>0</v>
      </c>
      <c r="T20" s="55">
        <v>0</v>
      </c>
      <c r="U20" s="55">
        <v>0</v>
      </c>
      <c r="V20" s="55">
        <v>0</v>
      </c>
      <c r="W20" s="55">
        <v>0</v>
      </c>
      <c r="X20" s="55">
        <v>0</v>
      </c>
      <c r="Y20" s="55">
        <v>0</v>
      </c>
      <c r="Z20" s="55">
        <v>0</v>
      </c>
      <c r="AA20" s="55">
        <v>0</v>
      </c>
      <c r="AB20" s="55">
        <v>0</v>
      </c>
      <c r="AC20" s="55">
        <v>0</v>
      </c>
      <c r="AD20" s="55">
        <v>0</v>
      </c>
      <c r="AE20" s="63">
        <v>200011</v>
      </c>
      <c r="AF20" s="63">
        <v>200033</v>
      </c>
      <c r="AG20" s="63">
        <v>334100</v>
      </c>
      <c r="AH20" s="63">
        <v>334101</v>
      </c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59">
        <v>1</v>
      </c>
      <c r="AV20" s="59">
        <v>1</v>
      </c>
      <c r="AW20" s="59">
        <v>1</v>
      </c>
      <c r="AX20" s="59">
        <v>1</v>
      </c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61">
        <v>10</v>
      </c>
      <c r="BL20" s="61">
        <v>10</v>
      </c>
      <c r="BM20" s="61">
        <v>30</v>
      </c>
      <c r="BN20" s="61">
        <v>30</v>
      </c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76">
        <v>1000</v>
      </c>
      <c r="CB20" s="76">
        <v>1000</v>
      </c>
      <c r="CC20" s="76">
        <v>0</v>
      </c>
      <c r="CD20" s="81">
        <v>1</v>
      </c>
      <c r="CE20" s="81">
        <v>0</v>
      </c>
      <c r="CF20" s="82">
        <v>0</v>
      </c>
      <c r="CG20" s="81">
        <v>0</v>
      </c>
      <c r="CH20" s="81">
        <v>0</v>
      </c>
      <c r="CI20" s="81">
        <v>1</v>
      </c>
      <c r="CJ20" s="81"/>
      <c r="CK20" s="63">
        <v>0</v>
      </c>
      <c r="CL20" s="63">
        <v>0</v>
      </c>
      <c r="CM20" s="63">
        <v>0</v>
      </c>
      <c r="CN20" s="63">
        <v>0</v>
      </c>
      <c r="CO20" s="63">
        <v>0</v>
      </c>
      <c r="CP20" s="63">
        <v>0</v>
      </c>
      <c r="CQ20" s="63">
        <v>1</v>
      </c>
      <c r="CR20" s="63">
        <v>0</v>
      </c>
      <c r="CS20" s="63"/>
      <c r="CT20" s="63"/>
      <c r="CU20" s="63"/>
      <c r="CV20" s="57">
        <v>0</v>
      </c>
      <c r="CW20" s="57">
        <v>0</v>
      </c>
      <c r="CX20" s="55"/>
    </row>
    <row r="21" spans="1:102">
      <c r="A21" s="58">
        <v>11009</v>
      </c>
      <c r="B21" s="58" t="s">
        <v>128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>
        <v>0</v>
      </c>
      <c r="P21" s="55">
        <v>1</v>
      </c>
      <c r="Q21" s="55">
        <v>0</v>
      </c>
      <c r="R21" s="55">
        <v>0</v>
      </c>
      <c r="S21" s="55">
        <v>0</v>
      </c>
      <c r="T21" s="55">
        <v>0</v>
      </c>
      <c r="U21" s="55">
        <v>0</v>
      </c>
      <c r="V21" s="55">
        <v>0</v>
      </c>
      <c r="W21" s="55">
        <v>0</v>
      </c>
      <c r="X21" s="55">
        <v>0</v>
      </c>
      <c r="Y21" s="55">
        <v>0</v>
      </c>
      <c r="Z21" s="55">
        <v>0</v>
      </c>
      <c r="AA21" s="55">
        <v>0</v>
      </c>
      <c r="AB21" s="55">
        <v>0</v>
      </c>
      <c r="AC21" s="55">
        <v>0</v>
      </c>
      <c r="AD21" s="55">
        <v>0</v>
      </c>
      <c r="AE21" s="63">
        <v>200017</v>
      </c>
      <c r="AF21" s="63">
        <v>200020</v>
      </c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59">
        <v>1</v>
      </c>
      <c r="AV21" s="59">
        <v>1</v>
      </c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61">
        <v>10</v>
      </c>
      <c r="BL21" s="61">
        <v>10</v>
      </c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76">
        <v>1000</v>
      </c>
      <c r="CB21" s="76">
        <v>1000</v>
      </c>
      <c r="CC21" s="76">
        <v>1</v>
      </c>
      <c r="CD21" s="81">
        <v>1</v>
      </c>
      <c r="CE21" s="81">
        <v>0</v>
      </c>
      <c r="CF21" s="82">
        <v>0</v>
      </c>
      <c r="CG21" s="81">
        <v>0</v>
      </c>
      <c r="CH21" s="81">
        <v>0</v>
      </c>
      <c r="CI21" s="81">
        <v>1</v>
      </c>
      <c r="CJ21" s="81">
        <v>1</v>
      </c>
      <c r="CK21" s="63">
        <v>0</v>
      </c>
      <c r="CL21" s="63">
        <v>0</v>
      </c>
      <c r="CM21" s="63">
        <v>0</v>
      </c>
      <c r="CN21" s="63">
        <v>0</v>
      </c>
      <c r="CO21" s="63">
        <v>0</v>
      </c>
      <c r="CP21" s="63">
        <v>0</v>
      </c>
      <c r="CQ21" s="63">
        <v>1</v>
      </c>
      <c r="CR21" s="63">
        <v>0</v>
      </c>
      <c r="CS21" s="63">
        <v>1000</v>
      </c>
      <c r="CT21" s="63"/>
      <c r="CU21" s="63"/>
      <c r="CV21" s="57">
        <v>0</v>
      </c>
      <c r="CW21" s="57">
        <v>0</v>
      </c>
      <c r="CX21" s="55"/>
    </row>
    <row r="22" spans="1:102">
      <c r="A22" s="58">
        <v>11010</v>
      </c>
      <c r="B22" s="58" t="s">
        <v>129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>
        <v>0</v>
      </c>
      <c r="P22" s="55">
        <v>1</v>
      </c>
      <c r="Q22" s="55">
        <v>0</v>
      </c>
      <c r="R22" s="55">
        <v>0</v>
      </c>
      <c r="S22" s="55">
        <v>0</v>
      </c>
      <c r="T22" s="55">
        <v>0</v>
      </c>
      <c r="U22" s="55">
        <v>0</v>
      </c>
      <c r="V22" s="55">
        <v>0</v>
      </c>
      <c r="W22" s="55">
        <v>0</v>
      </c>
      <c r="X22" s="55">
        <v>0</v>
      </c>
      <c r="Y22" s="55">
        <v>0</v>
      </c>
      <c r="Z22" s="55">
        <v>0</v>
      </c>
      <c r="AA22" s="55">
        <v>0</v>
      </c>
      <c r="AB22" s="55">
        <v>0</v>
      </c>
      <c r="AC22" s="55">
        <v>0</v>
      </c>
      <c r="AD22" s="55">
        <v>0</v>
      </c>
      <c r="AE22" s="63">
        <v>200025</v>
      </c>
      <c r="AF22" s="63">
        <v>200026</v>
      </c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59">
        <v>1</v>
      </c>
      <c r="AV22" s="59">
        <v>1</v>
      </c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61">
        <v>10</v>
      </c>
      <c r="BL22" s="61">
        <v>10</v>
      </c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76">
        <v>1000</v>
      </c>
      <c r="CB22" s="76">
        <v>1000</v>
      </c>
      <c r="CC22" s="76">
        <v>1</v>
      </c>
      <c r="CD22" s="81">
        <v>1</v>
      </c>
      <c r="CE22" s="81">
        <v>0</v>
      </c>
      <c r="CF22" s="82">
        <v>0</v>
      </c>
      <c r="CG22" s="81">
        <v>0</v>
      </c>
      <c r="CH22" s="81">
        <v>0</v>
      </c>
      <c r="CI22" s="81">
        <v>1</v>
      </c>
      <c r="CJ22" s="81">
        <v>1</v>
      </c>
      <c r="CK22" s="63">
        <v>0</v>
      </c>
      <c r="CL22" s="63">
        <v>0</v>
      </c>
      <c r="CM22" s="63">
        <v>0</v>
      </c>
      <c r="CN22" s="63">
        <v>0</v>
      </c>
      <c r="CO22" s="63">
        <v>0</v>
      </c>
      <c r="CP22" s="63">
        <v>0</v>
      </c>
      <c r="CQ22" s="63">
        <v>1</v>
      </c>
      <c r="CR22" s="63">
        <v>0</v>
      </c>
      <c r="CS22" s="63">
        <v>1000</v>
      </c>
      <c r="CT22" s="63"/>
      <c r="CU22" s="63"/>
      <c r="CV22" s="57">
        <v>0</v>
      </c>
      <c r="CW22" s="57">
        <v>0</v>
      </c>
      <c r="CX22" s="55"/>
    </row>
    <row r="23" spans="1:102">
      <c r="A23" s="58">
        <v>11011</v>
      </c>
      <c r="B23" s="58" t="s">
        <v>130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>
        <v>0</v>
      </c>
      <c r="P23" s="55">
        <v>1</v>
      </c>
      <c r="Q23" s="55">
        <v>0</v>
      </c>
      <c r="R23" s="55">
        <v>0</v>
      </c>
      <c r="S23" s="55">
        <v>0</v>
      </c>
      <c r="T23" s="55">
        <v>0</v>
      </c>
      <c r="U23" s="55">
        <v>0</v>
      </c>
      <c r="V23" s="55">
        <v>0</v>
      </c>
      <c r="W23" s="55">
        <v>0</v>
      </c>
      <c r="X23" s="55">
        <v>0</v>
      </c>
      <c r="Y23" s="55">
        <v>0</v>
      </c>
      <c r="Z23" s="55">
        <v>0</v>
      </c>
      <c r="AA23" s="55">
        <v>0</v>
      </c>
      <c r="AB23" s="55">
        <v>0</v>
      </c>
      <c r="AC23" s="55">
        <v>0</v>
      </c>
      <c r="AD23" s="55">
        <v>0</v>
      </c>
      <c r="AE23" s="63">
        <v>200025</v>
      </c>
      <c r="AF23" s="63">
        <v>200027</v>
      </c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59">
        <v>1</v>
      </c>
      <c r="AV23" s="59">
        <v>1</v>
      </c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61">
        <v>10</v>
      </c>
      <c r="BL23" s="61">
        <v>10</v>
      </c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76">
        <v>1000</v>
      </c>
      <c r="CB23" s="76">
        <v>1000</v>
      </c>
      <c r="CC23" s="76">
        <v>1</v>
      </c>
      <c r="CD23" s="81">
        <v>1</v>
      </c>
      <c r="CE23" s="81">
        <v>0</v>
      </c>
      <c r="CF23" s="82">
        <v>0</v>
      </c>
      <c r="CG23" s="81">
        <v>0</v>
      </c>
      <c r="CH23" s="81">
        <v>0</v>
      </c>
      <c r="CI23" s="81">
        <v>1</v>
      </c>
      <c r="CJ23" s="81">
        <v>1</v>
      </c>
      <c r="CK23" s="63">
        <v>0</v>
      </c>
      <c r="CL23" s="63">
        <v>0</v>
      </c>
      <c r="CM23" s="63">
        <v>0</v>
      </c>
      <c r="CN23" s="63">
        <v>0</v>
      </c>
      <c r="CO23" s="63">
        <v>0</v>
      </c>
      <c r="CP23" s="63">
        <v>0</v>
      </c>
      <c r="CQ23" s="63">
        <v>1</v>
      </c>
      <c r="CR23" s="63">
        <v>0</v>
      </c>
      <c r="CS23" s="63">
        <v>1000</v>
      </c>
      <c r="CT23" s="63"/>
      <c r="CU23" s="63"/>
      <c r="CV23" s="57">
        <v>0</v>
      </c>
      <c r="CW23" s="57">
        <v>0</v>
      </c>
      <c r="CX23" s="55"/>
    </row>
    <row r="24" spans="1:102">
      <c r="A24" s="58">
        <v>11012</v>
      </c>
      <c r="B24" s="58" t="s">
        <v>131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>
        <v>0</v>
      </c>
      <c r="P24" s="55">
        <v>1</v>
      </c>
      <c r="Q24" s="55">
        <v>0</v>
      </c>
      <c r="R24" s="55">
        <v>0</v>
      </c>
      <c r="S24" s="55">
        <v>0</v>
      </c>
      <c r="T24" s="55">
        <v>0</v>
      </c>
      <c r="U24" s="55">
        <v>0</v>
      </c>
      <c r="V24" s="55">
        <v>0</v>
      </c>
      <c r="W24" s="55">
        <v>0</v>
      </c>
      <c r="X24" s="55">
        <v>0</v>
      </c>
      <c r="Y24" s="55">
        <v>0</v>
      </c>
      <c r="Z24" s="55">
        <v>0</v>
      </c>
      <c r="AA24" s="55">
        <v>0</v>
      </c>
      <c r="AB24" s="55">
        <v>0</v>
      </c>
      <c r="AC24" s="55">
        <v>0</v>
      </c>
      <c r="AD24" s="55">
        <v>0</v>
      </c>
      <c r="AE24" s="63">
        <v>200017</v>
      </c>
      <c r="AF24" s="63">
        <v>200020</v>
      </c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59">
        <v>1</v>
      </c>
      <c r="AV24" s="59">
        <v>1</v>
      </c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61">
        <v>10</v>
      </c>
      <c r="BL24" s="61">
        <v>10</v>
      </c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76">
        <v>1000</v>
      </c>
      <c r="CB24" s="76">
        <v>1000</v>
      </c>
      <c r="CC24" s="76">
        <v>1</v>
      </c>
      <c r="CD24" s="81">
        <v>1</v>
      </c>
      <c r="CE24" s="81">
        <v>0</v>
      </c>
      <c r="CF24" s="82">
        <v>0</v>
      </c>
      <c r="CG24" s="81">
        <v>0</v>
      </c>
      <c r="CH24" s="81">
        <v>0</v>
      </c>
      <c r="CI24" s="81">
        <v>1</v>
      </c>
      <c r="CJ24" s="81">
        <v>1</v>
      </c>
      <c r="CK24" s="63">
        <v>0</v>
      </c>
      <c r="CL24" s="63">
        <v>0</v>
      </c>
      <c r="CM24" s="63">
        <v>0</v>
      </c>
      <c r="CN24" s="63">
        <v>0</v>
      </c>
      <c r="CO24" s="63">
        <v>0</v>
      </c>
      <c r="CP24" s="63">
        <v>0</v>
      </c>
      <c r="CQ24" s="63">
        <v>1</v>
      </c>
      <c r="CR24" s="63">
        <v>0</v>
      </c>
      <c r="CS24" s="63">
        <v>1000</v>
      </c>
      <c r="CT24" s="63"/>
      <c r="CU24" s="63"/>
      <c r="CV24" s="57">
        <v>0</v>
      </c>
      <c r="CW24" s="57">
        <v>0</v>
      </c>
      <c r="CX24" s="55"/>
    </row>
    <row r="25" spans="1:102">
      <c r="A25" s="58">
        <v>11013</v>
      </c>
      <c r="B25" s="58" t="s">
        <v>132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>
        <v>0</v>
      </c>
      <c r="P25" s="55">
        <v>1</v>
      </c>
      <c r="Q25" s="55">
        <v>0</v>
      </c>
      <c r="R25" s="55">
        <v>0</v>
      </c>
      <c r="S25" s="55">
        <v>0</v>
      </c>
      <c r="T25" s="55">
        <v>0</v>
      </c>
      <c r="U25" s="55">
        <v>0</v>
      </c>
      <c r="V25" s="55">
        <v>0</v>
      </c>
      <c r="W25" s="55">
        <v>0</v>
      </c>
      <c r="X25" s="55">
        <v>0</v>
      </c>
      <c r="Y25" s="55">
        <v>0</v>
      </c>
      <c r="Z25" s="55">
        <v>0</v>
      </c>
      <c r="AA25" s="55">
        <v>0</v>
      </c>
      <c r="AB25" s="55">
        <v>0</v>
      </c>
      <c r="AC25" s="55">
        <v>0</v>
      </c>
      <c r="AD25" s="55">
        <v>0</v>
      </c>
      <c r="AE25" s="63">
        <v>200025</v>
      </c>
      <c r="AF25" s="63">
        <v>200026</v>
      </c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59">
        <v>1</v>
      </c>
      <c r="AV25" s="59">
        <v>1</v>
      </c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61">
        <v>10</v>
      </c>
      <c r="BL25" s="61">
        <v>10</v>
      </c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76">
        <v>1000</v>
      </c>
      <c r="CB25" s="76">
        <v>1000</v>
      </c>
      <c r="CC25" s="76">
        <v>1</v>
      </c>
      <c r="CD25" s="81">
        <v>1</v>
      </c>
      <c r="CE25" s="81">
        <v>0</v>
      </c>
      <c r="CF25" s="82">
        <v>0</v>
      </c>
      <c r="CG25" s="81">
        <v>0</v>
      </c>
      <c r="CH25" s="81">
        <v>0</v>
      </c>
      <c r="CI25" s="81">
        <v>1</v>
      </c>
      <c r="CJ25" s="81">
        <v>1</v>
      </c>
      <c r="CK25" s="63">
        <v>0</v>
      </c>
      <c r="CL25" s="63">
        <v>0</v>
      </c>
      <c r="CM25" s="63">
        <v>0</v>
      </c>
      <c r="CN25" s="63">
        <v>0</v>
      </c>
      <c r="CO25" s="63">
        <v>0</v>
      </c>
      <c r="CP25" s="63">
        <v>0</v>
      </c>
      <c r="CQ25" s="63">
        <v>1</v>
      </c>
      <c r="CR25" s="63">
        <v>0</v>
      </c>
      <c r="CS25" s="63">
        <v>1000</v>
      </c>
      <c r="CT25" s="63"/>
      <c r="CU25" s="63"/>
      <c r="CV25" s="57">
        <v>0</v>
      </c>
      <c r="CW25" s="57">
        <v>0</v>
      </c>
      <c r="CX25" s="55"/>
    </row>
    <row r="26" spans="1:102">
      <c r="A26" s="58">
        <v>11014</v>
      </c>
      <c r="B26" s="58" t="s">
        <v>133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>
        <v>0</v>
      </c>
      <c r="P26" s="55">
        <v>1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63">
        <v>200025</v>
      </c>
      <c r="AF26" s="63">
        <v>200027</v>
      </c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59">
        <v>1</v>
      </c>
      <c r="AV26" s="59">
        <v>1</v>
      </c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61">
        <v>10</v>
      </c>
      <c r="BL26" s="61">
        <v>10</v>
      </c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76">
        <v>1000</v>
      </c>
      <c r="CB26" s="76">
        <v>1000</v>
      </c>
      <c r="CC26" s="76">
        <v>1</v>
      </c>
      <c r="CD26" s="81">
        <v>1</v>
      </c>
      <c r="CE26" s="81">
        <v>0</v>
      </c>
      <c r="CF26" s="82">
        <v>0</v>
      </c>
      <c r="CG26" s="81">
        <v>0</v>
      </c>
      <c r="CH26" s="81">
        <v>0</v>
      </c>
      <c r="CI26" s="81">
        <v>1</v>
      </c>
      <c r="CJ26" s="81">
        <v>1</v>
      </c>
      <c r="CK26" s="63">
        <v>0</v>
      </c>
      <c r="CL26" s="63">
        <v>0</v>
      </c>
      <c r="CM26" s="63">
        <v>0</v>
      </c>
      <c r="CN26" s="63">
        <v>0</v>
      </c>
      <c r="CO26" s="63">
        <v>0</v>
      </c>
      <c r="CP26" s="63">
        <v>0</v>
      </c>
      <c r="CQ26" s="63">
        <v>1</v>
      </c>
      <c r="CR26" s="63">
        <v>0</v>
      </c>
      <c r="CS26" s="63">
        <v>1000</v>
      </c>
      <c r="CT26" s="63"/>
      <c r="CU26" s="63"/>
      <c r="CV26" s="57">
        <v>0</v>
      </c>
      <c r="CW26" s="57">
        <v>0</v>
      </c>
      <c r="CX26" s="55"/>
    </row>
    <row r="27" spans="1:102">
      <c r="A27" s="58">
        <v>11015</v>
      </c>
      <c r="B27" s="58" t="s">
        <v>134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>
        <v>0</v>
      </c>
      <c r="P27" s="55">
        <v>1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63">
        <v>200030</v>
      </c>
      <c r="AF27" s="63">
        <v>200031</v>
      </c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59">
        <v>1</v>
      </c>
      <c r="AV27" s="59">
        <v>1</v>
      </c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61">
        <v>10</v>
      </c>
      <c r="BL27" s="61">
        <v>10</v>
      </c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76">
        <v>1000</v>
      </c>
      <c r="CB27" s="76">
        <v>1000</v>
      </c>
      <c r="CC27" s="76">
        <v>1</v>
      </c>
      <c r="CD27" s="81">
        <v>1</v>
      </c>
      <c r="CE27" s="81">
        <v>0</v>
      </c>
      <c r="CF27" s="82">
        <v>0</v>
      </c>
      <c r="CG27" s="81">
        <v>0</v>
      </c>
      <c r="CH27" s="81">
        <v>0</v>
      </c>
      <c r="CI27" s="81">
        <v>1</v>
      </c>
      <c r="CJ27" s="81">
        <v>1</v>
      </c>
      <c r="CK27" s="63">
        <v>0</v>
      </c>
      <c r="CL27" s="63">
        <v>0</v>
      </c>
      <c r="CM27" s="63">
        <v>0</v>
      </c>
      <c r="CN27" s="63">
        <v>0</v>
      </c>
      <c r="CO27" s="63">
        <v>0</v>
      </c>
      <c r="CP27" s="63">
        <v>0</v>
      </c>
      <c r="CQ27" s="63">
        <v>1</v>
      </c>
      <c r="CR27" s="63">
        <v>0</v>
      </c>
      <c r="CS27" s="63">
        <v>1000</v>
      </c>
      <c r="CT27" s="63"/>
      <c r="CU27" s="63"/>
      <c r="CV27" s="57">
        <v>0</v>
      </c>
      <c r="CW27" s="57">
        <v>0</v>
      </c>
      <c r="CX27" s="55"/>
    </row>
    <row r="28" spans="1:102">
      <c r="A28" s="58">
        <v>11016</v>
      </c>
      <c r="B28" s="58" t="s">
        <v>135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>
        <v>0</v>
      </c>
      <c r="P28" s="55">
        <v>1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63">
        <v>200030</v>
      </c>
      <c r="AF28" s="63">
        <v>200031</v>
      </c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59">
        <v>1</v>
      </c>
      <c r="AV28" s="59">
        <v>1</v>
      </c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61">
        <v>10</v>
      </c>
      <c r="BL28" s="61">
        <v>10</v>
      </c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76">
        <v>1000</v>
      </c>
      <c r="CB28" s="76">
        <v>1000</v>
      </c>
      <c r="CC28" s="76">
        <v>1</v>
      </c>
      <c r="CD28" s="81">
        <v>1</v>
      </c>
      <c r="CE28" s="81">
        <v>0</v>
      </c>
      <c r="CF28" s="82">
        <v>0</v>
      </c>
      <c r="CG28" s="81">
        <v>0</v>
      </c>
      <c r="CH28" s="81">
        <v>0</v>
      </c>
      <c r="CI28" s="81">
        <v>1</v>
      </c>
      <c r="CJ28" s="81">
        <v>1</v>
      </c>
      <c r="CK28" s="63">
        <v>0</v>
      </c>
      <c r="CL28" s="63">
        <v>0</v>
      </c>
      <c r="CM28" s="63">
        <v>0</v>
      </c>
      <c r="CN28" s="63">
        <v>0</v>
      </c>
      <c r="CO28" s="63">
        <v>0</v>
      </c>
      <c r="CP28" s="63">
        <v>0</v>
      </c>
      <c r="CQ28" s="63">
        <v>1</v>
      </c>
      <c r="CR28" s="63">
        <v>0</v>
      </c>
      <c r="CS28" s="63">
        <v>1000</v>
      </c>
      <c r="CT28" s="63"/>
      <c r="CU28" s="63"/>
      <c r="CV28" s="57">
        <v>0</v>
      </c>
      <c r="CW28" s="57">
        <v>0</v>
      </c>
      <c r="CX28" s="55"/>
    </row>
    <row r="29" spans="1:102">
      <c r="A29" s="55">
        <v>11017</v>
      </c>
      <c r="B29" s="55" t="s">
        <v>136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>
        <v>0</v>
      </c>
      <c r="P29" s="55">
        <v>1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0</v>
      </c>
      <c r="AD29" s="55">
        <v>0</v>
      </c>
      <c r="AE29" s="63">
        <v>200011</v>
      </c>
      <c r="AF29" s="63">
        <v>200032</v>
      </c>
      <c r="AG29" s="63">
        <v>360000</v>
      </c>
      <c r="AH29" s="63">
        <v>32037</v>
      </c>
      <c r="AI29" s="63">
        <v>32038</v>
      </c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59">
        <v>1</v>
      </c>
      <c r="AV29" s="59">
        <v>1</v>
      </c>
      <c r="AW29" s="59">
        <v>1</v>
      </c>
      <c r="AX29" s="59">
        <v>1</v>
      </c>
      <c r="AY29" s="59">
        <v>1</v>
      </c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61">
        <v>10</v>
      </c>
      <c r="BL29" s="61">
        <v>10</v>
      </c>
      <c r="BM29" s="61">
        <v>10</v>
      </c>
      <c r="BN29" s="61">
        <v>10</v>
      </c>
      <c r="BO29" s="61">
        <v>10</v>
      </c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76">
        <v>1000</v>
      </c>
      <c r="CB29" s="76">
        <v>160</v>
      </c>
      <c r="CC29" s="76">
        <v>0</v>
      </c>
      <c r="CD29" s="81">
        <v>1</v>
      </c>
      <c r="CE29" s="81">
        <v>0</v>
      </c>
      <c r="CF29" s="82">
        <v>0</v>
      </c>
      <c r="CG29" s="81">
        <v>0</v>
      </c>
      <c r="CH29" s="81">
        <v>0</v>
      </c>
      <c r="CI29" s="81">
        <v>1</v>
      </c>
      <c r="CJ29" s="81"/>
      <c r="CK29" s="63">
        <v>0</v>
      </c>
      <c r="CL29" s="63">
        <v>0</v>
      </c>
      <c r="CM29" s="63">
        <v>0</v>
      </c>
      <c r="CN29" s="63">
        <v>0</v>
      </c>
      <c r="CO29" s="63">
        <v>0</v>
      </c>
      <c r="CP29" s="63">
        <v>0</v>
      </c>
      <c r="CQ29" s="63">
        <v>1</v>
      </c>
      <c r="CR29" s="63">
        <v>0</v>
      </c>
      <c r="CS29" s="63"/>
      <c r="CT29" s="63"/>
      <c r="CU29" s="63"/>
      <c r="CV29" s="57">
        <v>0</v>
      </c>
      <c r="CW29" s="57">
        <v>0</v>
      </c>
      <c r="CX29" s="55"/>
    </row>
    <row r="30" spans="1:102">
      <c r="A30" s="55">
        <v>11018</v>
      </c>
      <c r="B30" s="55" t="s">
        <v>137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>
        <v>0</v>
      </c>
      <c r="P30" s="55">
        <v>1</v>
      </c>
      <c r="Q30" s="55">
        <v>0</v>
      </c>
      <c r="R30" s="55">
        <v>0</v>
      </c>
      <c r="S30" s="55">
        <v>0</v>
      </c>
      <c r="T30" s="55">
        <v>0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5">
        <v>0</v>
      </c>
      <c r="AE30" s="63">
        <v>200011</v>
      </c>
      <c r="AF30" s="63">
        <v>200032</v>
      </c>
      <c r="AG30" s="63">
        <v>360000</v>
      </c>
      <c r="AH30" s="63">
        <v>32037</v>
      </c>
      <c r="AI30" s="63">
        <v>32038</v>
      </c>
      <c r="AJ30" s="63">
        <v>32014</v>
      </c>
      <c r="AK30" s="63">
        <v>32015</v>
      </c>
      <c r="AL30" s="63">
        <v>310100</v>
      </c>
      <c r="AM30" s="63">
        <v>310101</v>
      </c>
      <c r="AN30" s="63"/>
      <c r="AO30" s="63"/>
      <c r="AP30" s="63"/>
      <c r="AQ30" s="63"/>
      <c r="AR30" s="63"/>
      <c r="AS30" s="63"/>
      <c r="AT30" s="63"/>
      <c r="AU30" s="59">
        <v>1</v>
      </c>
      <c r="AV30" s="59">
        <v>1</v>
      </c>
      <c r="AW30" s="59">
        <v>1</v>
      </c>
      <c r="AX30" s="59">
        <v>1</v>
      </c>
      <c r="AY30" s="59">
        <v>1</v>
      </c>
      <c r="AZ30" s="59">
        <v>1</v>
      </c>
      <c r="BA30" s="59">
        <v>1</v>
      </c>
      <c r="BB30" s="59">
        <v>1</v>
      </c>
      <c r="BC30" s="59">
        <v>1</v>
      </c>
      <c r="BD30" s="59"/>
      <c r="BE30" s="59"/>
      <c r="BF30" s="59"/>
      <c r="BG30" s="59"/>
      <c r="BH30" s="59"/>
      <c r="BI30" s="59"/>
      <c r="BJ30" s="59"/>
      <c r="BK30" s="61">
        <v>10</v>
      </c>
      <c r="BL30" s="61">
        <v>10</v>
      </c>
      <c r="BM30" s="61">
        <v>10</v>
      </c>
      <c r="BN30" s="61">
        <v>10</v>
      </c>
      <c r="BO30" s="61">
        <v>10</v>
      </c>
      <c r="BP30" s="61">
        <v>14</v>
      </c>
      <c r="BQ30" s="61">
        <v>14</v>
      </c>
      <c r="BR30" s="61">
        <v>15</v>
      </c>
      <c r="BS30" s="61">
        <v>5</v>
      </c>
      <c r="BT30" s="61"/>
      <c r="BU30" s="61"/>
      <c r="BV30" s="61"/>
      <c r="BW30" s="61"/>
      <c r="BX30" s="61"/>
      <c r="BY30" s="61"/>
      <c r="BZ30" s="61"/>
      <c r="CA30" s="76">
        <v>1000</v>
      </c>
      <c r="CB30" s="76">
        <v>200</v>
      </c>
      <c r="CC30" s="76">
        <v>0</v>
      </c>
      <c r="CD30" s="81">
        <v>1</v>
      </c>
      <c r="CE30" s="81">
        <v>0</v>
      </c>
      <c r="CF30" s="82">
        <v>0</v>
      </c>
      <c r="CG30" s="81">
        <v>0</v>
      </c>
      <c r="CH30" s="81">
        <v>0</v>
      </c>
      <c r="CI30" s="81">
        <v>1</v>
      </c>
      <c r="CJ30" s="81"/>
      <c r="CK30" s="63">
        <v>0</v>
      </c>
      <c r="CL30" s="63">
        <v>0</v>
      </c>
      <c r="CM30" s="63">
        <v>0</v>
      </c>
      <c r="CN30" s="63">
        <v>0</v>
      </c>
      <c r="CO30" s="63">
        <v>0</v>
      </c>
      <c r="CP30" s="63">
        <v>0</v>
      </c>
      <c r="CQ30" s="63">
        <v>1</v>
      </c>
      <c r="CR30" s="63">
        <v>0</v>
      </c>
      <c r="CS30" s="63"/>
      <c r="CT30" s="63"/>
      <c r="CU30" s="63"/>
      <c r="CV30" s="57">
        <v>0</v>
      </c>
      <c r="CW30" s="57">
        <v>0</v>
      </c>
      <c r="CX30" s="55"/>
    </row>
    <row r="31" spans="1:102">
      <c r="A31" s="55">
        <v>11019</v>
      </c>
      <c r="B31" s="55" t="s">
        <v>138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>
        <v>0</v>
      </c>
      <c r="P31" s="55">
        <v>1</v>
      </c>
      <c r="Q31" s="55">
        <v>0</v>
      </c>
      <c r="R31" s="55">
        <v>0</v>
      </c>
      <c r="S31" s="55">
        <v>0</v>
      </c>
      <c r="T31" s="55">
        <v>0</v>
      </c>
      <c r="U31" s="55">
        <v>0</v>
      </c>
      <c r="V31" s="55">
        <v>0</v>
      </c>
      <c r="W31" s="55">
        <v>0</v>
      </c>
      <c r="X31" s="55">
        <v>0</v>
      </c>
      <c r="Y31" s="55">
        <v>0</v>
      </c>
      <c r="Z31" s="55">
        <v>0</v>
      </c>
      <c r="AA31" s="55">
        <v>0</v>
      </c>
      <c r="AB31" s="55">
        <v>0</v>
      </c>
      <c r="AC31" s="55">
        <v>0</v>
      </c>
      <c r="AD31" s="55">
        <v>0</v>
      </c>
      <c r="AE31" s="63">
        <v>200011</v>
      </c>
      <c r="AF31" s="63">
        <v>200033</v>
      </c>
      <c r="AG31" s="63">
        <v>360000</v>
      </c>
      <c r="AH31" s="63">
        <v>32037</v>
      </c>
      <c r="AI31" s="63">
        <v>32038</v>
      </c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59">
        <v>1</v>
      </c>
      <c r="AV31" s="59">
        <v>1</v>
      </c>
      <c r="AW31" s="59">
        <v>1</v>
      </c>
      <c r="AX31" s="59">
        <v>1</v>
      </c>
      <c r="AY31" s="59">
        <v>1</v>
      </c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61">
        <v>10</v>
      </c>
      <c r="BL31" s="61">
        <v>10</v>
      </c>
      <c r="BM31" s="61">
        <v>10</v>
      </c>
      <c r="BN31" s="61">
        <v>10</v>
      </c>
      <c r="BO31" s="61">
        <v>10</v>
      </c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76">
        <v>1000</v>
      </c>
      <c r="CB31" s="76">
        <v>160</v>
      </c>
      <c r="CC31" s="76">
        <v>0</v>
      </c>
      <c r="CD31" s="81">
        <v>1</v>
      </c>
      <c r="CE31" s="81">
        <v>0</v>
      </c>
      <c r="CF31" s="82">
        <v>0</v>
      </c>
      <c r="CG31" s="81">
        <v>0</v>
      </c>
      <c r="CH31" s="81">
        <v>0</v>
      </c>
      <c r="CI31" s="81">
        <v>1</v>
      </c>
      <c r="CJ31" s="81"/>
      <c r="CK31" s="63">
        <v>0</v>
      </c>
      <c r="CL31" s="63">
        <v>0</v>
      </c>
      <c r="CM31" s="63">
        <v>0</v>
      </c>
      <c r="CN31" s="63">
        <v>0</v>
      </c>
      <c r="CO31" s="63">
        <v>0</v>
      </c>
      <c r="CP31" s="63">
        <v>0</v>
      </c>
      <c r="CQ31" s="63">
        <v>1</v>
      </c>
      <c r="CR31" s="63">
        <v>0</v>
      </c>
      <c r="CS31" s="63"/>
      <c r="CT31" s="63"/>
      <c r="CU31" s="63"/>
      <c r="CV31" s="57">
        <v>0</v>
      </c>
      <c r="CW31" s="57">
        <v>0</v>
      </c>
      <c r="CX31" s="55"/>
    </row>
    <row r="32" spans="1:102">
      <c r="A32" s="55">
        <v>11020</v>
      </c>
      <c r="B32" s="55" t="s">
        <v>139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>
        <v>0</v>
      </c>
      <c r="P32" s="55">
        <v>1</v>
      </c>
      <c r="Q32" s="55">
        <v>0</v>
      </c>
      <c r="R32" s="55">
        <v>0</v>
      </c>
      <c r="S32" s="55">
        <v>0</v>
      </c>
      <c r="T32" s="55">
        <v>0</v>
      </c>
      <c r="U32" s="55">
        <v>0</v>
      </c>
      <c r="V32" s="55">
        <v>0</v>
      </c>
      <c r="W32" s="55">
        <v>0</v>
      </c>
      <c r="X32" s="55">
        <v>0</v>
      </c>
      <c r="Y32" s="55">
        <v>0</v>
      </c>
      <c r="Z32" s="55">
        <v>0</v>
      </c>
      <c r="AA32" s="55">
        <v>0</v>
      </c>
      <c r="AB32" s="55">
        <v>0</v>
      </c>
      <c r="AC32" s="55">
        <v>0</v>
      </c>
      <c r="AD32" s="55">
        <v>0</v>
      </c>
      <c r="AE32" s="63">
        <v>200011</v>
      </c>
      <c r="AF32" s="63">
        <v>200033</v>
      </c>
      <c r="AG32" s="63">
        <v>360000</v>
      </c>
      <c r="AH32" s="63">
        <v>32037</v>
      </c>
      <c r="AI32" s="63">
        <v>32038</v>
      </c>
      <c r="AJ32" s="63">
        <v>32014</v>
      </c>
      <c r="AK32" s="63">
        <v>32015</v>
      </c>
      <c r="AL32" s="63">
        <v>310100</v>
      </c>
      <c r="AM32" s="63">
        <v>310101</v>
      </c>
      <c r="AN32" s="63"/>
      <c r="AO32" s="63"/>
      <c r="AP32" s="63"/>
      <c r="AQ32" s="63"/>
      <c r="AR32" s="63"/>
      <c r="AS32" s="63"/>
      <c r="AT32" s="63"/>
      <c r="AU32" s="59">
        <v>1</v>
      </c>
      <c r="AV32" s="59">
        <v>1</v>
      </c>
      <c r="AW32" s="59">
        <v>1</v>
      </c>
      <c r="AX32" s="59">
        <v>1</v>
      </c>
      <c r="AY32" s="59">
        <v>1</v>
      </c>
      <c r="AZ32" s="59">
        <v>1</v>
      </c>
      <c r="BA32" s="59">
        <v>1</v>
      </c>
      <c r="BB32" s="59">
        <v>1</v>
      </c>
      <c r="BC32" s="59">
        <v>1</v>
      </c>
      <c r="BD32" s="59"/>
      <c r="BE32" s="59"/>
      <c r="BF32" s="59"/>
      <c r="BG32" s="59"/>
      <c r="BH32" s="59"/>
      <c r="BI32" s="59"/>
      <c r="BJ32" s="59"/>
      <c r="BK32" s="61">
        <v>10</v>
      </c>
      <c r="BL32" s="61">
        <v>10</v>
      </c>
      <c r="BM32" s="61">
        <v>10</v>
      </c>
      <c r="BN32" s="61">
        <v>10</v>
      </c>
      <c r="BO32" s="61">
        <v>10</v>
      </c>
      <c r="BP32" s="61">
        <v>14</v>
      </c>
      <c r="BQ32" s="61">
        <v>14</v>
      </c>
      <c r="BR32" s="61">
        <v>15</v>
      </c>
      <c r="BS32" s="61">
        <v>5</v>
      </c>
      <c r="BT32" s="61"/>
      <c r="BU32" s="61"/>
      <c r="BV32" s="61"/>
      <c r="BW32" s="61"/>
      <c r="BX32" s="61"/>
      <c r="BY32" s="61"/>
      <c r="BZ32" s="61"/>
      <c r="CA32" s="76">
        <v>1000</v>
      </c>
      <c r="CB32" s="76">
        <v>200</v>
      </c>
      <c r="CC32" s="76">
        <v>0</v>
      </c>
      <c r="CD32" s="81">
        <v>1</v>
      </c>
      <c r="CE32" s="81">
        <v>0</v>
      </c>
      <c r="CF32" s="82">
        <v>0</v>
      </c>
      <c r="CG32" s="81">
        <v>0</v>
      </c>
      <c r="CH32" s="81">
        <v>0</v>
      </c>
      <c r="CI32" s="81">
        <v>1</v>
      </c>
      <c r="CJ32" s="81"/>
      <c r="CK32" s="63">
        <v>0</v>
      </c>
      <c r="CL32" s="63">
        <v>0</v>
      </c>
      <c r="CM32" s="63">
        <v>0</v>
      </c>
      <c r="CN32" s="63">
        <v>0</v>
      </c>
      <c r="CO32" s="63">
        <v>0</v>
      </c>
      <c r="CP32" s="63">
        <v>0</v>
      </c>
      <c r="CQ32" s="63">
        <v>1</v>
      </c>
      <c r="CR32" s="63">
        <v>0</v>
      </c>
      <c r="CS32" s="63"/>
      <c r="CT32" s="63"/>
      <c r="CU32" s="63"/>
      <c r="CV32" s="57">
        <v>0</v>
      </c>
      <c r="CW32" s="57">
        <v>0</v>
      </c>
      <c r="CX32" s="55"/>
    </row>
    <row r="33" spans="1:102">
      <c r="A33" s="58">
        <v>11021</v>
      </c>
      <c r="B33" s="58" t="s">
        <v>140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>
        <v>15</v>
      </c>
      <c r="O33" s="55">
        <v>0</v>
      </c>
      <c r="P33" s="55">
        <v>1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5">
        <v>0</v>
      </c>
      <c r="Z33" s="55">
        <v>0</v>
      </c>
      <c r="AA33" s="55">
        <v>0</v>
      </c>
      <c r="AB33" s="55">
        <v>0</v>
      </c>
      <c r="AC33" s="55">
        <v>0</v>
      </c>
      <c r="AD33" s="55">
        <v>0</v>
      </c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76">
        <v>1000</v>
      </c>
      <c r="CB33" s="76">
        <v>1000</v>
      </c>
      <c r="CC33" s="76">
        <v>1</v>
      </c>
      <c r="CD33" s="81">
        <v>1</v>
      </c>
      <c r="CE33" s="81">
        <v>0</v>
      </c>
      <c r="CF33" s="82">
        <v>0</v>
      </c>
      <c r="CG33" s="81">
        <v>0</v>
      </c>
      <c r="CH33" s="81">
        <v>0</v>
      </c>
      <c r="CI33" s="81">
        <v>1</v>
      </c>
      <c r="CJ33" s="81"/>
      <c r="CK33" s="63">
        <v>0</v>
      </c>
      <c r="CL33" s="63">
        <v>0</v>
      </c>
      <c r="CM33" s="63">
        <v>0</v>
      </c>
      <c r="CN33" s="63">
        <v>0</v>
      </c>
      <c r="CO33" s="63">
        <v>0</v>
      </c>
      <c r="CP33" s="63">
        <v>0</v>
      </c>
      <c r="CQ33" s="63">
        <v>1</v>
      </c>
      <c r="CR33" s="63">
        <v>0</v>
      </c>
      <c r="CS33" s="63"/>
      <c r="CT33" s="63"/>
      <c r="CU33" s="63"/>
      <c r="CV33" s="57">
        <v>0</v>
      </c>
      <c r="CW33" s="57">
        <v>0</v>
      </c>
      <c r="CX33" s="55">
        <v>166127</v>
      </c>
    </row>
    <row r="34" spans="1:102">
      <c r="A34" s="58">
        <v>11022</v>
      </c>
      <c r="B34" s="58" t="s">
        <v>141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>
        <v>5</v>
      </c>
      <c r="O34" s="55">
        <v>0</v>
      </c>
      <c r="P34" s="55">
        <v>1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55">
        <v>0</v>
      </c>
      <c r="AC34" s="55">
        <v>0</v>
      </c>
      <c r="AD34" s="55">
        <v>0</v>
      </c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76">
        <v>1000</v>
      </c>
      <c r="CB34" s="76">
        <v>1000</v>
      </c>
      <c r="CC34" s="76">
        <v>1</v>
      </c>
      <c r="CD34" s="81">
        <v>1</v>
      </c>
      <c r="CE34" s="81">
        <v>0</v>
      </c>
      <c r="CF34" s="82">
        <v>0</v>
      </c>
      <c r="CG34" s="81">
        <v>0</v>
      </c>
      <c r="CH34" s="81">
        <v>0</v>
      </c>
      <c r="CI34" s="81">
        <v>1</v>
      </c>
      <c r="CJ34" s="81"/>
      <c r="CK34" s="63">
        <v>0</v>
      </c>
      <c r="CL34" s="63">
        <v>0</v>
      </c>
      <c r="CM34" s="63">
        <v>0</v>
      </c>
      <c r="CN34" s="63">
        <v>0</v>
      </c>
      <c r="CO34" s="63">
        <v>0</v>
      </c>
      <c r="CP34" s="63">
        <v>0</v>
      </c>
      <c r="CQ34" s="63">
        <v>1</v>
      </c>
      <c r="CR34" s="63">
        <v>0</v>
      </c>
      <c r="CS34" s="63"/>
      <c r="CT34" s="63"/>
      <c r="CU34" s="63"/>
      <c r="CV34" s="57">
        <v>0</v>
      </c>
      <c r="CW34" s="57">
        <v>0</v>
      </c>
      <c r="CX34" s="55"/>
    </row>
    <row r="35" spans="1:102">
      <c r="A35" s="58">
        <v>11101</v>
      </c>
      <c r="B35" s="58" t="s">
        <v>142</v>
      </c>
      <c r="C35" s="55"/>
      <c r="D35" s="55"/>
      <c r="E35" s="55">
        <v>150</v>
      </c>
      <c r="F35" s="59">
        <v>80000</v>
      </c>
      <c r="G35" s="55"/>
      <c r="H35" s="55" t="s">
        <v>143</v>
      </c>
      <c r="I35" s="55"/>
      <c r="J35" s="55"/>
      <c r="K35" s="55"/>
      <c r="L35" s="55"/>
      <c r="M35" s="55"/>
      <c r="N35" s="55"/>
      <c r="O35" s="55">
        <v>0</v>
      </c>
      <c r="P35" s="55">
        <v>1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76">
        <v>1000</v>
      </c>
      <c r="CB35" s="76">
        <v>1000</v>
      </c>
      <c r="CC35" s="76">
        <v>1</v>
      </c>
      <c r="CD35" s="81">
        <v>1</v>
      </c>
      <c r="CE35" s="81">
        <v>0</v>
      </c>
      <c r="CF35" s="82">
        <v>0</v>
      </c>
      <c r="CG35" s="81">
        <v>0</v>
      </c>
      <c r="CH35" s="81">
        <v>0</v>
      </c>
      <c r="CI35" s="81">
        <v>1</v>
      </c>
      <c r="CJ35" s="81"/>
      <c r="CK35" s="63">
        <v>0</v>
      </c>
      <c r="CL35" s="63">
        <v>0</v>
      </c>
      <c r="CM35" s="63">
        <v>0</v>
      </c>
      <c r="CN35" s="63">
        <v>0</v>
      </c>
      <c r="CO35" s="63">
        <v>0</v>
      </c>
      <c r="CP35" s="63">
        <v>0</v>
      </c>
      <c r="CQ35" s="63">
        <v>1</v>
      </c>
      <c r="CR35" s="63">
        <v>0</v>
      </c>
      <c r="CS35" s="63"/>
      <c r="CT35" s="63"/>
      <c r="CU35" s="63"/>
      <c r="CV35" s="57">
        <v>0</v>
      </c>
      <c r="CW35" s="57">
        <v>0</v>
      </c>
      <c r="CX35" s="55"/>
    </row>
    <row r="36" spans="1:102">
      <c r="A36" s="58">
        <v>11102</v>
      </c>
      <c r="B36" s="58" t="s">
        <v>144</v>
      </c>
      <c r="C36" s="55"/>
      <c r="D36" s="55"/>
      <c r="E36" s="55">
        <v>150</v>
      </c>
      <c r="F36" s="59">
        <v>80001</v>
      </c>
      <c r="G36" s="55"/>
      <c r="H36" s="55" t="s">
        <v>143</v>
      </c>
      <c r="I36" s="55"/>
      <c r="J36" s="55"/>
      <c r="K36" s="55"/>
      <c r="L36" s="55"/>
      <c r="M36" s="55"/>
      <c r="N36" s="55"/>
      <c r="O36" s="55">
        <v>0</v>
      </c>
      <c r="P36" s="55">
        <v>1</v>
      </c>
      <c r="Q36" s="55">
        <v>0</v>
      </c>
      <c r="R36" s="55">
        <v>0</v>
      </c>
      <c r="S36" s="55">
        <v>0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76">
        <v>1000</v>
      </c>
      <c r="CB36" s="76">
        <v>1000</v>
      </c>
      <c r="CC36" s="76">
        <v>1</v>
      </c>
      <c r="CD36" s="81">
        <v>1</v>
      </c>
      <c r="CE36" s="81">
        <v>0</v>
      </c>
      <c r="CF36" s="82">
        <v>0</v>
      </c>
      <c r="CG36" s="81">
        <v>0</v>
      </c>
      <c r="CH36" s="81">
        <v>0</v>
      </c>
      <c r="CI36" s="81">
        <v>1</v>
      </c>
      <c r="CJ36" s="81"/>
      <c r="CK36" s="63">
        <v>0</v>
      </c>
      <c r="CL36" s="63">
        <v>0</v>
      </c>
      <c r="CM36" s="63">
        <v>0</v>
      </c>
      <c r="CN36" s="63">
        <v>0</v>
      </c>
      <c r="CO36" s="63">
        <v>0</v>
      </c>
      <c r="CP36" s="63">
        <v>0</v>
      </c>
      <c r="CQ36" s="63">
        <v>1</v>
      </c>
      <c r="CR36" s="63">
        <v>0</v>
      </c>
      <c r="CS36" s="63"/>
      <c r="CT36" s="63"/>
      <c r="CU36" s="63"/>
      <c r="CV36" s="57">
        <v>0</v>
      </c>
      <c r="CW36" s="57">
        <v>0</v>
      </c>
      <c r="CX36" s="55"/>
    </row>
    <row r="37" spans="1:102">
      <c r="A37" s="58">
        <v>11103</v>
      </c>
      <c r="B37" s="58" t="s">
        <v>145</v>
      </c>
      <c r="C37" s="55"/>
      <c r="D37" s="55"/>
      <c r="E37" s="55">
        <v>150</v>
      </c>
      <c r="F37" s="59">
        <v>80002</v>
      </c>
      <c r="G37" s="55"/>
      <c r="H37" s="55" t="s">
        <v>146</v>
      </c>
      <c r="I37" s="55"/>
      <c r="J37" s="55"/>
      <c r="K37" s="55"/>
      <c r="L37" s="55"/>
      <c r="M37" s="55"/>
      <c r="N37" s="55"/>
      <c r="O37" s="55">
        <v>0</v>
      </c>
      <c r="P37" s="55">
        <v>1</v>
      </c>
      <c r="Q37" s="55">
        <v>0</v>
      </c>
      <c r="R37" s="55">
        <v>0</v>
      </c>
      <c r="S37" s="55">
        <v>0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0</v>
      </c>
      <c r="AD37" s="55">
        <v>0</v>
      </c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76">
        <v>1000</v>
      </c>
      <c r="CB37" s="76">
        <v>1000</v>
      </c>
      <c r="CC37" s="76">
        <v>1</v>
      </c>
      <c r="CD37" s="81">
        <v>1</v>
      </c>
      <c r="CE37" s="81">
        <v>0</v>
      </c>
      <c r="CF37" s="82">
        <v>0</v>
      </c>
      <c r="CG37" s="81">
        <v>0</v>
      </c>
      <c r="CH37" s="81">
        <v>0</v>
      </c>
      <c r="CI37" s="81">
        <v>1</v>
      </c>
      <c r="CJ37" s="81"/>
      <c r="CK37" s="63">
        <v>0</v>
      </c>
      <c r="CL37" s="63">
        <v>0</v>
      </c>
      <c r="CM37" s="63">
        <v>0</v>
      </c>
      <c r="CN37" s="63">
        <v>0</v>
      </c>
      <c r="CO37" s="63">
        <v>0</v>
      </c>
      <c r="CP37" s="63">
        <v>0</v>
      </c>
      <c r="CQ37" s="63">
        <v>1</v>
      </c>
      <c r="CR37" s="63">
        <v>0</v>
      </c>
      <c r="CS37" s="63"/>
      <c r="CT37" s="63"/>
      <c r="CU37" s="63"/>
      <c r="CV37" s="57">
        <v>0</v>
      </c>
      <c r="CW37" s="57">
        <v>0</v>
      </c>
      <c r="CX37" s="55"/>
    </row>
    <row r="38" spans="1:102">
      <c r="A38" s="57">
        <v>11104</v>
      </c>
      <c r="B38" s="57" t="s">
        <v>147</v>
      </c>
      <c r="C38" s="55"/>
      <c r="D38" s="55"/>
      <c r="E38" s="55"/>
      <c r="F38" s="55"/>
      <c r="G38" s="55"/>
      <c r="H38" s="55"/>
      <c r="I38" s="55"/>
      <c r="J38" s="55">
        <v>100000</v>
      </c>
      <c r="K38" s="55"/>
      <c r="L38" s="55"/>
      <c r="M38" s="55"/>
      <c r="N38" s="55"/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63">
        <v>200011</v>
      </c>
      <c r="AF38" s="63">
        <v>200012</v>
      </c>
      <c r="AG38" s="63">
        <v>200013</v>
      </c>
      <c r="AH38" s="63">
        <v>200014</v>
      </c>
      <c r="AI38" s="63">
        <v>200016</v>
      </c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59">
        <v>1</v>
      </c>
      <c r="AV38" s="59">
        <v>1</v>
      </c>
      <c r="AW38" s="59">
        <v>1</v>
      </c>
      <c r="AX38" s="59">
        <v>1</v>
      </c>
      <c r="AY38" s="59">
        <v>1</v>
      </c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61">
        <v>20</v>
      </c>
      <c r="BL38" s="61">
        <v>20</v>
      </c>
      <c r="BM38" s="61">
        <v>20</v>
      </c>
      <c r="BN38" s="61">
        <v>20</v>
      </c>
      <c r="BO38" s="61">
        <v>5</v>
      </c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76">
        <v>1000</v>
      </c>
      <c r="CB38" s="76">
        <v>85</v>
      </c>
      <c r="CC38" s="76">
        <v>0</v>
      </c>
      <c r="CD38" s="81">
        <v>1</v>
      </c>
      <c r="CE38" s="81" t="s">
        <v>148</v>
      </c>
      <c r="CF38" s="82">
        <v>160480</v>
      </c>
      <c r="CG38" s="81">
        <v>0</v>
      </c>
      <c r="CH38" s="81">
        <v>0</v>
      </c>
      <c r="CI38" s="81">
        <v>1</v>
      </c>
      <c r="CJ38" s="81"/>
      <c r="CK38" s="63">
        <v>0</v>
      </c>
      <c r="CL38" s="63">
        <v>0</v>
      </c>
      <c r="CM38" s="63">
        <v>0</v>
      </c>
      <c r="CN38" s="63">
        <v>0</v>
      </c>
      <c r="CO38" s="63">
        <v>0</v>
      </c>
      <c r="CP38" s="63">
        <v>0</v>
      </c>
      <c r="CQ38" s="63">
        <v>1</v>
      </c>
      <c r="CR38" s="63">
        <v>0</v>
      </c>
      <c r="CS38" s="63"/>
      <c r="CT38" s="63"/>
      <c r="CU38" s="63"/>
      <c r="CV38" s="57">
        <v>0</v>
      </c>
      <c r="CW38" s="57">
        <v>0</v>
      </c>
      <c r="CX38" s="55"/>
    </row>
    <row r="39" spans="1:102">
      <c r="A39" s="57">
        <v>11105</v>
      </c>
      <c r="B39" s="5" t="s">
        <v>149</v>
      </c>
      <c r="C39" s="55"/>
      <c r="D39" s="55"/>
      <c r="E39" s="55">
        <v>5</v>
      </c>
      <c r="F39" s="55"/>
      <c r="G39" s="55"/>
      <c r="H39" s="55" t="s">
        <v>150</v>
      </c>
      <c r="I39" s="55"/>
      <c r="J39" s="55"/>
      <c r="K39" s="55"/>
      <c r="L39" s="55"/>
      <c r="M39" s="55"/>
      <c r="N39" s="55"/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76">
        <v>1000</v>
      </c>
      <c r="CB39" s="76">
        <v>1000</v>
      </c>
      <c r="CC39" s="76">
        <v>1</v>
      </c>
      <c r="CD39" s="81">
        <v>1</v>
      </c>
      <c r="CE39" s="81" t="s">
        <v>148</v>
      </c>
      <c r="CF39" s="82">
        <v>160480</v>
      </c>
      <c r="CG39" s="81">
        <v>0</v>
      </c>
      <c r="CH39" s="81">
        <v>0</v>
      </c>
      <c r="CI39" s="81">
        <v>1</v>
      </c>
      <c r="CJ39" s="81"/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1</v>
      </c>
      <c r="CR39" s="63">
        <v>0</v>
      </c>
      <c r="CS39" s="63"/>
      <c r="CT39" s="63"/>
      <c r="CU39" s="63"/>
      <c r="CV39" s="57">
        <v>0</v>
      </c>
      <c r="CW39" s="57">
        <v>0</v>
      </c>
      <c r="CX39" s="55"/>
    </row>
    <row r="40" spans="1:102">
      <c r="A40" s="58">
        <v>11201</v>
      </c>
      <c r="B40" s="58" t="s">
        <v>151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>
        <v>0</v>
      </c>
      <c r="P40" s="55">
        <v>1</v>
      </c>
      <c r="Q40" s="55">
        <v>0</v>
      </c>
      <c r="R40" s="55">
        <v>0</v>
      </c>
      <c r="S40" s="55">
        <v>0</v>
      </c>
      <c r="T40" s="55">
        <v>0</v>
      </c>
      <c r="U40" s="55">
        <v>0</v>
      </c>
      <c r="V40" s="55">
        <v>0</v>
      </c>
      <c r="W40" s="55">
        <v>0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0</v>
      </c>
      <c r="AE40" s="63">
        <v>200034</v>
      </c>
      <c r="AF40" s="63">
        <v>200035</v>
      </c>
      <c r="AG40" s="63">
        <v>200036</v>
      </c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59">
        <v>1</v>
      </c>
      <c r="AV40" s="59">
        <v>1</v>
      </c>
      <c r="AW40" s="59">
        <v>1</v>
      </c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61">
        <v>20</v>
      </c>
      <c r="BL40" s="61">
        <v>25</v>
      </c>
      <c r="BM40" s="61">
        <v>25</v>
      </c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76">
        <v>1000</v>
      </c>
      <c r="CB40" s="76">
        <v>1000</v>
      </c>
      <c r="CC40" s="76">
        <v>1</v>
      </c>
      <c r="CD40" s="81">
        <v>1</v>
      </c>
      <c r="CE40" s="81">
        <v>0</v>
      </c>
      <c r="CF40" s="82">
        <v>0</v>
      </c>
      <c r="CG40" s="81">
        <v>0</v>
      </c>
      <c r="CH40" s="81">
        <v>0</v>
      </c>
      <c r="CI40" s="81">
        <v>1</v>
      </c>
      <c r="CJ40" s="81">
        <v>1</v>
      </c>
      <c r="CK40" s="63">
        <v>0</v>
      </c>
      <c r="CL40" s="63">
        <v>0</v>
      </c>
      <c r="CM40" s="63">
        <v>0</v>
      </c>
      <c r="CN40" s="63">
        <v>0</v>
      </c>
      <c r="CO40" s="63">
        <v>0</v>
      </c>
      <c r="CP40" s="63">
        <v>0</v>
      </c>
      <c r="CQ40" s="63">
        <v>0</v>
      </c>
      <c r="CR40" s="63">
        <v>0</v>
      </c>
      <c r="CS40" s="63">
        <v>1000</v>
      </c>
      <c r="CT40" s="63"/>
      <c r="CU40" s="63"/>
      <c r="CV40" s="57">
        <v>0</v>
      </c>
      <c r="CW40" s="57">
        <v>0</v>
      </c>
      <c r="CX40" s="55"/>
    </row>
    <row r="41" spans="1:102">
      <c r="A41" s="58">
        <v>11202</v>
      </c>
      <c r="B41" s="58" t="s">
        <v>152</v>
      </c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>
        <v>334100</v>
      </c>
      <c r="P41" s="55">
        <v>1</v>
      </c>
      <c r="Q41" s="55">
        <v>0</v>
      </c>
      <c r="R41" s="55">
        <v>0</v>
      </c>
      <c r="S41" s="55">
        <v>0</v>
      </c>
      <c r="T41" s="55">
        <v>0</v>
      </c>
      <c r="U41" s="55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76">
        <v>1000</v>
      </c>
      <c r="CB41" s="76">
        <v>1000</v>
      </c>
      <c r="CC41" s="76">
        <v>1</v>
      </c>
      <c r="CD41" s="81">
        <v>1</v>
      </c>
      <c r="CE41" s="81">
        <v>0</v>
      </c>
      <c r="CF41" s="82">
        <v>0</v>
      </c>
      <c r="CG41" s="81">
        <v>0</v>
      </c>
      <c r="CH41" s="81">
        <v>0</v>
      </c>
      <c r="CI41" s="81">
        <v>1</v>
      </c>
      <c r="CJ41" s="81"/>
      <c r="CK41" s="63">
        <v>0</v>
      </c>
      <c r="CL41" s="63">
        <v>0</v>
      </c>
      <c r="CM41" s="63">
        <v>0</v>
      </c>
      <c r="CN41" s="63">
        <v>0</v>
      </c>
      <c r="CO41" s="63">
        <v>0</v>
      </c>
      <c r="CP41" s="63">
        <v>0</v>
      </c>
      <c r="CQ41" s="63">
        <v>0</v>
      </c>
      <c r="CR41" s="63">
        <v>0</v>
      </c>
      <c r="CS41" s="63"/>
      <c r="CT41" s="63"/>
      <c r="CU41" s="63"/>
      <c r="CV41" s="57">
        <v>0</v>
      </c>
      <c r="CW41" s="57">
        <v>0</v>
      </c>
      <c r="CX41" s="55"/>
    </row>
    <row r="42" spans="1:102">
      <c r="A42" s="58">
        <v>11203</v>
      </c>
      <c r="B42" s="58" t="s">
        <v>153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>
        <v>0</v>
      </c>
      <c r="P42" s="55">
        <v>1</v>
      </c>
      <c r="Q42" s="55">
        <v>0</v>
      </c>
      <c r="R42" s="55">
        <v>0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63">
        <v>337009</v>
      </c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59">
        <v>1</v>
      </c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61">
        <v>20</v>
      </c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76">
        <v>1000</v>
      </c>
      <c r="CB42" s="76">
        <v>1000</v>
      </c>
      <c r="CC42" s="76">
        <v>1</v>
      </c>
      <c r="CD42" s="81">
        <v>1</v>
      </c>
      <c r="CE42" s="81">
        <v>0</v>
      </c>
      <c r="CF42" s="82">
        <v>0</v>
      </c>
      <c r="CG42" s="81">
        <v>0</v>
      </c>
      <c r="CH42" s="81">
        <v>0</v>
      </c>
      <c r="CI42" s="81">
        <v>1</v>
      </c>
      <c r="CJ42" s="81"/>
      <c r="CK42" s="63">
        <v>0</v>
      </c>
      <c r="CL42" s="63">
        <v>0</v>
      </c>
      <c r="CM42" s="63">
        <v>0</v>
      </c>
      <c r="CN42" s="63">
        <v>0</v>
      </c>
      <c r="CO42" s="63">
        <v>0</v>
      </c>
      <c r="CP42" s="63">
        <v>0</v>
      </c>
      <c r="CQ42" s="63">
        <v>0</v>
      </c>
      <c r="CR42" s="63">
        <v>0</v>
      </c>
      <c r="CS42" s="63"/>
      <c r="CT42" s="63"/>
      <c r="CU42" s="63"/>
      <c r="CV42" s="57">
        <v>0</v>
      </c>
      <c r="CW42" s="57">
        <v>0</v>
      </c>
      <c r="CX42" s="55"/>
    </row>
    <row r="43" spans="1:102">
      <c r="A43" s="58">
        <v>11204</v>
      </c>
      <c r="B43" s="58" t="s">
        <v>154</v>
      </c>
      <c r="C43" s="55"/>
      <c r="D43" s="55"/>
      <c r="E43" s="55"/>
      <c r="F43" s="55"/>
      <c r="G43" s="55"/>
      <c r="H43" s="55" t="s">
        <v>155</v>
      </c>
      <c r="I43" s="57" t="s">
        <v>156</v>
      </c>
      <c r="J43" s="55" t="s">
        <v>157</v>
      </c>
      <c r="K43" s="55" t="s">
        <v>158</v>
      </c>
      <c r="L43" s="55"/>
      <c r="M43" s="55"/>
      <c r="N43" s="55" t="s">
        <v>159</v>
      </c>
      <c r="O43" s="55">
        <v>0</v>
      </c>
      <c r="P43" s="55">
        <v>1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76">
        <v>1000</v>
      </c>
      <c r="CB43" s="76">
        <v>1000</v>
      </c>
      <c r="CC43" s="76">
        <v>0</v>
      </c>
      <c r="CD43" s="81">
        <v>1</v>
      </c>
      <c r="CE43" s="81">
        <v>0</v>
      </c>
      <c r="CF43" s="82">
        <v>0</v>
      </c>
      <c r="CG43" s="81">
        <v>0</v>
      </c>
      <c r="CH43" s="81">
        <v>1</v>
      </c>
      <c r="CI43" s="81">
        <v>1</v>
      </c>
      <c r="CJ43" s="81"/>
      <c r="CK43" s="63">
        <v>0</v>
      </c>
      <c r="CL43" s="63">
        <v>0</v>
      </c>
      <c r="CM43" s="63">
        <v>0</v>
      </c>
      <c r="CN43" s="63">
        <v>0</v>
      </c>
      <c r="CO43" s="63">
        <v>0</v>
      </c>
      <c r="CP43" s="63">
        <v>0</v>
      </c>
      <c r="CQ43" s="63">
        <v>0</v>
      </c>
      <c r="CR43" s="63">
        <v>0</v>
      </c>
      <c r="CS43" s="63"/>
      <c r="CT43" s="63"/>
      <c r="CU43" s="63"/>
      <c r="CV43" s="57">
        <v>0</v>
      </c>
      <c r="CW43" s="57">
        <v>0</v>
      </c>
      <c r="CX43" s="55"/>
    </row>
    <row r="44" spans="1:102">
      <c r="A44" s="58">
        <v>11205</v>
      </c>
      <c r="B44" s="58" t="s">
        <v>160</v>
      </c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>
        <v>0</v>
      </c>
      <c r="P44" s="55">
        <v>1</v>
      </c>
      <c r="Q44" s="55">
        <v>0</v>
      </c>
      <c r="R44" s="55">
        <v>0</v>
      </c>
      <c r="S44" s="55">
        <v>0</v>
      </c>
      <c r="T44" s="55">
        <v>0</v>
      </c>
      <c r="U44" s="55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63">
        <v>200017</v>
      </c>
      <c r="AF44" s="63">
        <v>200020</v>
      </c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59">
        <v>1</v>
      </c>
      <c r="AV44" s="59">
        <v>1</v>
      </c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61">
        <v>20</v>
      </c>
      <c r="BL44" s="61">
        <v>20</v>
      </c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76">
        <v>1000</v>
      </c>
      <c r="CB44" s="76">
        <v>1000</v>
      </c>
      <c r="CC44" s="76">
        <v>1</v>
      </c>
      <c r="CD44" s="81">
        <v>1</v>
      </c>
      <c r="CE44" s="81">
        <v>0</v>
      </c>
      <c r="CF44" s="82">
        <v>0</v>
      </c>
      <c r="CG44" s="81">
        <v>0</v>
      </c>
      <c r="CH44" s="81">
        <v>0</v>
      </c>
      <c r="CI44" s="81">
        <v>1</v>
      </c>
      <c r="CJ44" s="81">
        <v>1</v>
      </c>
      <c r="CK44" s="63">
        <v>0</v>
      </c>
      <c r="CL44" s="63">
        <v>0</v>
      </c>
      <c r="CM44" s="63">
        <v>0</v>
      </c>
      <c r="CN44" s="63">
        <v>0</v>
      </c>
      <c r="CO44" s="63">
        <v>0</v>
      </c>
      <c r="CP44" s="63">
        <v>0</v>
      </c>
      <c r="CQ44" s="63">
        <v>0</v>
      </c>
      <c r="CR44" s="63">
        <v>0</v>
      </c>
      <c r="CS44" s="63">
        <v>1000</v>
      </c>
      <c r="CT44" s="63"/>
      <c r="CU44" s="63"/>
      <c r="CV44" s="57">
        <v>0</v>
      </c>
      <c r="CW44" s="57">
        <v>0</v>
      </c>
      <c r="CX44" s="55"/>
    </row>
    <row r="45" spans="1:102">
      <c r="A45" s="58">
        <v>11206</v>
      </c>
      <c r="B45" s="58" t="s">
        <v>161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>
        <v>0</v>
      </c>
      <c r="P45" s="55">
        <v>1</v>
      </c>
      <c r="Q45" s="55">
        <v>0</v>
      </c>
      <c r="R45" s="55">
        <v>0</v>
      </c>
      <c r="S45" s="55">
        <v>0</v>
      </c>
      <c r="T45" s="55">
        <v>0</v>
      </c>
      <c r="U45" s="55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63">
        <v>200025</v>
      </c>
      <c r="AF45" s="63">
        <v>200026</v>
      </c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59">
        <v>1</v>
      </c>
      <c r="AV45" s="59">
        <v>1</v>
      </c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61">
        <v>20</v>
      </c>
      <c r="BL45" s="61">
        <v>20</v>
      </c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76">
        <v>1000</v>
      </c>
      <c r="CB45" s="76">
        <v>1000</v>
      </c>
      <c r="CC45" s="76">
        <v>1</v>
      </c>
      <c r="CD45" s="81">
        <v>1</v>
      </c>
      <c r="CE45" s="81">
        <v>0</v>
      </c>
      <c r="CF45" s="82">
        <v>0</v>
      </c>
      <c r="CG45" s="81">
        <v>0</v>
      </c>
      <c r="CH45" s="81">
        <v>0</v>
      </c>
      <c r="CI45" s="81">
        <v>1</v>
      </c>
      <c r="CJ45" s="81">
        <v>1</v>
      </c>
      <c r="CK45" s="63">
        <v>0</v>
      </c>
      <c r="CL45" s="63">
        <v>0</v>
      </c>
      <c r="CM45" s="63">
        <v>0</v>
      </c>
      <c r="CN45" s="63">
        <v>0</v>
      </c>
      <c r="CO45" s="63">
        <v>0</v>
      </c>
      <c r="CP45" s="63">
        <v>0</v>
      </c>
      <c r="CQ45" s="63">
        <v>0</v>
      </c>
      <c r="CR45" s="63">
        <v>0</v>
      </c>
      <c r="CS45" s="63">
        <v>1000</v>
      </c>
      <c r="CT45" s="63"/>
      <c r="CU45" s="63"/>
      <c r="CV45" s="57">
        <v>0</v>
      </c>
      <c r="CW45" s="57">
        <v>0</v>
      </c>
      <c r="CX45" s="55"/>
    </row>
    <row r="46" spans="1:102">
      <c r="A46" s="58">
        <v>11207</v>
      </c>
      <c r="B46" s="58" t="s">
        <v>162</v>
      </c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>
        <v>0</v>
      </c>
      <c r="P46" s="55">
        <v>1</v>
      </c>
      <c r="Q46" s="55">
        <v>0</v>
      </c>
      <c r="R46" s="55">
        <v>0</v>
      </c>
      <c r="S46" s="55">
        <v>0</v>
      </c>
      <c r="T46" s="55">
        <v>0</v>
      </c>
      <c r="U46" s="55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63">
        <v>200028</v>
      </c>
      <c r="AF46" s="63">
        <v>200029</v>
      </c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59">
        <v>1</v>
      </c>
      <c r="AV46" s="59">
        <v>1</v>
      </c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61">
        <v>20</v>
      </c>
      <c r="BL46" s="61">
        <v>20</v>
      </c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76">
        <v>1000</v>
      </c>
      <c r="CB46" s="76">
        <v>1000</v>
      </c>
      <c r="CC46" s="76">
        <v>1</v>
      </c>
      <c r="CD46" s="81">
        <v>1</v>
      </c>
      <c r="CE46" s="81">
        <v>0</v>
      </c>
      <c r="CF46" s="82">
        <v>0</v>
      </c>
      <c r="CG46" s="81">
        <v>0</v>
      </c>
      <c r="CH46" s="81">
        <v>0</v>
      </c>
      <c r="CI46" s="81">
        <v>1</v>
      </c>
      <c r="CJ46" s="81">
        <v>1</v>
      </c>
      <c r="CK46" s="63">
        <v>0</v>
      </c>
      <c r="CL46" s="63">
        <v>0</v>
      </c>
      <c r="CM46" s="63">
        <v>0</v>
      </c>
      <c r="CN46" s="63">
        <v>0</v>
      </c>
      <c r="CO46" s="63">
        <v>0</v>
      </c>
      <c r="CP46" s="63">
        <v>0</v>
      </c>
      <c r="CQ46" s="63">
        <v>0</v>
      </c>
      <c r="CR46" s="63">
        <v>0</v>
      </c>
      <c r="CS46" s="63">
        <v>1000</v>
      </c>
      <c r="CT46" s="63"/>
      <c r="CU46" s="63"/>
      <c r="CV46" s="57">
        <v>0</v>
      </c>
      <c r="CW46" s="57">
        <v>0</v>
      </c>
      <c r="CX46" s="55"/>
    </row>
    <row r="47" spans="1:102">
      <c r="A47" s="58">
        <v>11208</v>
      </c>
      <c r="B47" s="58" t="s">
        <v>163</v>
      </c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>
        <v>0</v>
      </c>
      <c r="P47" s="55">
        <v>1</v>
      </c>
      <c r="Q47" s="55">
        <v>0</v>
      </c>
      <c r="R47" s="55">
        <v>0</v>
      </c>
      <c r="S47" s="55">
        <v>0</v>
      </c>
      <c r="T47" s="55">
        <v>0</v>
      </c>
      <c r="U47" s="55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63">
        <v>200030</v>
      </c>
      <c r="AF47" s="63">
        <v>200031</v>
      </c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59">
        <v>1</v>
      </c>
      <c r="AV47" s="59">
        <v>1</v>
      </c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61">
        <v>20</v>
      </c>
      <c r="BL47" s="61">
        <v>20</v>
      </c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76">
        <v>1000</v>
      </c>
      <c r="CB47" s="76">
        <v>1000</v>
      </c>
      <c r="CC47" s="76">
        <v>1</v>
      </c>
      <c r="CD47" s="81">
        <v>1</v>
      </c>
      <c r="CE47" s="81">
        <v>0</v>
      </c>
      <c r="CF47" s="82">
        <v>0</v>
      </c>
      <c r="CG47" s="81">
        <v>0</v>
      </c>
      <c r="CH47" s="81">
        <v>0</v>
      </c>
      <c r="CI47" s="81">
        <v>1</v>
      </c>
      <c r="CJ47" s="81">
        <v>1</v>
      </c>
      <c r="CK47" s="63">
        <v>0</v>
      </c>
      <c r="CL47" s="63">
        <v>0</v>
      </c>
      <c r="CM47" s="63">
        <v>0</v>
      </c>
      <c r="CN47" s="63">
        <v>0</v>
      </c>
      <c r="CO47" s="63">
        <v>0</v>
      </c>
      <c r="CP47" s="63">
        <v>0</v>
      </c>
      <c r="CQ47" s="63">
        <v>0</v>
      </c>
      <c r="CR47" s="63">
        <v>0</v>
      </c>
      <c r="CS47" s="63">
        <v>1000</v>
      </c>
      <c r="CT47" s="63"/>
      <c r="CU47" s="63"/>
      <c r="CV47" s="57">
        <v>0</v>
      </c>
      <c r="CW47" s="57">
        <v>0</v>
      </c>
      <c r="CX47" s="55"/>
    </row>
    <row r="48" spans="1:102">
      <c r="A48" s="58">
        <v>11209</v>
      </c>
      <c r="B48" s="58" t="s">
        <v>164</v>
      </c>
      <c r="C48" s="55"/>
      <c r="D48" s="55"/>
      <c r="E48" s="55"/>
      <c r="F48" s="55"/>
      <c r="G48" s="55"/>
      <c r="H48" s="55" t="s">
        <v>165</v>
      </c>
      <c r="I48" s="55"/>
      <c r="J48" s="55" t="s">
        <v>166</v>
      </c>
      <c r="K48" s="55">
        <v>20</v>
      </c>
      <c r="L48" s="55"/>
      <c r="M48" s="55"/>
      <c r="N48" s="55"/>
      <c r="O48" s="55">
        <v>0</v>
      </c>
      <c r="P48" s="55">
        <v>1</v>
      </c>
      <c r="Q48" s="55">
        <v>0</v>
      </c>
      <c r="R48" s="55">
        <v>0</v>
      </c>
      <c r="S48" s="55">
        <v>0</v>
      </c>
      <c r="T48" s="55">
        <v>0</v>
      </c>
      <c r="U48" s="55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76">
        <v>1000</v>
      </c>
      <c r="CB48" s="76">
        <v>1000</v>
      </c>
      <c r="CC48" s="76">
        <v>1</v>
      </c>
      <c r="CD48" s="81">
        <v>1</v>
      </c>
      <c r="CE48" s="81">
        <v>0</v>
      </c>
      <c r="CF48" s="82">
        <v>0</v>
      </c>
      <c r="CG48" s="81">
        <v>0</v>
      </c>
      <c r="CH48" s="81">
        <v>0</v>
      </c>
      <c r="CI48" s="81">
        <v>1</v>
      </c>
      <c r="CJ48" s="81"/>
      <c r="CK48" s="63">
        <v>0</v>
      </c>
      <c r="CL48" s="63">
        <v>0</v>
      </c>
      <c r="CM48" s="63">
        <v>0</v>
      </c>
      <c r="CN48" s="63">
        <v>0</v>
      </c>
      <c r="CO48" s="63">
        <v>0</v>
      </c>
      <c r="CP48" s="63">
        <v>0</v>
      </c>
      <c r="CQ48" s="63">
        <v>0</v>
      </c>
      <c r="CR48" s="63">
        <v>0</v>
      </c>
      <c r="CS48" s="63"/>
      <c r="CT48" s="63"/>
      <c r="CU48" s="63"/>
      <c r="CV48" s="57">
        <v>0</v>
      </c>
      <c r="CW48" s="57">
        <v>0</v>
      </c>
      <c r="CX48" s="55"/>
    </row>
    <row r="49" spans="1:102">
      <c r="A49" s="58">
        <v>11301</v>
      </c>
      <c r="B49" s="58" t="s">
        <v>167</v>
      </c>
      <c r="C49" s="55">
        <v>1</v>
      </c>
      <c r="D49" s="55"/>
      <c r="E49" s="55"/>
      <c r="F49" s="55"/>
      <c r="G49" s="55"/>
      <c r="H49" s="55"/>
      <c r="I49" s="55"/>
      <c r="J49" s="55"/>
      <c r="K49" s="55" t="s">
        <v>168</v>
      </c>
      <c r="L49" s="55"/>
      <c r="M49" s="55"/>
      <c r="N49" s="55"/>
      <c r="O49" s="55">
        <v>334100</v>
      </c>
      <c r="P49" s="55">
        <v>1</v>
      </c>
      <c r="Q49" s="55">
        <v>0</v>
      </c>
      <c r="R49" s="55">
        <v>0</v>
      </c>
      <c r="S49" s="55">
        <v>0</v>
      </c>
      <c r="T49" s="55">
        <v>0</v>
      </c>
      <c r="U49" s="55">
        <v>0</v>
      </c>
      <c r="V49" s="55">
        <v>0</v>
      </c>
      <c r="W49" s="55">
        <v>0</v>
      </c>
      <c r="X49" s="55">
        <v>0</v>
      </c>
      <c r="Y49" s="55">
        <v>0</v>
      </c>
      <c r="Z49" s="55">
        <v>0</v>
      </c>
      <c r="AA49" s="55">
        <v>0</v>
      </c>
      <c r="AB49" s="55">
        <v>0</v>
      </c>
      <c r="AC49" s="55">
        <v>0</v>
      </c>
      <c r="AD49" s="55">
        <v>0</v>
      </c>
      <c r="AE49" s="63">
        <v>338000</v>
      </c>
      <c r="AF49" s="63">
        <v>32037</v>
      </c>
      <c r="AG49" s="63">
        <v>32038</v>
      </c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59">
        <v>1</v>
      </c>
      <c r="AV49" s="59">
        <v>1</v>
      </c>
      <c r="AW49" s="59">
        <v>1</v>
      </c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61">
        <v>20</v>
      </c>
      <c r="BL49" s="61">
        <v>20</v>
      </c>
      <c r="BM49" s="61">
        <v>20</v>
      </c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76">
        <v>1000</v>
      </c>
      <c r="CB49" s="76">
        <v>1000</v>
      </c>
      <c r="CC49" s="76">
        <v>0</v>
      </c>
      <c r="CD49" s="81">
        <v>1</v>
      </c>
      <c r="CE49" s="81">
        <v>0</v>
      </c>
      <c r="CF49" s="82">
        <v>0</v>
      </c>
      <c r="CG49" s="81">
        <v>0</v>
      </c>
      <c r="CH49" s="81">
        <v>0</v>
      </c>
      <c r="CI49" s="81">
        <v>1</v>
      </c>
      <c r="CJ49" s="81"/>
      <c r="CK49" s="63">
        <v>0</v>
      </c>
      <c r="CL49" s="63">
        <v>0</v>
      </c>
      <c r="CM49" s="63">
        <v>0</v>
      </c>
      <c r="CN49" s="63">
        <v>0</v>
      </c>
      <c r="CO49" s="63">
        <v>0</v>
      </c>
      <c r="CP49" s="63">
        <v>0</v>
      </c>
      <c r="CQ49" s="63">
        <v>0</v>
      </c>
      <c r="CR49" s="63">
        <v>0</v>
      </c>
      <c r="CS49" s="63"/>
      <c r="CT49" s="63"/>
      <c r="CU49" s="63"/>
      <c r="CV49" s="57">
        <v>0</v>
      </c>
      <c r="CW49" s="57">
        <v>0</v>
      </c>
      <c r="CX49" s="55"/>
    </row>
    <row r="50" spans="1:102">
      <c r="A50" s="58">
        <v>11302</v>
      </c>
      <c r="B50" s="58" t="s">
        <v>169</v>
      </c>
      <c r="C50" s="55">
        <v>1</v>
      </c>
      <c r="D50" s="55"/>
      <c r="E50" s="55"/>
      <c r="F50" s="55"/>
      <c r="G50" s="55"/>
      <c r="H50" s="55" t="s">
        <v>170</v>
      </c>
      <c r="I50" s="55" t="s">
        <v>171</v>
      </c>
      <c r="J50" s="55" t="s">
        <v>172</v>
      </c>
      <c r="K50" s="55"/>
      <c r="L50" s="55"/>
      <c r="M50" s="55"/>
      <c r="N50" s="55"/>
      <c r="O50" s="55">
        <v>0</v>
      </c>
      <c r="P50" s="55">
        <v>1</v>
      </c>
      <c r="Q50" s="55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5">
        <v>0</v>
      </c>
      <c r="AA50" s="55">
        <v>0</v>
      </c>
      <c r="AB50" s="55">
        <v>0</v>
      </c>
      <c r="AC50" s="55">
        <v>0</v>
      </c>
      <c r="AD50" s="55">
        <v>0</v>
      </c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76">
        <v>1000</v>
      </c>
      <c r="CB50" s="76">
        <v>1000</v>
      </c>
      <c r="CC50" s="76">
        <v>1</v>
      </c>
      <c r="CD50" s="81">
        <v>1</v>
      </c>
      <c r="CE50" s="81">
        <v>0</v>
      </c>
      <c r="CF50" s="82">
        <v>0</v>
      </c>
      <c r="CG50" s="81">
        <v>0</v>
      </c>
      <c r="CH50" s="81">
        <v>1</v>
      </c>
      <c r="CI50" s="81">
        <v>1</v>
      </c>
      <c r="CJ50" s="81"/>
      <c r="CK50" s="63">
        <v>0</v>
      </c>
      <c r="CL50" s="63">
        <v>0</v>
      </c>
      <c r="CM50" s="63">
        <v>0</v>
      </c>
      <c r="CN50" s="63">
        <v>0</v>
      </c>
      <c r="CO50" s="63">
        <v>0</v>
      </c>
      <c r="CP50" s="63">
        <v>0</v>
      </c>
      <c r="CQ50" s="63">
        <v>0</v>
      </c>
      <c r="CR50" s="63">
        <v>0</v>
      </c>
      <c r="CS50" s="63"/>
      <c r="CT50" s="63"/>
      <c r="CU50" s="63"/>
      <c r="CV50" s="57">
        <v>0</v>
      </c>
      <c r="CW50" s="57">
        <v>0</v>
      </c>
      <c r="CX50" s="55"/>
    </row>
    <row r="51" spans="1:102">
      <c r="A51" s="58">
        <v>11303</v>
      </c>
      <c r="B51" s="58" t="s">
        <v>173</v>
      </c>
      <c r="C51" s="55">
        <v>1</v>
      </c>
      <c r="D51" s="55"/>
      <c r="E51" s="55"/>
      <c r="F51" s="55"/>
      <c r="G51" s="55"/>
      <c r="H51" s="55"/>
      <c r="I51" s="55"/>
      <c r="J51" s="55" t="s">
        <v>174</v>
      </c>
      <c r="K51" s="55"/>
      <c r="L51" s="55"/>
      <c r="M51" s="55"/>
      <c r="N51" s="55"/>
      <c r="O51" s="55">
        <v>0</v>
      </c>
      <c r="P51" s="55">
        <v>1</v>
      </c>
      <c r="Q51" s="55">
        <v>0</v>
      </c>
      <c r="R51" s="55">
        <v>0</v>
      </c>
      <c r="S51" s="55">
        <v>0</v>
      </c>
      <c r="T51" s="55">
        <v>0</v>
      </c>
      <c r="U51" s="55">
        <v>0</v>
      </c>
      <c r="V51" s="55">
        <v>0</v>
      </c>
      <c r="W51" s="55">
        <v>0</v>
      </c>
      <c r="X51" s="55">
        <v>0</v>
      </c>
      <c r="Y51" s="55">
        <v>0</v>
      </c>
      <c r="Z51" s="55">
        <v>0</v>
      </c>
      <c r="AA51" s="55">
        <v>0</v>
      </c>
      <c r="AB51" s="55">
        <v>0</v>
      </c>
      <c r="AC51" s="55">
        <v>0</v>
      </c>
      <c r="AD51" s="55">
        <v>0</v>
      </c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76">
        <v>1000</v>
      </c>
      <c r="CB51" s="76">
        <v>1000</v>
      </c>
      <c r="CC51" s="76">
        <v>1</v>
      </c>
      <c r="CD51" s="81">
        <v>1</v>
      </c>
      <c r="CE51" s="81">
        <v>0</v>
      </c>
      <c r="CF51" s="82">
        <v>0</v>
      </c>
      <c r="CG51" s="81">
        <v>0</v>
      </c>
      <c r="CH51" s="81">
        <v>0</v>
      </c>
      <c r="CI51" s="81">
        <v>1</v>
      </c>
      <c r="CJ51" s="81"/>
      <c r="CK51" s="63">
        <v>0</v>
      </c>
      <c r="CL51" s="63">
        <v>0</v>
      </c>
      <c r="CM51" s="63">
        <v>0</v>
      </c>
      <c r="CN51" s="63">
        <v>0</v>
      </c>
      <c r="CO51" s="63">
        <v>0</v>
      </c>
      <c r="CP51" s="63">
        <v>0</v>
      </c>
      <c r="CQ51" s="63">
        <v>0</v>
      </c>
      <c r="CR51" s="63">
        <v>0</v>
      </c>
      <c r="CS51" s="63"/>
      <c r="CT51" s="63"/>
      <c r="CU51" s="63"/>
      <c r="CV51" s="57">
        <v>0</v>
      </c>
      <c r="CW51" s="57">
        <v>0</v>
      </c>
      <c r="CX51" s="55"/>
    </row>
    <row r="52" spans="1:102">
      <c r="A52" s="58">
        <v>11304</v>
      </c>
      <c r="B52" s="58" t="s">
        <v>175</v>
      </c>
      <c r="C52" s="55">
        <v>1</v>
      </c>
      <c r="D52" s="55"/>
      <c r="E52" s="55"/>
      <c r="F52" s="55"/>
      <c r="G52" s="55"/>
      <c r="H52" s="55" t="s">
        <v>176</v>
      </c>
      <c r="I52" s="55"/>
      <c r="J52" s="55"/>
      <c r="K52" s="55"/>
      <c r="L52" s="55"/>
      <c r="M52" s="55"/>
      <c r="N52" s="55"/>
      <c r="O52" s="55">
        <v>0</v>
      </c>
      <c r="P52" s="55">
        <v>1</v>
      </c>
      <c r="Q52" s="55">
        <v>0</v>
      </c>
      <c r="R52" s="55">
        <v>0</v>
      </c>
      <c r="S52" s="55">
        <v>0</v>
      </c>
      <c r="T52" s="55">
        <v>0</v>
      </c>
      <c r="U52" s="55">
        <v>0</v>
      </c>
      <c r="V52" s="55">
        <v>0</v>
      </c>
      <c r="W52" s="55">
        <v>0</v>
      </c>
      <c r="X52" s="55">
        <v>0</v>
      </c>
      <c r="Y52" s="55">
        <v>0</v>
      </c>
      <c r="Z52" s="55">
        <v>0</v>
      </c>
      <c r="AA52" s="55">
        <v>0</v>
      </c>
      <c r="AB52" s="55">
        <v>0</v>
      </c>
      <c r="AC52" s="55">
        <v>0</v>
      </c>
      <c r="AD52" s="55">
        <v>0</v>
      </c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76">
        <v>1000</v>
      </c>
      <c r="CB52" s="76">
        <v>1000</v>
      </c>
      <c r="CC52" s="76">
        <v>1</v>
      </c>
      <c r="CD52" s="81">
        <v>1</v>
      </c>
      <c r="CE52" s="81">
        <v>0</v>
      </c>
      <c r="CF52" s="82">
        <v>0</v>
      </c>
      <c r="CG52" s="81">
        <v>0</v>
      </c>
      <c r="CH52" s="81">
        <v>0</v>
      </c>
      <c r="CI52" s="81">
        <v>1</v>
      </c>
      <c r="CJ52" s="81"/>
      <c r="CK52" s="63">
        <v>0</v>
      </c>
      <c r="CL52" s="63">
        <v>0</v>
      </c>
      <c r="CM52" s="63">
        <v>0</v>
      </c>
      <c r="CN52" s="63">
        <v>0</v>
      </c>
      <c r="CO52" s="63">
        <v>0</v>
      </c>
      <c r="CP52" s="63">
        <v>0</v>
      </c>
      <c r="CQ52" s="63">
        <v>0</v>
      </c>
      <c r="CR52" s="63">
        <v>0</v>
      </c>
      <c r="CS52" s="63"/>
      <c r="CT52" s="63"/>
      <c r="CU52" s="63"/>
      <c r="CV52" s="57">
        <v>0</v>
      </c>
      <c r="CW52" s="57">
        <v>0</v>
      </c>
      <c r="CX52" s="55"/>
    </row>
    <row r="53" spans="1:102">
      <c r="A53" s="58">
        <v>11401</v>
      </c>
      <c r="B53" s="58" t="s">
        <v>177</v>
      </c>
      <c r="C53" s="55"/>
      <c r="D53" s="55"/>
      <c r="E53" s="55"/>
      <c r="F53" s="55"/>
      <c r="G53" s="55"/>
      <c r="H53" s="57" t="s">
        <v>178</v>
      </c>
      <c r="I53" s="55" t="s">
        <v>179</v>
      </c>
      <c r="J53" s="55" t="s">
        <v>180</v>
      </c>
      <c r="K53" s="55" t="s">
        <v>181</v>
      </c>
      <c r="L53" s="55"/>
      <c r="M53" s="55"/>
      <c r="N53" s="55"/>
      <c r="O53" s="55">
        <v>0</v>
      </c>
      <c r="P53" s="55">
        <v>1</v>
      </c>
      <c r="Q53" s="55">
        <v>0</v>
      </c>
      <c r="R53" s="55">
        <v>0</v>
      </c>
      <c r="S53" s="55">
        <v>0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0</v>
      </c>
      <c r="Z53" s="55">
        <v>0</v>
      </c>
      <c r="AA53" s="55">
        <v>0</v>
      </c>
      <c r="AB53" s="55">
        <v>0</v>
      </c>
      <c r="AC53" s="55">
        <v>0</v>
      </c>
      <c r="AD53" s="55">
        <v>0</v>
      </c>
      <c r="AE53" s="64">
        <v>200034</v>
      </c>
      <c r="AF53" s="65">
        <v>200035</v>
      </c>
      <c r="AG53" s="64">
        <v>200036</v>
      </c>
      <c r="AH53" s="63">
        <v>310102</v>
      </c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59">
        <v>1</v>
      </c>
      <c r="AV53" s="59">
        <v>1</v>
      </c>
      <c r="AW53" s="59">
        <v>1</v>
      </c>
      <c r="AX53" s="59">
        <v>1</v>
      </c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61">
        <v>30</v>
      </c>
      <c r="BL53" s="61">
        <v>20</v>
      </c>
      <c r="BM53" s="61">
        <v>10</v>
      </c>
      <c r="BN53" s="61">
        <v>20</v>
      </c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76">
        <v>1000</v>
      </c>
      <c r="CB53" s="76">
        <v>1000</v>
      </c>
      <c r="CC53" s="76">
        <v>0</v>
      </c>
      <c r="CD53" s="81">
        <v>1</v>
      </c>
      <c r="CE53" s="81">
        <v>0</v>
      </c>
      <c r="CF53" s="82">
        <v>0</v>
      </c>
      <c r="CG53" s="81">
        <v>0</v>
      </c>
      <c r="CH53" s="81">
        <v>1</v>
      </c>
      <c r="CI53" s="81">
        <v>1</v>
      </c>
      <c r="CJ53" s="81"/>
      <c r="CK53" s="63">
        <v>0</v>
      </c>
      <c r="CL53" s="63">
        <v>0</v>
      </c>
      <c r="CM53" s="63">
        <v>0</v>
      </c>
      <c r="CN53" s="63">
        <v>0</v>
      </c>
      <c r="CO53" s="63">
        <v>0</v>
      </c>
      <c r="CP53" s="63">
        <v>0</v>
      </c>
      <c r="CQ53" s="63">
        <v>0</v>
      </c>
      <c r="CR53" s="63">
        <v>0</v>
      </c>
      <c r="CS53" s="63"/>
      <c r="CT53" s="63"/>
      <c r="CU53" s="63"/>
      <c r="CV53" s="57">
        <v>0</v>
      </c>
      <c r="CW53" s="57">
        <v>0</v>
      </c>
      <c r="CX53" s="55"/>
    </row>
    <row r="54" spans="1:102">
      <c r="A54" s="58">
        <v>11402</v>
      </c>
      <c r="B54" s="58" t="s">
        <v>182</v>
      </c>
      <c r="C54" s="55"/>
      <c r="D54" s="55"/>
      <c r="E54" s="55"/>
      <c r="F54" s="55"/>
      <c r="G54" s="55"/>
      <c r="H54" s="55" t="s">
        <v>183</v>
      </c>
      <c r="I54" s="55" t="s">
        <v>184</v>
      </c>
      <c r="J54" s="55" t="s">
        <v>185</v>
      </c>
      <c r="K54" s="55" t="s">
        <v>186</v>
      </c>
      <c r="L54" s="55"/>
      <c r="M54" s="55"/>
      <c r="N54" s="55"/>
      <c r="O54" s="55">
        <v>334100</v>
      </c>
      <c r="P54" s="55">
        <v>1</v>
      </c>
      <c r="Q54" s="55">
        <v>0</v>
      </c>
      <c r="R54" s="55">
        <v>0</v>
      </c>
      <c r="S54" s="55">
        <v>0</v>
      </c>
      <c r="T54" s="55">
        <v>0</v>
      </c>
      <c r="U54" s="55">
        <v>0</v>
      </c>
      <c r="V54" s="55">
        <v>0</v>
      </c>
      <c r="W54" s="55">
        <v>0</v>
      </c>
      <c r="X54" s="55">
        <v>0</v>
      </c>
      <c r="Y54" s="55">
        <v>0</v>
      </c>
      <c r="Z54" s="55">
        <v>0</v>
      </c>
      <c r="AA54" s="55">
        <v>0</v>
      </c>
      <c r="AB54" s="55">
        <v>0</v>
      </c>
      <c r="AC54" s="55">
        <v>0</v>
      </c>
      <c r="AD54" s="55">
        <v>0</v>
      </c>
      <c r="AE54" s="64">
        <v>200034</v>
      </c>
      <c r="AF54" s="65">
        <v>200035</v>
      </c>
      <c r="AG54" s="64">
        <v>200036</v>
      </c>
      <c r="AH54" s="64">
        <v>200014</v>
      </c>
      <c r="AI54" s="64">
        <v>200016</v>
      </c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59">
        <v>1</v>
      </c>
      <c r="AV54" s="59">
        <v>1</v>
      </c>
      <c r="AW54" s="59">
        <v>1</v>
      </c>
      <c r="AX54" s="59">
        <v>1</v>
      </c>
      <c r="AY54" s="59">
        <v>1</v>
      </c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61">
        <v>20</v>
      </c>
      <c r="BL54" s="61">
        <v>20</v>
      </c>
      <c r="BM54" s="61">
        <v>20</v>
      </c>
      <c r="BN54" s="61">
        <v>20</v>
      </c>
      <c r="BO54" s="61">
        <v>30</v>
      </c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76">
        <v>1000</v>
      </c>
      <c r="CB54" s="76">
        <v>1000</v>
      </c>
      <c r="CC54" s="76">
        <v>1</v>
      </c>
      <c r="CD54" s="81">
        <v>1</v>
      </c>
      <c r="CE54" s="81">
        <v>0</v>
      </c>
      <c r="CF54" s="82">
        <v>0</v>
      </c>
      <c r="CG54" s="81">
        <v>0</v>
      </c>
      <c r="CH54" s="81">
        <v>0</v>
      </c>
      <c r="CI54" s="81">
        <v>1</v>
      </c>
      <c r="CJ54" s="81"/>
      <c r="CK54" s="63">
        <v>0</v>
      </c>
      <c r="CL54" s="63">
        <v>0</v>
      </c>
      <c r="CM54" s="63">
        <v>0</v>
      </c>
      <c r="CN54" s="63">
        <v>0</v>
      </c>
      <c r="CO54" s="63">
        <v>0</v>
      </c>
      <c r="CP54" s="63">
        <v>0</v>
      </c>
      <c r="CQ54" s="63">
        <v>0</v>
      </c>
      <c r="CR54" s="63">
        <v>0</v>
      </c>
      <c r="CS54" s="63"/>
      <c r="CT54" s="63"/>
      <c r="CU54" s="63"/>
      <c r="CV54" s="57">
        <v>0</v>
      </c>
      <c r="CW54" s="57">
        <v>0</v>
      </c>
      <c r="CX54" s="55"/>
    </row>
    <row r="55" spans="1:102">
      <c r="A55" s="58">
        <v>11403</v>
      </c>
      <c r="B55" s="58" t="s">
        <v>187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>
        <v>0</v>
      </c>
      <c r="P55" s="55">
        <v>1</v>
      </c>
      <c r="Q55" s="55">
        <v>0</v>
      </c>
      <c r="R55" s="55">
        <v>0</v>
      </c>
      <c r="S55" s="55">
        <v>0</v>
      </c>
      <c r="T55" s="55">
        <v>0</v>
      </c>
      <c r="U55" s="55">
        <v>0</v>
      </c>
      <c r="V55" s="55">
        <v>0</v>
      </c>
      <c r="W55" s="55">
        <v>0</v>
      </c>
      <c r="X55" s="55">
        <v>0</v>
      </c>
      <c r="Y55" s="55">
        <v>0</v>
      </c>
      <c r="Z55" s="55">
        <v>0</v>
      </c>
      <c r="AA55" s="55">
        <v>0</v>
      </c>
      <c r="AB55" s="55">
        <v>0</v>
      </c>
      <c r="AC55" s="55">
        <v>0</v>
      </c>
      <c r="AD55" s="55">
        <v>0</v>
      </c>
      <c r="AE55" s="63">
        <v>200017</v>
      </c>
      <c r="AF55" s="63">
        <v>200020</v>
      </c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59">
        <v>1</v>
      </c>
      <c r="AV55" s="59">
        <v>1</v>
      </c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61">
        <v>20</v>
      </c>
      <c r="BL55" s="61">
        <v>20</v>
      </c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76">
        <v>1000</v>
      </c>
      <c r="CB55" s="76">
        <v>1000</v>
      </c>
      <c r="CC55" s="76">
        <v>1</v>
      </c>
      <c r="CD55" s="81">
        <v>1</v>
      </c>
      <c r="CE55" s="81">
        <v>0</v>
      </c>
      <c r="CF55" s="82">
        <v>0</v>
      </c>
      <c r="CG55" s="81">
        <v>0</v>
      </c>
      <c r="CH55" s="81">
        <v>0</v>
      </c>
      <c r="CI55" s="81">
        <v>1</v>
      </c>
      <c r="CJ55" s="81">
        <v>1</v>
      </c>
      <c r="CK55" s="63">
        <v>0</v>
      </c>
      <c r="CL55" s="63">
        <v>0</v>
      </c>
      <c r="CM55" s="63">
        <v>0</v>
      </c>
      <c r="CN55" s="63">
        <v>0</v>
      </c>
      <c r="CO55" s="63">
        <v>0</v>
      </c>
      <c r="CP55" s="63">
        <v>0</v>
      </c>
      <c r="CQ55" s="63">
        <v>0</v>
      </c>
      <c r="CR55" s="63">
        <v>0</v>
      </c>
      <c r="CS55" s="63">
        <v>1000</v>
      </c>
      <c r="CT55" s="63"/>
      <c r="CU55" s="63"/>
      <c r="CV55" s="57">
        <v>0</v>
      </c>
      <c r="CW55" s="57">
        <v>0</v>
      </c>
      <c r="CX55" s="55"/>
    </row>
    <row r="56" spans="1:102">
      <c r="A56" s="58">
        <v>11404</v>
      </c>
      <c r="B56" s="58" t="s">
        <v>188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>
        <v>0</v>
      </c>
      <c r="P56" s="55">
        <v>1</v>
      </c>
      <c r="Q56" s="55">
        <v>0</v>
      </c>
      <c r="R56" s="55">
        <v>0</v>
      </c>
      <c r="S56" s="55">
        <v>0</v>
      </c>
      <c r="T56" s="55">
        <v>0</v>
      </c>
      <c r="U56" s="55">
        <v>0</v>
      </c>
      <c r="V56" s="55">
        <v>0</v>
      </c>
      <c r="W56" s="55">
        <v>0</v>
      </c>
      <c r="X56" s="55">
        <v>0</v>
      </c>
      <c r="Y56" s="55">
        <v>0</v>
      </c>
      <c r="Z56" s="55">
        <v>0</v>
      </c>
      <c r="AA56" s="55">
        <v>0</v>
      </c>
      <c r="AB56" s="55">
        <v>0</v>
      </c>
      <c r="AC56" s="55">
        <v>0</v>
      </c>
      <c r="AD56" s="55">
        <v>0</v>
      </c>
      <c r="AE56" s="63">
        <v>200025</v>
      </c>
      <c r="AF56" s="63">
        <v>200026</v>
      </c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59">
        <v>1</v>
      </c>
      <c r="AV56" s="59">
        <v>1</v>
      </c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61">
        <v>20</v>
      </c>
      <c r="BL56" s="61">
        <v>20</v>
      </c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76">
        <v>1000</v>
      </c>
      <c r="CB56" s="76">
        <v>1000</v>
      </c>
      <c r="CC56" s="76">
        <v>1</v>
      </c>
      <c r="CD56" s="81">
        <v>1</v>
      </c>
      <c r="CE56" s="81">
        <v>0</v>
      </c>
      <c r="CF56" s="82">
        <v>0</v>
      </c>
      <c r="CG56" s="81">
        <v>0</v>
      </c>
      <c r="CH56" s="81">
        <v>0</v>
      </c>
      <c r="CI56" s="81">
        <v>1</v>
      </c>
      <c r="CJ56" s="81">
        <v>1</v>
      </c>
      <c r="CK56" s="63">
        <v>0</v>
      </c>
      <c r="CL56" s="63">
        <v>0</v>
      </c>
      <c r="CM56" s="63">
        <v>0</v>
      </c>
      <c r="CN56" s="63">
        <v>0</v>
      </c>
      <c r="CO56" s="63">
        <v>0</v>
      </c>
      <c r="CP56" s="63">
        <v>0</v>
      </c>
      <c r="CQ56" s="63">
        <v>0</v>
      </c>
      <c r="CR56" s="63">
        <v>0</v>
      </c>
      <c r="CS56" s="63">
        <v>1000</v>
      </c>
      <c r="CT56" s="63"/>
      <c r="CU56" s="63"/>
      <c r="CV56" s="57">
        <v>0</v>
      </c>
      <c r="CW56" s="57">
        <v>0</v>
      </c>
      <c r="CX56" s="55"/>
    </row>
    <row r="57" spans="1:102">
      <c r="A57" s="58">
        <v>11405</v>
      </c>
      <c r="B57" s="58" t="s">
        <v>189</v>
      </c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>
        <v>0</v>
      </c>
      <c r="P57" s="55">
        <v>1</v>
      </c>
      <c r="Q57" s="55">
        <v>0</v>
      </c>
      <c r="R57" s="55">
        <v>0</v>
      </c>
      <c r="S57" s="55">
        <v>0</v>
      </c>
      <c r="T57" s="55">
        <v>0</v>
      </c>
      <c r="U57" s="55">
        <v>0</v>
      </c>
      <c r="V57" s="55">
        <v>0</v>
      </c>
      <c r="W57" s="55">
        <v>0</v>
      </c>
      <c r="X57" s="55">
        <v>0</v>
      </c>
      <c r="Y57" s="55">
        <v>0</v>
      </c>
      <c r="Z57" s="55">
        <v>0</v>
      </c>
      <c r="AA57" s="55">
        <v>0</v>
      </c>
      <c r="AB57" s="55">
        <v>0</v>
      </c>
      <c r="AC57" s="55">
        <v>0</v>
      </c>
      <c r="AD57" s="55">
        <v>0</v>
      </c>
      <c r="AE57" s="63">
        <v>200028</v>
      </c>
      <c r="AF57" s="63">
        <v>200029</v>
      </c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59">
        <v>1</v>
      </c>
      <c r="AV57" s="59">
        <v>1</v>
      </c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61">
        <v>20</v>
      </c>
      <c r="BL57" s="61">
        <v>20</v>
      </c>
      <c r="BM57" s="61"/>
      <c r="BN57" s="61"/>
      <c r="BO57" s="61"/>
      <c r="BP57" s="61"/>
      <c r="BQ57" s="61"/>
      <c r="BR57" s="61"/>
      <c r="BS57" s="61"/>
      <c r="BT57" s="61"/>
      <c r="BU57" s="61"/>
      <c r="BV57" s="61"/>
      <c r="BW57" s="61"/>
      <c r="BX57" s="61"/>
      <c r="BY57" s="61"/>
      <c r="BZ57" s="61"/>
      <c r="CA57" s="76">
        <v>1000</v>
      </c>
      <c r="CB57" s="76">
        <v>1000</v>
      </c>
      <c r="CC57" s="76">
        <v>1</v>
      </c>
      <c r="CD57" s="81">
        <v>1</v>
      </c>
      <c r="CE57" s="81">
        <v>0</v>
      </c>
      <c r="CF57" s="82">
        <v>0</v>
      </c>
      <c r="CG57" s="81">
        <v>0</v>
      </c>
      <c r="CH57" s="81">
        <v>0</v>
      </c>
      <c r="CI57" s="81">
        <v>1</v>
      </c>
      <c r="CJ57" s="81">
        <v>1</v>
      </c>
      <c r="CK57" s="63">
        <v>0</v>
      </c>
      <c r="CL57" s="63">
        <v>0</v>
      </c>
      <c r="CM57" s="63">
        <v>0</v>
      </c>
      <c r="CN57" s="63">
        <v>0</v>
      </c>
      <c r="CO57" s="63">
        <v>0</v>
      </c>
      <c r="CP57" s="63">
        <v>0</v>
      </c>
      <c r="CQ57" s="63">
        <v>0</v>
      </c>
      <c r="CR57" s="63">
        <v>0</v>
      </c>
      <c r="CS57" s="63">
        <v>1000</v>
      </c>
      <c r="CT57" s="63"/>
      <c r="CU57" s="63"/>
      <c r="CV57" s="57">
        <v>0</v>
      </c>
      <c r="CW57" s="57">
        <v>0</v>
      </c>
      <c r="CX57" s="55"/>
    </row>
    <row r="58" spans="1:102">
      <c r="A58" s="58">
        <v>11406</v>
      </c>
      <c r="B58" s="58" t="s">
        <v>190</v>
      </c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>
        <v>0</v>
      </c>
      <c r="P58" s="55">
        <v>1</v>
      </c>
      <c r="Q58" s="55">
        <v>0</v>
      </c>
      <c r="R58" s="55">
        <v>0</v>
      </c>
      <c r="S58" s="55">
        <v>0</v>
      </c>
      <c r="T58" s="55">
        <v>0</v>
      </c>
      <c r="U58" s="55">
        <v>0</v>
      </c>
      <c r="V58" s="55">
        <v>0</v>
      </c>
      <c r="W58" s="55">
        <v>0</v>
      </c>
      <c r="X58" s="55">
        <v>0</v>
      </c>
      <c r="Y58" s="55">
        <v>0</v>
      </c>
      <c r="Z58" s="55">
        <v>0</v>
      </c>
      <c r="AA58" s="55">
        <v>0</v>
      </c>
      <c r="AB58" s="55">
        <v>0</v>
      </c>
      <c r="AC58" s="55">
        <v>0</v>
      </c>
      <c r="AD58" s="55">
        <v>0</v>
      </c>
      <c r="AE58" s="63">
        <v>200030</v>
      </c>
      <c r="AF58" s="63">
        <v>200031</v>
      </c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59">
        <v>1</v>
      </c>
      <c r="AV58" s="59">
        <v>1</v>
      </c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61">
        <v>20</v>
      </c>
      <c r="BL58" s="61">
        <v>20</v>
      </c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76">
        <v>1000</v>
      </c>
      <c r="CB58" s="76">
        <v>1000</v>
      </c>
      <c r="CC58" s="76">
        <v>1</v>
      </c>
      <c r="CD58" s="81">
        <v>1</v>
      </c>
      <c r="CE58" s="81">
        <v>0</v>
      </c>
      <c r="CF58" s="82">
        <v>0</v>
      </c>
      <c r="CG58" s="81">
        <v>0</v>
      </c>
      <c r="CH58" s="81">
        <v>0</v>
      </c>
      <c r="CI58" s="81">
        <v>1</v>
      </c>
      <c r="CJ58" s="81">
        <v>1</v>
      </c>
      <c r="CK58" s="63">
        <v>0</v>
      </c>
      <c r="CL58" s="63">
        <v>0</v>
      </c>
      <c r="CM58" s="63">
        <v>0</v>
      </c>
      <c r="CN58" s="63">
        <v>0</v>
      </c>
      <c r="CO58" s="63">
        <v>0</v>
      </c>
      <c r="CP58" s="63">
        <v>0</v>
      </c>
      <c r="CQ58" s="63">
        <v>0</v>
      </c>
      <c r="CR58" s="63">
        <v>0</v>
      </c>
      <c r="CS58" s="63">
        <v>1000</v>
      </c>
      <c r="CT58" s="63"/>
      <c r="CU58" s="63"/>
      <c r="CV58" s="57">
        <v>0</v>
      </c>
      <c r="CW58" s="57">
        <v>0</v>
      </c>
      <c r="CX58" s="55"/>
    </row>
    <row r="59" spans="1:102">
      <c r="A59" s="58">
        <v>11407</v>
      </c>
      <c r="B59" s="58" t="s">
        <v>191</v>
      </c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>
        <v>2</v>
      </c>
      <c r="O59" s="55">
        <v>0</v>
      </c>
      <c r="P59" s="55">
        <v>1</v>
      </c>
      <c r="Q59" s="55">
        <v>0</v>
      </c>
      <c r="R59" s="55">
        <v>0</v>
      </c>
      <c r="S59" s="55">
        <v>0</v>
      </c>
      <c r="T59" s="55">
        <v>0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76">
        <v>1000</v>
      </c>
      <c r="CB59" s="76">
        <v>1000</v>
      </c>
      <c r="CC59" s="76">
        <v>1</v>
      </c>
      <c r="CD59" s="81">
        <v>1</v>
      </c>
      <c r="CE59" s="81">
        <v>0</v>
      </c>
      <c r="CF59" s="82">
        <v>0</v>
      </c>
      <c r="CG59" s="81">
        <v>0</v>
      </c>
      <c r="CH59" s="81">
        <v>0</v>
      </c>
      <c r="CI59" s="81">
        <v>1</v>
      </c>
      <c r="CJ59" s="81"/>
      <c r="CK59" s="63">
        <v>0</v>
      </c>
      <c r="CL59" s="63">
        <v>0</v>
      </c>
      <c r="CM59" s="63">
        <v>0</v>
      </c>
      <c r="CN59" s="63">
        <v>0</v>
      </c>
      <c r="CO59" s="63">
        <v>0</v>
      </c>
      <c r="CP59" s="63">
        <v>0</v>
      </c>
      <c r="CQ59" s="63">
        <v>1</v>
      </c>
      <c r="CR59" s="63">
        <v>0</v>
      </c>
      <c r="CS59" s="63"/>
      <c r="CT59" s="63"/>
      <c r="CU59" s="63"/>
      <c r="CV59" s="57">
        <v>0</v>
      </c>
      <c r="CW59" s="57">
        <v>0</v>
      </c>
      <c r="CX59" s="55"/>
    </row>
    <row r="60" spans="1:102">
      <c r="A60" s="58">
        <v>11408</v>
      </c>
      <c r="B60" s="58" t="s">
        <v>192</v>
      </c>
      <c r="C60" s="55"/>
      <c r="D60" s="55"/>
      <c r="E60" s="55"/>
      <c r="F60" s="55"/>
      <c r="G60" s="55"/>
      <c r="H60" s="55" t="s">
        <v>179</v>
      </c>
      <c r="I60" s="55"/>
      <c r="J60" s="55">
        <v>100</v>
      </c>
      <c r="K60" s="55"/>
      <c r="L60" s="55"/>
      <c r="M60" s="55"/>
      <c r="N60" s="55"/>
      <c r="O60" s="55">
        <v>0</v>
      </c>
      <c r="P60" s="55">
        <v>1</v>
      </c>
      <c r="Q60" s="55">
        <v>0</v>
      </c>
      <c r="R60" s="55">
        <v>0</v>
      </c>
      <c r="S60" s="55">
        <v>0</v>
      </c>
      <c r="T60" s="55">
        <v>0</v>
      </c>
      <c r="U60" s="55">
        <v>0</v>
      </c>
      <c r="V60" s="55">
        <v>0</v>
      </c>
      <c r="W60" s="55">
        <v>0</v>
      </c>
      <c r="X60" s="55">
        <v>0</v>
      </c>
      <c r="Y60" s="55">
        <v>0</v>
      </c>
      <c r="Z60" s="55">
        <v>0</v>
      </c>
      <c r="AA60" s="55">
        <v>0</v>
      </c>
      <c r="AB60" s="55">
        <v>0</v>
      </c>
      <c r="AC60" s="55">
        <v>0</v>
      </c>
      <c r="AD60" s="55">
        <v>0</v>
      </c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76">
        <v>1000</v>
      </c>
      <c r="CB60" s="76">
        <v>1000</v>
      </c>
      <c r="CC60" s="76">
        <v>1</v>
      </c>
      <c r="CD60" s="81">
        <v>1</v>
      </c>
      <c r="CE60" s="81">
        <v>0</v>
      </c>
      <c r="CF60" s="82">
        <v>0</v>
      </c>
      <c r="CG60" s="81">
        <v>0</v>
      </c>
      <c r="CH60" s="81">
        <v>0</v>
      </c>
      <c r="CI60" s="81">
        <v>1</v>
      </c>
      <c r="CJ60" s="81"/>
      <c r="CK60" s="63">
        <v>0</v>
      </c>
      <c r="CL60" s="63">
        <v>0</v>
      </c>
      <c r="CM60" s="63">
        <v>0</v>
      </c>
      <c r="CN60" s="63">
        <v>0</v>
      </c>
      <c r="CO60" s="63">
        <v>0</v>
      </c>
      <c r="CP60" s="63">
        <v>0</v>
      </c>
      <c r="CQ60" s="63">
        <v>1</v>
      </c>
      <c r="CR60" s="63">
        <v>0</v>
      </c>
      <c r="CS60" s="63"/>
      <c r="CT60" s="63"/>
      <c r="CU60" s="63"/>
      <c r="CV60" s="57">
        <v>0</v>
      </c>
      <c r="CW60" s="57">
        <v>0</v>
      </c>
      <c r="CX60" s="55"/>
    </row>
    <row r="61" spans="1:102">
      <c r="A61" s="58">
        <v>11409</v>
      </c>
      <c r="B61" s="58" t="s">
        <v>193</v>
      </c>
      <c r="C61" s="55"/>
      <c r="D61" s="55"/>
      <c r="E61" s="55"/>
      <c r="F61" s="55"/>
      <c r="G61" s="55"/>
      <c r="H61" s="55"/>
      <c r="I61" s="55"/>
      <c r="J61" s="57" t="s">
        <v>194</v>
      </c>
      <c r="K61" s="55"/>
      <c r="L61" s="55"/>
      <c r="M61" s="55"/>
      <c r="N61" s="55"/>
      <c r="O61" s="55">
        <v>0</v>
      </c>
      <c r="P61" s="55">
        <v>1</v>
      </c>
      <c r="Q61" s="55">
        <v>0</v>
      </c>
      <c r="R61" s="55">
        <v>0</v>
      </c>
      <c r="S61" s="55">
        <v>0</v>
      </c>
      <c r="T61" s="55">
        <v>0</v>
      </c>
      <c r="U61" s="55">
        <v>0</v>
      </c>
      <c r="V61" s="55">
        <v>0</v>
      </c>
      <c r="W61" s="55">
        <v>0</v>
      </c>
      <c r="X61" s="55">
        <v>0</v>
      </c>
      <c r="Y61" s="55">
        <v>0</v>
      </c>
      <c r="Z61" s="55">
        <v>0</v>
      </c>
      <c r="AA61" s="55">
        <v>0</v>
      </c>
      <c r="AB61" s="55">
        <v>0</v>
      </c>
      <c r="AC61" s="55">
        <v>0</v>
      </c>
      <c r="AD61" s="55">
        <v>0</v>
      </c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76">
        <v>1000</v>
      </c>
      <c r="CB61" s="76">
        <v>1000</v>
      </c>
      <c r="CC61" s="76">
        <v>1</v>
      </c>
      <c r="CD61" s="81">
        <v>1</v>
      </c>
      <c r="CE61" s="81">
        <v>0</v>
      </c>
      <c r="CF61" s="82">
        <v>0</v>
      </c>
      <c r="CG61" s="81">
        <v>0</v>
      </c>
      <c r="CH61" s="81">
        <v>0</v>
      </c>
      <c r="CI61" s="81">
        <v>1</v>
      </c>
      <c r="CJ61" s="81"/>
      <c r="CK61" s="63">
        <v>0</v>
      </c>
      <c r="CL61" s="63">
        <v>0</v>
      </c>
      <c r="CM61" s="63">
        <v>0</v>
      </c>
      <c r="CN61" s="63">
        <v>0</v>
      </c>
      <c r="CO61" s="63">
        <v>0</v>
      </c>
      <c r="CP61" s="63">
        <v>0</v>
      </c>
      <c r="CQ61" s="63">
        <v>1</v>
      </c>
      <c r="CR61" s="63">
        <v>0</v>
      </c>
      <c r="CS61" s="63"/>
      <c r="CT61" s="63"/>
      <c r="CU61" s="63"/>
      <c r="CV61" s="57">
        <v>0</v>
      </c>
      <c r="CW61" s="57">
        <v>0</v>
      </c>
      <c r="CX61" s="55"/>
    </row>
    <row r="62" spans="1:102">
      <c r="A62" s="58">
        <v>11410</v>
      </c>
      <c r="B62" s="58" t="s">
        <v>195</v>
      </c>
      <c r="C62" s="55"/>
      <c r="D62" s="55"/>
      <c r="E62" s="55"/>
      <c r="F62" s="55"/>
      <c r="G62" s="55"/>
      <c r="H62" s="57" t="s">
        <v>196</v>
      </c>
      <c r="I62" s="55"/>
      <c r="J62" s="57" t="s">
        <v>197</v>
      </c>
      <c r="K62" s="55"/>
      <c r="L62" s="55"/>
      <c r="M62" s="55"/>
      <c r="N62" s="55"/>
      <c r="O62" s="55">
        <v>0</v>
      </c>
      <c r="P62" s="55">
        <v>1</v>
      </c>
      <c r="Q62" s="55">
        <v>0</v>
      </c>
      <c r="R62" s="55">
        <v>0</v>
      </c>
      <c r="S62" s="55">
        <v>0</v>
      </c>
      <c r="T62" s="55">
        <v>0</v>
      </c>
      <c r="U62" s="55">
        <v>0</v>
      </c>
      <c r="V62" s="55">
        <v>0</v>
      </c>
      <c r="W62" s="55">
        <v>0</v>
      </c>
      <c r="X62" s="55">
        <v>0</v>
      </c>
      <c r="Y62" s="55">
        <v>0</v>
      </c>
      <c r="Z62" s="55">
        <v>0</v>
      </c>
      <c r="AA62" s="55">
        <v>0</v>
      </c>
      <c r="AB62" s="55">
        <v>0</v>
      </c>
      <c r="AC62" s="55">
        <v>0</v>
      </c>
      <c r="AD62" s="55">
        <v>0</v>
      </c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76">
        <v>1000</v>
      </c>
      <c r="CB62" s="76">
        <v>1000</v>
      </c>
      <c r="CC62" s="76">
        <v>1</v>
      </c>
      <c r="CD62" s="81">
        <v>1</v>
      </c>
      <c r="CE62" s="81">
        <v>0</v>
      </c>
      <c r="CF62" s="82">
        <v>0</v>
      </c>
      <c r="CG62" s="81">
        <v>0</v>
      </c>
      <c r="CH62" s="81">
        <v>0</v>
      </c>
      <c r="CI62" s="81">
        <v>1</v>
      </c>
      <c r="CJ62" s="81"/>
      <c r="CK62" s="63">
        <v>0</v>
      </c>
      <c r="CL62" s="63">
        <v>0</v>
      </c>
      <c r="CM62" s="63">
        <v>0</v>
      </c>
      <c r="CN62" s="63">
        <v>0</v>
      </c>
      <c r="CO62" s="63">
        <v>0</v>
      </c>
      <c r="CP62" s="63">
        <v>0</v>
      </c>
      <c r="CQ62" s="63">
        <v>1</v>
      </c>
      <c r="CR62" s="63">
        <v>0</v>
      </c>
      <c r="CS62" s="63"/>
      <c r="CT62" s="63"/>
      <c r="CU62" s="63"/>
      <c r="CV62" s="57">
        <v>0</v>
      </c>
      <c r="CW62" s="57">
        <v>0</v>
      </c>
      <c r="CX62" s="55"/>
    </row>
    <row r="63" spans="1:102">
      <c r="A63" s="58">
        <v>11411</v>
      </c>
      <c r="B63" s="58" t="s">
        <v>198</v>
      </c>
      <c r="C63" s="55"/>
      <c r="D63" s="55"/>
      <c r="E63" s="55"/>
      <c r="F63" s="55"/>
      <c r="G63" s="55"/>
      <c r="H63" s="57"/>
      <c r="I63" s="55"/>
      <c r="J63" s="55"/>
      <c r="K63" s="55"/>
      <c r="L63" s="55"/>
      <c r="M63" s="55"/>
      <c r="N63" s="55"/>
      <c r="O63" s="55">
        <v>0</v>
      </c>
      <c r="P63" s="55">
        <v>1</v>
      </c>
      <c r="Q63" s="55">
        <v>0</v>
      </c>
      <c r="R63" s="55">
        <v>0</v>
      </c>
      <c r="S63" s="55">
        <v>0</v>
      </c>
      <c r="T63" s="55">
        <v>0</v>
      </c>
      <c r="U63" s="55">
        <v>0</v>
      </c>
      <c r="V63" s="55">
        <v>0</v>
      </c>
      <c r="W63" s="55">
        <v>0</v>
      </c>
      <c r="X63" s="55">
        <v>0</v>
      </c>
      <c r="Y63" s="55">
        <v>0</v>
      </c>
      <c r="Z63" s="55">
        <v>0</v>
      </c>
      <c r="AA63" s="55">
        <v>0</v>
      </c>
      <c r="AB63" s="55">
        <v>0</v>
      </c>
      <c r="AC63" s="55">
        <v>0</v>
      </c>
      <c r="AD63" s="55">
        <v>0</v>
      </c>
      <c r="AE63" s="63">
        <v>200011</v>
      </c>
      <c r="AF63" s="65">
        <v>200037</v>
      </c>
      <c r="AG63" s="64">
        <v>200042</v>
      </c>
      <c r="AH63" s="64">
        <v>200034</v>
      </c>
      <c r="AI63" s="66">
        <v>310000</v>
      </c>
      <c r="AJ63" s="66">
        <v>310001</v>
      </c>
      <c r="AK63" s="66">
        <v>310102</v>
      </c>
      <c r="AL63" s="65">
        <v>200014</v>
      </c>
      <c r="AM63" s="63">
        <v>360000</v>
      </c>
      <c r="AN63" s="63">
        <v>200049</v>
      </c>
      <c r="AO63" s="63">
        <v>200015</v>
      </c>
      <c r="AP63" s="63"/>
      <c r="AQ63" s="63"/>
      <c r="AR63" s="63"/>
      <c r="AS63" s="63"/>
      <c r="AT63" s="63"/>
      <c r="AU63" s="59">
        <v>1</v>
      </c>
      <c r="AV63" s="59">
        <v>1</v>
      </c>
      <c r="AW63" s="59">
        <v>1</v>
      </c>
      <c r="AX63" s="59">
        <v>1</v>
      </c>
      <c r="AY63" s="59">
        <v>1</v>
      </c>
      <c r="AZ63" s="59">
        <v>1</v>
      </c>
      <c r="BA63" s="59">
        <v>1</v>
      </c>
      <c r="BB63" s="59">
        <v>1</v>
      </c>
      <c r="BC63" s="59">
        <v>1</v>
      </c>
      <c r="BD63" s="59">
        <v>1</v>
      </c>
      <c r="BE63" s="59">
        <v>1</v>
      </c>
      <c r="BF63" s="59"/>
      <c r="BG63" s="59"/>
      <c r="BH63" s="59"/>
      <c r="BI63" s="59"/>
      <c r="BJ63" s="59"/>
      <c r="BK63" s="61">
        <v>10</v>
      </c>
      <c r="BL63" s="61">
        <v>10</v>
      </c>
      <c r="BM63" s="61">
        <v>10</v>
      </c>
      <c r="BN63" s="61">
        <v>10</v>
      </c>
      <c r="BO63" s="61">
        <v>10</v>
      </c>
      <c r="BP63" s="61">
        <v>10</v>
      </c>
      <c r="BQ63" s="61">
        <v>10</v>
      </c>
      <c r="BR63" s="61">
        <v>10</v>
      </c>
      <c r="BS63" s="61">
        <v>10</v>
      </c>
      <c r="BT63" s="61">
        <v>10</v>
      </c>
      <c r="BU63" s="61">
        <v>10</v>
      </c>
      <c r="BV63" s="61"/>
      <c r="BW63" s="61"/>
      <c r="BX63" s="61"/>
      <c r="BY63" s="61"/>
      <c r="BZ63" s="61"/>
      <c r="CA63" s="76">
        <v>1000</v>
      </c>
      <c r="CB63" s="76">
        <v>1000</v>
      </c>
      <c r="CC63" s="76">
        <v>0</v>
      </c>
      <c r="CD63" s="81">
        <v>1</v>
      </c>
      <c r="CE63" s="81">
        <v>0</v>
      </c>
      <c r="CF63" s="82">
        <v>0</v>
      </c>
      <c r="CG63" s="81">
        <v>0</v>
      </c>
      <c r="CH63" s="81">
        <v>0</v>
      </c>
      <c r="CI63" s="81">
        <v>1</v>
      </c>
      <c r="CJ63" s="81"/>
      <c r="CK63" s="63">
        <v>0</v>
      </c>
      <c r="CL63" s="63">
        <v>0</v>
      </c>
      <c r="CM63" s="63">
        <v>0</v>
      </c>
      <c r="CN63" s="63">
        <v>0</v>
      </c>
      <c r="CO63" s="63">
        <v>0</v>
      </c>
      <c r="CP63" s="63">
        <v>0</v>
      </c>
      <c r="CQ63" s="63">
        <v>1</v>
      </c>
      <c r="CR63" s="63">
        <v>0</v>
      </c>
      <c r="CS63" s="63"/>
      <c r="CT63" s="63"/>
      <c r="CU63" s="63"/>
      <c r="CV63" s="57">
        <v>0</v>
      </c>
      <c r="CW63" s="57">
        <v>0</v>
      </c>
      <c r="CX63" s="55"/>
    </row>
    <row r="64" spans="1:102">
      <c r="A64" s="58">
        <v>11412</v>
      </c>
      <c r="B64" s="58" t="s">
        <v>199</v>
      </c>
      <c r="C64" s="55"/>
      <c r="D64" s="55"/>
      <c r="E64" s="55"/>
      <c r="F64" s="55"/>
      <c r="G64" s="55"/>
      <c r="H64" s="57"/>
      <c r="I64" s="55"/>
      <c r="J64" s="55"/>
      <c r="K64" s="55"/>
      <c r="L64" s="55"/>
      <c r="M64" s="55"/>
      <c r="N64" s="55"/>
      <c r="O64" s="55">
        <v>0</v>
      </c>
      <c r="P64" s="55">
        <v>1</v>
      </c>
      <c r="Q64" s="55">
        <v>0</v>
      </c>
      <c r="R64" s="55">
        <v>0</v>
      </c>
      <c r="S64" s="55">
        <v>0</v>
      </c>
      <c r="T64" s="55">
        <v>0</v>
      </c>
      <c r="U64" s="55">
        <v>0</v>
      </c>
      <c r="V64" s="55">
        <v>0</v>
      </c>
      <c r="W64" s="55">
        <v>0</v>
      </c>
      <c r="X64" s="55">
        <v>0</v>
      </c>
      <c r="Y64" s="55">
        <v>0</v>
      </c>
      <c r="Z64" s="55">
        <v>0</v>
      </c>
      <c r="AA64" s="55">
        <v>0</v>
      </c>
      <c r="AB64" s="55">
        <v>0</v>
      </c>
      <c r="AC64" s="55">
        <v>0</v>
      </c>
      <c r="AD64" s="55">
        <v>0</v>
      </c>
      <c r="AE64" s="63">
        <v>200011</v>
      </c>
      <c r="AF64" s="64">
        <v>200038</v>
      </c>
      <c r="AG64" s="65">
        <v>200043</v>
      </c>
      <c r="AH64" s="64">
        <v>200034</v>
      </c>
      <c r="AI64" s="66">
        <v>310000</v>
      </c>
      <c r="AJ64" s="66">
        <v>310001</v>
      </c>
      <c r="AK64" s="66">
        <v>310102</v>
      </c>
      <c r="AL64" s="65">
        <v>200014</v>
      </c>
      <c r="AM64" s="63">
        <v>360000</v>
      </c>
      <c r="AN64" s="63">
        <v>200049</v>
      </c>
      <c r="AO64" s="63">
        <v>200015</v>
      </c>
      <c r="AP64" s="63"/>
      <c r="AQ64" s="63"/>
      <c r="AR64" s="63"/>
      <c r="AS64" s="63"/>
      <c r="AT64" s="63"/>
      <c r="AU64" s="59">
        <v>1</v>
      </c>
      <c r="AV64" s="59">
        <v>1</v>
      </c>
      <c r="AW64" s="59">
        <v>1</v>
      </c>
      <c r="AX64" s="59">
        <v>1</v>
      </c>
      <c r="AY64" s="59">
        <v>1</v>
      </c>
      <c r="AZ64" s="59">
        <v>1</v>
      </c>
      <c r="BA64" s="59">
        <v>1</v>
      </c>
      <c r="BB64" s="59">
        <v>1</v>
      </c>
      <c r="BC64" s="59">
        <v>1</v>
      </c>
      <c r="BD64" s="59">
        <v>1</v>
      </c>
      <c r="BE64" s="59">
        <v>1</v>
      </c>
      <c r="BF64" s="59"/>
      <c r="BG64" s="59"/>
      <c r="BH64" s="59"/>
      <c r="BI64" s="59"/>
      <c r="BJ64" s="59"/>
      <c r="BK64" s="61">
        <v>10</v>
      </c>
      <c r="BL64" s="61">
        <v>10</v>
      </c>
      <c r="BM64" s="61">
        <v>10</v>
      </c>
      <c r="BN64" s="61">
        <v>10</v>
      </c>
      <c r="BO64" s="61">
        <v>10</v>
      </c>
      <c r="BP64" s="61">
        <v>10</v>
      </c>
      <c r="BQ64" s="61">
        <v>10</v>
      </c>
      <c r="BR64" s="61">
        <v>10</v>
      </c>
      <c r="BS64" s="61">
        <v>10</v>
      </c>
      <c r="BT64" s="61">
        <v>10</v>
      </c>
      <c r="BU64" s="61">
        <v>10</v>
      </c>
      <c r="BV64" s="61"/>
      <c r="BW64" s="61"/>
      <c r="BX64" s="61"/>
      <c r="BY64" s="61"/>
      <c r="BZ64" s="61"/>
      <c r="CA64" s="76">
        <v>1000</v>
      </c>
      <c r="CB64" s="76">
        <v>1000</v>
      </c>
      <c r="CC64" s="76">
        <v>0</v>
      </c>
      <c r="CD64" s="81">
        <v>1</v>
      </c>
      <c r="CE64" s="81">
        <v>0</v>
      </c>
      <c r="CF64" s="82">
        <v>0</v>
      </c>
      <c r="CG64" s="81">
        <v>0</v>
      </c>
      <c r="CH64" s="81">
        <v>0</v>
      </c>
      <c r="CI64" s="81">
        <v>1</v>
      </c>
      <c r="CJ64" s="81"/>
      <c r="CK64" s="63">
        <v>0</v>
      </c>
      <c r="CL64" s="63">
        <v>0</v>
      </c>
      <c r="CM64" s="63">
        <v>0</v>
      </c>
      <c r="CN64" s="63">
        <v>0</v>
      </c>
      <c r="CO64" s="63">
        <v>0</v>
      </c>
      <c r="CP64" s="63">
        <v>0</v>
      </c>
      <c r="CQ64" s="63">
        <v>1</v>
      </c>
      <c r="CR64" s="63">
        <v>0</v>
      </c>
      <c r="CS64" s="63"/>
      <c r="CT64" s="63"/>
      <c r="CU64" s="63"/>
      <c r="CV64" s="57">
        <v>0</v>
      </c>
      <c r="CW64" s="57">
        <v>0</v>
      </c>
      <c r="CX64" s="55"/>
    </row>
    <row r="65" spans="1:102">
      <c r="A65" s="58">
        <v>11413</v>
      </c>
      <c r="B65" s="58" t="s">
        <v>200</v>
      </c>
      <c r="C65" s="55"/>
      <c r="D65" s="55"/>
      <c r="E65" s="55"/>
      <c r="F65" s="55"/>
      <c r="G65" s="55"/>
      <c r="H65" s="57"/>
      <c r="I65" s="55"/>
      <c r="J65" s="55"/>
      <c r="K65" s="55"/>
      <c r="L65" s="55"/>
      <c r="M65" s="55"/>
      <c r="N65" s="55"/>
      <c r="O65" s="55">
        <v>0</v>
      </c>
      <c r="P65" s="55">
        <v>1</v>
      </c>
      <c r="Q65" s="55">
        <v>0</v>
      </c>
      <c r="R65" s="55">
        <v>0</v>
      </c>
      <c r="S65" s="55">
        <v>0</v>
      </c>
      <c r="T65" s="55">
        <v>0</v>
      </c>
      <c r="U65" s="55">
        <v>0</v>
      </c>
      <c r="V65" s="55">
        <v>0</v>
      </c>
      <c r="W65" s="55">
        <v>0</v>
      </c>
      <c r="X65" s="55">
        <v>0</v>
      </c>
      <c r="Y65" s="55">
        <v>0</v>
      </c>
      <c r="Z65" s="55">
        <v>0</v>
      </c>
      <c r="AA65" s="55">
        <v>0</v>
      </c>
      <c r="AB65" s="55">
        <v>0</v>
      </c>
      <c r="AC65" s="55">
        <v>0</v>
      </c>
      <c r="AD65" s="55">
        <v>0</v>
      </c>
      <c r="AE65" s="63">
        <v>200011</v>
      </c>
      <c r="AF65" s="65">
        <v>200039</v>
      </c>
      <c r="AG65" s="64">
        <v>200044</v>
      </c>
      <c r="AH65" s="63">
        <v>200047</v>
      </c>
      <c r="AI65" s="66">
        <v>310000</v>
      </c>
      <c r="AJ65" s="66">
        <v>310001</v>
      </c>
      <c r="AK65" s="66">
        <v>310102</v>
      </c>
      <c r="AL65" s="65">
        <v>200014</v>
      </c>
      <c r="AM65" s="63">
        <v>360000</v>
      </c>
      <c r="AN65" s="63">
        <v>200049</v>
      </c>
      <c r="AO65" s="63">
        <v>200015</v>
      </c>
      <c r="AP65" s="63"/>
      <c r="AQ65" s="63"/>
      <c r="AR65" s="63"/>
      <c r="AS65" s="63"/>
      <c r="AT65" s="63"/>
      <c r="AU65" s="59">
        <v>1</v>
      </c>
      <c r="AV65" s="59">
        <v>1</v>
      </c>
      <c r="AW65" s="59">
        <v>1</v>
      </c>
      <c r="AX65" s="59">
        <v>1</v>
      </c>
      <c r="AY65" s="59">
        <v>1</v>
      </c>
      <c r="AZ65" s="59">
        <v>1</v>
      </c>
      <c r="BA65" s="59">
        <v>1</v>
      </c>
      <c r="BB65" s="59">
        <v>1</v>
      </c>
      <c r="BC65" s="59">
        <v>1</v>
      </c>
      <c r="BD65" s="59">
        <v>1</v>
      </c>
      <c r="BE65" s="59">
        <v>1</v>
      </c>
      <c r="BF65" s="59"/>
      <c r="BG65" s="59"/>
      <c r="BH65" s="59"/>
      <c r="BI65" s="59"/>
      <c r="BJ65" s="59"/>
      <c r="BK65" s="61">
        <v>10</v>
      </c>
      <c r="BL65" s="61">
        <v>10</v>
      </c>
      <c r="BM65" s="61">
        <v>10</v>
      </c>
      <c r="BN65" s="61">
        <v>10</v>
      </c>
      <c r="BO65" s="61">
        <v>10</v>
      </c>
      <c r="BP65" s="61">
        <v>10</v>
      </c>
      <c r="BQ65" s="61">
        <v>10</v>
      </c>
      <c r="BR65" s="61">
        <v>10</v>
      </c>
      <c r="BS65" s="61">
        <v>10</v>
      </c>
      <c r="BT65" s="61">
        <v>10</v>
      </c>
      <c r="BU65" s="61">
        <v>10</v>
      </c>
      <c r="BV65" s="61"/>
      <c r="BW65" s="61"/>
      <c r="BX65" s="61"/>
      <c r="BY65" s="61"/>
      <c r="BZ65" s="61"/>
      <c r="CA65" s="76">
        <v>1000</v>
      </c>
      <c r="CB65" s="76">
        <v>1000</v>
      </c>
      <c r="CC65" s="76">
        <v>0</v>
      </c>
      <c r="CD65" s="81">
        <v>1</v>
      </c>
      <c r="CE65" s="81">
        <v>0</v>
      </c>
      <c r="CF65" s="82">
        <v>0</v>
      </c>
      <c r="CG65" s="81">
        <v>0</v>
      </c>
      <c r="CH65" s="81">
        <v>0</v>
      </c>
      <c r="CI65" s="81">
        <v>1</v>
      </c>
      <c r="CJ65" s="81"/>
      <c r="CK65" s="63">
        <v>0</v>
      </c>
      <c r="CL65" s="63">
        <v>0</v>
      </c>
      <c r="CM65" s="63">
        <v>0</v>
      </c>
      <c r="CN65" s="63">
        <v>0</v>
      </c>
      <c r="CO65" s="63">
        <v>0</v>
      </c>
      <c r="CP65" s="63">
        <v>0</v>
      </c>
      <c r="CQ65" s="63">
        <v>1</v>
      </c>
      <c r="CR65" s="63">
        <v>0</v>
      </c>
      <c r="CS65" s="63"/>
      <c r="CT65" s="63"/>
      <c r="CU65" s="63"/>
      <c r="CV65" s="57">
        <v>0</v>
      </c>
      <c r="CW65" s="57">
        <v>0</v>
      </c>
      <c r="CX65" s="55"/>
    </row>
    <row r="66" spans="1:102">
      <c r="A66" s="58">
        <v>11414</v>
      </c>
      <c r="B66" s="58" t="s">
        <v>201</v>
      </c>
      <c r="C66" s="55"/>
      <c r="D66" s="55"/>
      <c r="E66" s="55"/>
      <c r="F66" s="55"/>
      <c r="G66" s="55"/>
      <c r="H66" s="57"/>
      <c r="I66" s="55"/>
      <c r="J66" s="55"/>
      <c r="K66" s="55"/>
      <c r="L66" s="55"/>
      <c r="M66" s="55"/>
      <c r="N66" s="55"/>
      <c r="O66" s="55">
        <v>0</v>
      </c>
      <c r="P66" s="55">
        <v>1</v>
      </c>
      <c r="Q66" s="55">
        <v>0</v>
      </c>
      <c r="R66" s="55">
        <v>0</v>
      </c>
      <c r="S66" s="55">
        <v>0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5">
        <v>0</v>
      </c>
      <c r="AA66" s="55">
        <v>0</v>
      </c>
      <c r="AB66" s="55">
        <v>0</v>
      </c>
      <c r="AC66" s="55">
        <v>0</v>
      </c>
      <c r="AD66" s="55">
        <v>0</v>
      </c>
      <c r="AE66" s="63">
        <v>200011</v>
      </c>
      <c r="AF66" s="64">
        <v>200040</v>
      </c>
      <c r="AG66" s="65">
        <v>200045</v>
      </c>
      <c r="AH66" s="64">
        <v>200048</v>
      </c>
      <c r="AI66" s="66">
        <v>310000</v>
      </c>
      <c r="AJ66" s="66">
        <v>310001</v>
      </c>
      <c r="AK66" s="66">
        <v>310102</v>
      </c>
      <c r="AL66" s="65">
        <v>200014</v>
      </c>
      <c r="AM66" s="63">
        <v>360000</v>
      </c>
      <c r="AN66" s="63">
        <v>200049</v>
      </c>
      <c r="AO66" s="63">
        <v>200015</v>
      </c>
      <c r="AP66" s="63"/>
      <c r="AQ66" s="63"/>
      <c r="AR66" s="63"/>
      <c r="AS66" s="63"/>
      <c r="AT66" s="63"/>
      <c r="AU66" s="59">
        <v>1</v>
      </c>
      <c r="AV66" s="59">
        <v>1</v>
      </c>
      <c r="AW66" s="59">
        <v>1</v>
      </c>
      <c r="AX66" s="59">
        <v>1</v>
      </c>
      <c r="AY66" s="59">
        <v>1</v>
      </c>
      <c r="AZ66" s="59">
        <v>1</v>
      </c>
      <c r="BA66" s="59">
        <v>1</v>
      </c>
      <c r="BB66" s="59">
        <v>1</v>
      </c>
      <c r="BC66" s="59">
        <v>1</v>
      </c>
      <c r="BD66" s="59">
        <v>1</v>
      </c>
      <c r="BE66" s="59">
        <v>1</v>
      </c>
      <c r="BF66" s="59"/>
      <c r="BG66" s="59"/>
      <c r="BH66" s="59"/>
      <c r="BI66" s="59"/>
      <c r="BJ66" s="59"/>
      <c r="BK66" s="61">
        <v>10</v>
      </c>
      <c r="BL66" s="61">
        <v>10</v>
      </c>
      <c r="BM66" s="61">
        <v>10</v>
      </c>
      <c r="BN66" s="61">
        <v>10</v>
      </c>
      <c r="BO66" s="61">
        <v>10</v>
      </c>
      <c r="BP66" s="61">
        <v>10</v>
      </c>
      <c r="BQ66" s="61">
        <v>10</v>
      </c>
      <c r="BR66" s="61">
        <v>10</v>
      </c>
      <c r="BS66" s="61">
        <v>10</v>
      </c>
      <c r="BT66" s="61">
        <v>10</v>
      </c>
      <c r="BU66" s="61">
        <v>10</v>
      </c>
      <c r="BV66" s="61"/>
      <c r="BW66" s="61"/>
      <c r="BX66" s="61"/>
      <c r="BY66" s="61"/>
      <c r="BZ66" s="61"/>
      <c r="CA66" s="76">
        <v>1000</v>
      </c>
      <c r="CB66" s="76">
        <v>1000</v>
      </c>
      <c r="CC66" s="76">
        <v>0</v>
      </c>
      <c r="CD66" s="81">
        <v>1</v>
      </c>
      <c r="CE66" s="81">
        <v>0</v>
      </c>
      <c r="CF66" s="82">
        <v>0</v>
      </c>
      <c r="CG66" s="81">
        <v>0</v>
      </c>
      <c r="CH66" s="81">
        <v>0</v>
      </c>
      <c r="CI66" s="81">
        <v>1</v>
      </c>
      <c r="CJ66" s="81"/>
      <c r="CK66" s="63">
        <v>0</v>
      </c>
      <c r="CL66" s="63">
        <v>0</v>
      </c>
      <c r="CM66" s="63">
        <v>0</v>
      </c>
      <c r="CN66" s="63">
        <v>0</v>
      </c>
      <c r="CO66" s="63">
        <v>0</v>
      </c>
      <c r="CP66" s="63">
        <v>0</v>
      </c>
      <c r="CQ66" s="63">
        <v>1</v>
      </c>
      <c r="CR66" s="63">
        <v>0</v>
      </c>
      <c r="CS66" s="63"/>
      <c r="CT66" s="63"/>
      <c r="CU66" s="63"/>
      <c r="CV66" s="57">
        <v>0</v>
      </c>
      <c r="CW66" s="57">
        <v>0</v>
      </c>
      <c r="CX66" s="55"/>
    </row>
    <row r="67" spans="1:102">
      <c r="A67" s="58">
        <v>11415</v>
      </c>
      <c r="B67" s="58" t="s">
        <v>202</v>
      </c>
      <c r="C67" s="55"/>
      <c r="D67" s="55"/>
      <c r="E67" s="55"/>
      <c r="F67" s="55"/>
      <c r="G67" s="55"/>
      <c r="H67" s="57"/>
      <c r="I67" s="55"/>
      <c r="J67" s="55"/>
      <c r="K67" s="55"/>
      <c r="L67" s="55"/>
      <c r="M67" s="55"/>
      <c r="N67" s="55"/>
      <c r="O67" s="55">
        <v>0</v>
      </c>
      <c r="P67" s="55">
        <v>1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0</v>
      </c>
      <c r="X67" s="55">
        <v>0</v>
      </c>
      <c r="Y67" s="55">
        <v>0</v>
      </c>
      <c r="Z67" s="55">
        <v>0</v>
      </c>
      <c r="AA67" s="55">
        <v>0</v>
      </c>
      <c r="AB67" s="55">
        <v>0</v>
      </c>
      <c r="AC67" s="55">
        <v>0</v>
      </c>
      <c r="AD67" s="55">
        <v>0</v>
      </c>
      <c r="AE67" s="63">
        <v>200011</v>
      </c>
      <c r="AF67" s="64">
        <v>200041</v>
      </c>
      <c r="AG67" s="64">
        <v>200046</v>
      </c>
      <c r="AH67" s="64">
        <v>200048</v>
      </c>
      <c r="AI67" s="66">
        <v>310000</v>
      </c>
      <c r="AJ67" s="66">
        <v>310001</v>
      </c>
      <c r="AK67" s="66">
        <v>310102</v>
      </c>
      <c r="AL67" s="65">
        <v>200014</v>
      </c>
      <c r="AM67" s="63">
        <v>360000</v>
      </c>
      <c r="AN67" s="63">
        <v>200049</v>
      </c>
      <c r="AO67" s="63">
        <v>200015</v>
      </c>
      <c r="AP67" s="63"/>
      <c r="AQ67" s="63"/>
      <c r="AR67" s="63"/>
      <c r="AS67" s="63"/>
      <c r="AT67" s="63"/>
      <c r="AU67" s="59">
        <v>1</v>
      </c>
      <c r="AV67" s="59">
        <v>1</v>
      </c>
      <c r="AW67" s="59">
        <v>1</v>
      </c>
      <c r="AX67" s="59">
        <v>1</v>
      </c>
      <c r="AY67" s="59">
        <v>1</v>
      </c>
      <c r="AZ67" s="59">
        <v>1</v>
      </c>
      <c r="BA67" s="59">
        <v>1</v>
      </c>
      <c r="BB67" s="59">
        <v>1</v>
      </c>
      <c r="BC67" s="59">
        <v>1</v>
      </c>
      <c r="BD67" s="59">
        <v>1</v>
      </c>
      <c r="BE67" s="59">
        <v>1</v>
      </c>
      <c r="BF67" s="59"/>
      <c r="BG67" s="59"/>
      <c r="BH67" s="59"/>
      <c r="BI67" s="59"/>
      <c r="BJ67" s="59"/>
      <c r="BK67" s="61">
        <v>10</v>
      </c>
      <c r="BL67" s="61">
        <v>10</v>
      </c>
      <c r="BM67" s="61">
        <v>10</v>
      </c>
      <c r="BN67" s="61">
        <v>10</v>
      </c>
      <c r="BO67" s="61">
        <v>10</v>
      </c>
      <c r="BP67" s="61">
        <v>10</v>
      </c>
      <c r="BQ67" s="61">
        <v>10</v>
      </c>
      <c r="BR67" s="61">
        <v>10</v>
      </c>
      <c r="BS67" s="61">
        <v>10</v>
      </c>
      <c r="BT67" s="61">
        <v>10</v>
      </c>
      <c r="BU67" s="61">
        <v>10</v>
      </c>
      <c r="BV67" s="61"/>
      <c r="BW67" s="61"/>
      <c r="BX67" s="61"/>
      <c r="BY67" s="61"/>
      <c r="BZ67" s="61"/>
      <c r="CA67" s="76">
        <v>1000</v>
      </c>
      <c r="CB67" s="76">
        <v>1000</v>
      </c>
      <c r="CC67" s="76">
        <v>0</v>
      </c>
      <c r="CD67" s="81">
        <v>1</v>
      </c>
      <c r="CE67" s="81">
        <v>0</v>
      </c>
      <c r="CF67" s="82">
        <v>0</v>
      </c>
      <c r="CG67" s="81">
        <v>0</v>
      </c>
      <c r="CH67" s="81">
        <v>0</v>
      </c>
      <c r="CI67" s="81">
        <v>1</v>
      </c>
      <c r="CJ67" s="81"/>
      <c r="CK67" s="63">
        <v>0</v>
      </c>
      <c r="CL67" s="63">
        <v>0</v>
      </c>
      <c r="CM67" s="63">
        <v>0</v>
      </c>
      <c r="CN67" s="63">
        <v>0</v>
      </c>
      <c r="CO67" s="63">
        <v>0</v>
      </c>
      <c r="CP67" s="63">
        <v>0</v>
      </c>
      <c r="CQ67" s="63">
        <v>1</v>
      </c>
      <c r="CR67" s="63">
        <v>0</v>
      </c>
      <c r="CS67" s="63"/>
      <c r="CT67" s="63"/>
      <c r="CU67" s="63"/>
      <c r="CV67" s="57">
        <v>0</v>
      </c>
      <c r="CW67" s="57">
        <v>0</v>
      </c>
      <c r="CX67" s="55"/>
    </row>
    <row r="68" s="20" customFormat="1" ht="14.4" spans="1:102">
      <c r="A68" s="83">
        <v>11501</v>
      </c>
      <c r="B68" s="83" t="s">
        <v>203</v>
      </c>
      <c r="C68" s="84"/>
      <c r="D68" s="84"/>
      <c r="E68" s="84"/>
      <c r="F68" s="84"/>
      <c r="G68" s="84"/>
      <c r="H68" s="84" t="s">
        <v>204</v>
      </c>
      <c r="I68" s="84"/>
      <c r="J68" s="84" t="s">
        <v>205</v>
      </c>
      <c r="K68" s="84"/>
      <c r="L68" s="84"/>
      <c r="M68" s="84"/>
      <c r="N68" s="84"/>
      <c r="O68" s="97">
        <v>200240</v>
      </c>
      <c r="P68" s="84">
        <v>1</v>
      </c>
      <c r="Q68" s="84">
        <v>0</v>
      </c>
      <c r="R68" s="84">
        <v>0</v>
      </c>
      <c r="S68" s="84">
        <v>0</v>
      </c>
      <c r="T68" s="84">
        <v>0</v>
      </c>
      <c r="U68" s="84">
        <v>0</v>
      </c>
      <c r="V68" s="84">
        <v>0</v>
      </c>
      <c r="W68" s="84">
        <v>0</v>
      </c>
      <c r="X68" s="84">
        <v>0</v>
      </c>
      <c r="Y68" s="84">
        <v>0</v>
      </c>
      <c r="Z68" s="84">
        <v>0</v>
      </c>
      <c r="AA68" s="84">
        <v>0</v>
      </c>
      <c r="AB68" s="84">
        <v>0</v>
      </c>
      <c r="AC68" s="84">
        <v>0</v>
      </c>
      <c r="AD68" s="84">
        <v>0</v>
      </c>
      <c r="AE68" s="92">
        <v>334100</v>
      </c>
      <c r="AF68" s="92">
        <v>310102</v>
      </c>
      <c r="AG68" s="92">
        <v>331300</v>
      </c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100">
        <v>1</v>
      </c>
      <c r="AV68" s="100">
        <v>1</v>
      </c>
      <c r="AW68" s="100">
        <v>1</v>
      </c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61">
        <v>10</v>
      </c>
      <c r="BL68" s="61">
        <v>10</v>
      </c>
      <c r="BM68" s="101">
        <v>10</v>
      </c>
      <c r="BN68" s="101"/>
      <c r="BO68" s="101"/>
      <c r="BP68" s="101"/>
      <c r="BQ68" s="101"/>
      <c r="BR68" s="101"/>
      <c r="BS68" s="101"/>
      <c r="BT68" s="101"/>
      <c r="BU68" s="101"/>
      <c r="BV68" s="101"/>
      <c r="BW68" s="101"/>
      <c r="BX68" s="101"/>
      <c r="BY68" s="101"/>
      <c r="BZ68" s="101"/>
      <c r="CA68" s="102">
        <v>1000</v>
      </c>
      <c r="CB68" s="102">
        <v>198</v>
      </c>
      <c r="CC68" s="102">
        <v>1</v>
      </c>
      <c r="CD68" s="103">
        <v>1</v>
      </c>
      <c r="CE68" s="103">
        <v>0</v>
      </c>
      <c r="CF68" s="104">
        <v>0</v>
      </c>
      <c r="CG68" s="103">
        <v>0</v>
      </c>
      <c r="CH68" s="81">
        <v>0</v>
      </c>
      <c r="CI68" s="103">
        <v>1</v>
      </c>
      <c r="CJ68" s="103"/>
      <c r="CK68" s="92">
        <v>0</v>
      </c>
      <c r="CL68" s="92">
        <v>0</v>
      </c>
      <c r="CM68" s="92">
        <v>0</v>
      </c>
      <c r="CN68" s="92">
        <v>0</v>
      </c>
      <c r="CO68" s="92">
        <v>0</v>
      </c>
      <c r="CP68" s="92">
        <v>0</v>
      </c>
      <c r="CQ68" s="92">
        <v>1</v>
      </c>
      <c r="CR68" s="92">
        <v>0</v>
      </c>
      <c r="CS68" s="92"/>
      <c r="CT68" s="92"/>
      <c r="CU68" s="92"/>
      <c r="CV68" s="57">
        <v>0</v>
      </c>
      <c r="CW68" s="57">
        <v>0</v>
      </c>
      <c r="CX68" s="84"/>
    </row>
    <row r="69" s="20" customFormat="1" ht="14.4" spans="1:102">
      <c r="A69" s="84">
        <v>11502</v>
      </c>
      <c r="B69" s="84" t="s">
        <v>206</v>
      </c>
      <c r="C69" s="84"/>
      <c r="D69" s="84"/>
      <c r="E69" s="84"/>
      <c r="F69" s="84"/>
      <c r="G69" s="84"/>
      <c r="H69" s="84" t="s">
        <v>207</v>
      </c>
      <c r="I69" s="84"/>
      <c r="J69" s="84" t="s">
        <v>208</v>
      </c>
      <c r="K69" s="84"/>
      <c r="L69" s="84"/>
      <c r="M69" s="84"/>
      <c r="N69" s="84"/>
      <c r="O69" s="84">
        <v>0</v>
      </c>
      <c r="P69" s="84">
        <v>1</v>
      </c>
      <c r="Q69" s="84">
        <v>0</v>
      </c>
      <c r="R69" s="84">
        <v>0</v>
      </c>
      <c r="S69" s="84">
        <v>0</v>
      </c>
      <c r="T69" s="84">
        <v>0</v>
      </c>
      <c r="U69" s="84">
        <v>0</v>
      </c>
      <c r="V69" s="84">
        <v>0</v>
      </c>
      <c r="W69" s="84">
        <v>0</v>
      </c>
      <c r="X69" s="84">
        <v>0</v>
      </c>
      <c r="Y69" s="84">
        <v>0</v>
      </c>
      <c r="Z69" s="84">
        <v>0</v>
      </c>
      <c r="AA69" s="84">
        <v>0</v>
      </c>
      <c r="AB69" s="84">
        <v>0</v>
      </c>
      <c r="AC69" s="84">
        <v>0</v>
      </c>
      <c r="AD69" s="84">
        <v>0</v>
      </c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2">
        <v>1000</v>
      </c>
      <c r="CB69" s="102">
        <v>1000</v>
      </c>
      <c r="CC69" s="102">
        <v>1</v>
      </c>
      <c r="CD69" s="103">
        <v>1</v>
      </c>
      <c r="CE69" s="103">
        <v>0</v>
      </c>
      <c r="CF69" s="104">
        <v>0</v>
      </c>
      <c r="CG69" s="103">
        <v>0</v>
      </c>
      <c r="CH69" s="81">
        <v>0</v>
      </c>
      <c r="CI69" s="103">
        <v>1</v>
      </c>
      <c r="CJ69" s="103"/>
      <c r="CK69" s="92">
        <v>0</v>
      </c>
      <c r="CL69" s="92">
        <v>0</v>
      </c>
      <c r="CM69" s="92">
        <v>0</v>
      </c>
      <c r="CN69" s="92">
        <v>0</v>
      </c>
      <c r="CO69" s="92">
        <v>0</v>
      </c>
      <c r="CP69" s="92">
        <v>0</v>
      </c>
      <c r="CQ69" s="92">
        <v>1</v>
      </c>
      <c r="CR69" s="92">
        <v>0</v>
      </c>
      <c r="CS69" s="92"/>
      <c r="CT69" s="92"/>
      <c r="CU69" s="92"/>
      <c r="CV69" s="57">
        <v>0</v>
      </c>
      <c r="CW69" s="57">
        <v>0</v>
      </c>
      <c r="CX69" s="84"/>
    </row>
    <row r="70" s="20" customFormat="1" ht="14.4" spans="1:102">
      <c r="A70" s="84">
        <v>11503</v>
      </c>
      <c r="B70" s="84" t="s">
        <v>209</v>
      </c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>
        <v>0</v>
      </c>
      <c r="P70" s="84">
        <v>1</v>
      </c>
      <c r="Q70" s="84">
        <v>0</v>
      </c>
      <c r="R70" s="84">
        <v>0</v>
      </c>
      <c r="S70" s="84">
        <v>0</v>
      </c>
      <c r="T70" s="84">
        <v>0</v>
      </c>
      <c r="U70" s="84">
        <v>0</v>
      </c>
      <c r="V70" s="84">
        <v>0</v>
      </c>
      <c r="W70" s="84">
        <v>0</v>
      </c>
      <c r="X70" s="84">
        <v>0</v>
      </c>
      <c r="Y70" s="84">
        <v>0</v>
      </c>
      <c r="Z70" s="84">
        <v>0</v>
      </c>
      <c r="AA70" s="84">
        <v>0</v>
      </c>
      <c r="AB70" s="84">
        <v>0</v>
      </c>
      <c r="AC70" s="84">
        <v>0</v>
      </c>
      <c r="AD70" s="84">
        <v>0</v>
      </c>
      <c r="AE70" s="92">
        <v>200011</v>
      </c>
      <c r="AF70" s="92">
        <v>360000</v>
      </c>
      <c r="AG70" s="92">
        <v>32037</v>
      </c>
      <c r="AH70" s="92">
        <v>32038</v>
      </c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100">
        <v>1</v>
      </c>
      <c r="AV70" s="100">
        <v>1</v>
      </c>
      <c r="AW70" s="100">
        <v>1</v>
      </c>
      <c r="AX70" s="100">
        <v>1</v>
      </c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1">
        <v>10</v>
      </c>
      <c r="BL70" s="101">
        <v>25</v>
      </c>
      <c r="BM70" s="101">
        <v>25</v>
      </c>
      <c r="BN70" s="101">
        <v>25</v>
      </c>
      <c r="BO70" s="101"/>
      <c r="BP70" s="101"/>
      <c r="BQ70" s="101"/>
      <c r="BR70" s="101"/>
      <c r="BS70" s="101"/>
      <c r="BT70" s="101"/>
      <c r="BU70" s="101"/>
      <c r="BV70" s="101"/>
      <c r="BW70" s="101"/>
      <c r="BX70" s="101"/>
      <c r="BY70" s="101"/>
      <c r="BZ70" s="101"/>
      <c r="CA70" s="102">
        <v>100</v>
      </c>
      <c r="CB70" s="102">
        <v>100</v>
      </c>
      <c r="CC70" s="102">
        <v>0</v>
      </c>
      <c r="CD70" s="103">
        <v>1</v>
      </c>
      <c r="CE70" s="103">
        <v>0</v>
      </c>
      <c r="CF70" s="104">
        <v>0</v>
      </c>
      <c r="CG70" s="103">
        <v>0</v>
      </c>
      <c r="CH70" s="81">
        <v>0</v>
      </c>
      <c r="CI70" s="103">
        <v>1</v>
      </c>
      <c r="CJ70" s="103"/>
      <c r="CK70" s="92">
        <v>0</v>
      </c>
      <c r="CL70" s="92">
        <v>0</v>
      </c>
      <c r="CM70" s="92">
        <v>0</v>
      </c>
      <c r="CN70" s="92">
        <v>0</v>
      </c>
      <c r="CO70" s="92">
        <v>0</v>
      </c>
      <c r="CP70" s="92">
        <v>0</v>
      </c>
      <c r="CQ70" s="92">
        <v>1</v>
      </c>
      <c r="CR70" s="92">
        <v>0</v>
      </c>
      <c r="CS70" s="92"/>
      <c r="CT70" s="92"/>
      <c r="CU70" s="92"/>
      <c r="CV70" s="57">
        <v>0</v>
      </c>
      <c r="CW70" s="57">
        <v>0</v>
      </c>
      <c r="CX70" s="84"/>
    </row>
    <row r="71" spans="1:102">
      <c r="A71" s="55">
        <v>19001</v>
      </c>
      <c r="B71" s="55" t="s">
        <v>210</v>
      </c>
      <c r="C71" s="55"/>
      <c r="D71" s="55"/>
      <c r="E71" s="55"/>
      <c r="F71" s="55"/>
      <c r="G71" s="55"/>
      <c r="H71" s="57" t="s">
        <v>211</v>
      </c>
      <c r="I71" s="55"/>
      <c r="J71" s="55"/>
      <c r="K71" s="55"/>
      <c r="L71" s="55"/>
      <c r="M71" s="55"/>
      <c r="N71" s="55"/>
      <c r="O71" s="55">
        <v>338000</v>
      </c>
      <c r="P71" s="55">
        <v>1</v>
      </c>
      <c r="Q71" s="55">
        <v>0</v>
      </c>
      <c r="R71" s="55">
        <v>0</v>
      </c>
      <c r="S71" s="55">
        <v>0</v>
      </c>
      <c r="T71" s="55">
        <v>0</v>
      </c>
      <c r="U71" s="55">
        <v>0</v>
      </c>
      <c r="V71" s="55">
        <v>0</v>
      </c>
      <c r="W71" s="55">
        <v>0</v>
      </c>
      <c r="X71" s="55">
        <v>0</v>
      </c>
      <c r="Y71" s="55">
        <v>0</v>
      </c>
      <c r="Z71" s="55">
        <v>0</v>
      </c>
      <c r="AA71" s="55">
        <v>0</v>
      </c>
      <c r="AB71" s="55">
        <v>0</v>
      </c>
      <c r="AC71" s="55">
        <v>0</v>
      </c>
      <c r="AD71" s="55">
        <v>0</v>
      </c>
      <c r="AE71" s="63">
        <v>338000</v>
      </c>
      <c r="AF71" s="63">
        <v>338000</v>
      </c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59">
        <v>1</v>
      </c>
      <c r="AV71" s="59">
        <v>1</v>
      </c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61">
        <v>10</v>
      </c>
      <c r="BL71" s="61">
        <v>50</v>
      </c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76">
        <v>1000</v>
      </c>
      <c r="CB71" s="76">
        <v>1000</v>
      </c>
      <c r="CC71" s="76">
        <v>1</v>
      </c>
      <c r="CD71" s="81">
        <v>1</v>
      </c>
      <c r="CE71" s="81">
        <v>0</v>
      </c>
      <c r="CF71" s="82">
        <v>0</v>
      </c>
      <c r="CG71" s="81">
        <v>0</v>
      </c>
      <c r="CH71" s="81">
        <v>1</v>
      </c>
      <c r="CI71" s="81">
        <v>1</v>
      </c>
      <c r="CJ71" s="81"/>
      <c r="CK71" s="63">
        <v>0</v>
      </c>
      <c r="CL71" s="63">
        <v>0</v>
      </c>
      <c r="CM71" s="63">
        <v>0</v>
      </c>
      <c r="CN71" s="63">
        <v>0</v>
      </c>
      <c r="CO71" s="63">
        <v>0</v>
      </c>
      <c r="CP71" s="63">
        <v>0</v>
      </c>
      <c r="CQ71" s="63">
        <v>0</v>
      </c>
      <c r="CR71" s="63">
        <v>0</v>
      </c>
      <c r="CS71" s="63"/>
      <c r="CT71" s="63"/>
      <c r="CU71" s="63"/>
      <c r="CV71" s="57">
        <v>0</v>
      </c>
      <c r="CW71" s="57">
        <v>0</v>
      </c>
      <c r="CX71" s="55"/>
    </row>
    <row r="72" s="21" customFormat="1" spans="1:102">
      <c r="A72" s="55">
        <v>19002</v>
      </c>
      <c r="B72" s="85" t="s">
        <v>212</v>
      </c>
      <c r="C72" s="86"/>
      <c r="D72" s="86"/>
      <c r="E72" s="86"/>
      <c r="F72" s="86"/>
      <c r="G72" s="86"/>
      <c r="H72" s="86" t="s">
        <v>106</v>
      </c>
      <c r="I72" s="86" t="s">
        <v>106</v>
      </c>
      <c r="J72" s="86" t="s">
        <v>106</v>
      </c>
      <c r="K72" s="86" t="s">
        <v>106</v>
      </c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>
        <v>200072</v>
      </c>
      <c r="AF72" s="86">
        <v>200127</v>
      </c>
      <c r="AG72" s="86">
        <v>200128</v>
      </c>
      <c r="AH72" s="86">
        <v>200073</v>
      </c>
      <c r="AI72" s="86">
        <v>200174</v>
      </c>
      <c r="AJ72" s="86">
        <v>200175</v>
      </c>
      <c r="AK72" s="86">
        <v>200176</v>
      </c>
      <c r="AL72" s="86">
        <v>200074</v>
      </c>
      <c r="AM72" s="86">
        <v>200182</v>
      </c>
      <c r="AN72" s="86">
        <v>200183</v>
      </c>
      <c r="AO72" s="86">
        <v>200184</v>
      </c>
      <c r="AP72" s="86" t="s">
        <v>106</v>
      </c>
      <c r="AQ72" s="86" t="s">
        <v>106</v>
      </c>
      <c r="AR72" s="86" t="s">
        <v>106</v>
      </c>
      <c r="AS72" s="86" t="s">
        <v>106</v>
      </c>
      <c r="AT72" s="86" t="s">
        <v>106</v>
      </c>
      <c r="AU72" s="86">
        <f t="shared" ref="AU72:BB72" si="22">IF(AE72="","",1)</f>
        <v>1</v>
      </c>
      <c r="AV72" s="86">
        <f t="shared" si="22"/>
        <v>1</v>
      </c>
      <c r="AW72" s="86">
        <f t="shared" si="22"/>
        <v>1</v>
      </c>
      <c r="AX72" s="86">
        <f t="shared" si="22"/>
        <v>1</v>
      </c>
      <c r="AY72" s="86">
        <f t="shared" si="22"/>
        <v>1</v>
      </c>
      <c r="AZ72" s="86">
        <f t="shared" si="22"/>
        <v>1</v>
      </c>
      <c r="BA72" s="86">
        <f t="shared" si="22"/>
        <v>1</v>
      </c>
      <c r="BB72" s="86">
        <f t="shared" si="22"/>
        <v>1</v>
      </c>
      <c r="BC72" s="86">
        <v>5</v>
      </c>
      <c r="BD72" s="86">
        <f t="shared" ref="BD72:BJ72" si="23">IF(AN72="","",1)</f>
        <v>1</v>
      </c>
      <c r="BE72" s="86">
        <f t="shared" si="23"/>
        <v>1</v>
      </c>
      <c r="BF72" s="86" t="str">
        <f t="shared" si="23"/>
        <v/>
      </c>
      <c r="BG72" s="86" t="str">
        <f t="shared" si="23"/>
        <v/>
      </c>
      <c r="BH72" s="86" t="str">
        <f t="shared" si="23"/>
        <v/>
      </c>
      <c r="BI72" s="86" t="str">
        <f t="shared" si="23"/>
        <v/>
      </c>
      <c r="BJ72" s="86" t="str">
        <f t="shared" si="23"/>
        <v/>
      </c>
      <c r="BK72" s="86">
        <v>10</v>
      </c>
      <c r="BL72" s="86">
        <v>10</v>
      </c>
      <c r="BM72" s="86">
        <v>10</v>
      </c>
      <c r="BN72" s="86">
        <v>50</v>
      </c>
      <c r="BO72" s="86">
        <v>50</v>
      </c>
      <c r="BP72" s="86">
        <v>50</v>
      </c>
      <c r="BQ72" s="86">
        <v>75</v>
      </c>
      <c r="BR72" s="86">
        <v>75</v>
      </c>
      <c r="BS72" s="86">
        <v>50</v>
      </c>
      <c r="BT72" s="86">
        <v>75</v>
      </c>
      <c r="BU72" s="86">
        <v>75</v>
      </c>
      <c r="BV72" s="86"/>
      <c r="BW72" s="86"/>
      <c r="BX72" s="86"/>
      <c r="BY72" s="86"/>
      <c r="BZ72" s="86"/>
      <c r="CA72" s="86">
        <f>SUM(BK72:BZ72)</f>
        <v>530</v>
      </c>
      <c r="CB72" s="86">
        <f>CA72</f>
        <v>530</v>
      </c>
      <c r="CC72" s="86">
        <v>0</v>
      </c>
      <c r="CD72" s="86">
        <v>0</v>
      </c>
      <c r="CE72" s="86">
        <v>0</v>
      </c>
      <c r="CF72" s="86">
        <v>0</v>
      </c>
      <c r="CG72" s="86">
        <v>0</v>
      </c>
      <c r="CH72" s="86">
        <f>IF(RIGHT(B72,1)="0",1,0)</f>
        <v>0</v>
      </c>
      <c r="CI72" s="86">
        <v>1</v>
      </c>
      <c r="CJ72" s="86">
        <v>0</v>
      </c>
      <c r="CK72" s="86">
        <v>0</v>
      </c>
      <c r="CL72" s="86">
        <v>0</v>
      </c>
      <c r="CM72" s="86">
        <v>0</v>
      </c>
      <c r="CN72" s="86">
        <v>0</v>
      </c>
      <c r="CO72" s="86">
        <v>0</v>
      </c>
      <c r="CP72" s="86">
        <v>0</v>
      </c>
      <c r="CQ72" s="86">
        <v>0</v>
      </c>
      <c r="CR72" s="86">
        <v>0</v>
      </c>
      <c r="CS72" s="86"/>
      <c r="CT72" s="86"/>
      <c r="CU72" s="86"/>
      <c r="CV72" s="86">
        <v>0</v>
      </c>
      <c r="CW72" s="86">
        <v>0</v>
      </c>
      <c r="CX72" s="86"/>
    </row>
    <row r="73" spans="1:102">
      <c r="A73" s="55">
        <v>11601</v>
      </c>
      <c r="B73" s="5" t="s">
        <v>213</v>
      </c>
      <c r="C73" s="55"/>
      <c r="D73" s="55"/>
      <c r="E73" s="55"/>
      <c r="F73" s="55"/>
      <c r="G73" s="55"/>
      <c r="H73" s="57" t="s">
        <v>214</v>
      </c>
      <c r="I73" s="55"/>
      <c r="J73" s="57" t="s">
        <v>215</v>
      </c>
      <c r="K73" s="55"/>
      <c r="L73" s="55"/>
      <c r="M73" s="55"/>
      <c r="N73" s="55"/>
      <c r="O73" s="55">
        <v>0</v>
      </c>
      <c r="P73" s="55">
        <v>1</v>
      </c>
      <c r="Q73" s="55">
        <v>0</v>
      </c>
      <c r="R73" s="55">
        <v>0</v>
      </c>
      <c r="S73" s="55">
        <v>0</v>
      </c>
      <c r="T73" s="55">
        <v>0</v>
      </c>
      <c r="U73" s="55">
        <v>0</v>
      </c>
      <c r="V73" s="55">
        <v>0</v>
      </c>
      <c r="W73" s="55">
        <v>0</v>
      </c>
      <c r="X73" s="55">
        <v>0</v>
      </c>
      <c r="Y73" s="55">
        <v>0</v>
      </c>
      <c r="Z73" s="55">
        <v>0</v>
      </c>
      <c r="AA73" s="55">
        <v>0</v>
      </c>
      <c r="AB73" s="55">
        <v>0</v>
      </c>
      <c r="AC73" s="55">
        <v>0</v>
      </c>
      <c r="AD73" s="55">
        <v>0</v>
      </c>
      <c r="AE73" s="99">
        <v>32037</v>
      </c>
      <c r="AF73" s="99">
        <v>32038</v>
      </c>
      <c r="AG73" s="99">
        <v>32014</v>
      </c>
      <c r="AH73" s="99">
        <v>32015</v>
      </c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59">
        <v>1</v>
      </c>
      <c r="AV73" s="59">
        <v>1</v>
      </c>
      <c r="AW73" s="59">
        <v>1</v>
      </c>
      <c r="AX73" s="59">
        <v>1</v>
      </c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61">
        <v>10</v>
      </c>
      <c r="BL73" s="61">
        <v>20</v>
      </c>
      <c r="BM73" s="61">
        <v>60</v>
      </c>
      <c r="BN73" s="61">
        <v>20</v>
      </c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76">
        <v>1000</v>
      </c>
      <c r="CB73" s="76">
        <v>1000</v>
      </c>
      <c r="CC73" s="76">
        <v>0</v>
      </c>
      <c r="CD73" s="81">
        <v>1</v>
      </c>
      <c r="CE73" s="81">
        <v>0</v>
      </c>
      <c r="CF73" s="82">
        <v>0</v>
      </c>
      <c r="CG73" s="81">
        <v>0</v>
      </c>
      <c r="CH73" s="81">
        <v>0</v>
      </c>
      <c r="CI73" s="81">
        <v>1</v>
      </c>
      <c r="CJ73" s="81"/>
      <c r="CK73" s="63">
        <v>0</v>
      </c>
      <c r="CL73" s="63">
        <v>0</v>
      </c>
      <c r="CM73" s="63">
        <v>0</v>
      </c>
      <c r="CN73" s="63">
        <v>0</v>
      </c>
      <c r="CO73" s="63">
        <v>0</v>
      </c>
      <c r="CP73" s="63">
        <v>0</v>
      </c>
      <c r="CQ73" s="63">
        <v>1</v>
      </c>
      <c r="CR73" s="63">
        <v>0</v>
      </c>
      <c r="CS73" s="63"/>
      <c r="CT73" s="63"/>
      <c r="CU73" s="63"/>
      <c r="CV73" s="57">
        <v>0</v>
      </c>
      <c r="CW73" s="57">
        <v>0</v>
      </c>
      <c r="CX73" s="55"/>
    </row>
    <row r="74" spans="1:102">
      <c r="A74" s="55">
        <v>11602</v>
      </c>
      <c r="B74" s="5" t="s">
        <v>216</v>
      </c>
      <c r="C74" s="55"/>
      <c r="D74" s="55"/>
      <c r="E74" s="55"/>
      <c r="F74" s="55"/>
      <c r="G74" s="55"/>
      <c r="H74" s="57" t="s">
        <v>217</v>
      </c>
      <c r="I74" s="55"/>
      <c r="J74" s="57" t="s">
        <v>218</v>
      </c>
      <c r="K74" s="55"/>
      <c r="L74" s="55"/>
      <c r="M74" s="55"/>
      <c r="N74" s="55"/>
      <c r="O74" s="55">
        <v>0</v>
      </c>
      <c r="P74" s="55">
        <v>1</v>
      </c>
      <c r="Q74" s="55">
        <v>0</v>
      </c>
      <c r="R74" s="55">
        <v>0</v>
      </c>
      <c r="S74" s="55">
        <v>0</v>
      </c>
      <c r="T74" s="55">
        <v>0</v>
      </c>
      <c r="U74" s="55">
        <v>0</v>
      </c>
      <c r="V74" s="55">
        <v>0</v>
      </c>
      <c r="W74" s="55">
        <v>0</v>
      </c>
      <c r="X74" s="55">
        <v>0</v>
      </c>
      <c r="Y74" s="55">
        <v>0</v>
      </c>
      <c r="Z74" s="55">
        <v>0</v>
      </c>
      <c r="AA74" s="55">
        <v>0</v>
      </c>
      <c r="AB74" s="55">
        <v>0</v>
      </c>
      <c r="AC74" s="55">
        <v>0</v>
      </c>
      <c r="AD74" s="55">
        <v>0</v>
      </c>
      <c r="AE74" s="63">
        <v>331300</v>
      </c>
      <c r="AF74" s="63">
        <v>40013</v>
      </c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59">
        <v>1</v>
      </c>
      <c r="AV74" s="59">
        <v>1</v>
      </c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61">
        <v>10</v>
      </c>
      <c r="BL74" s="61">
        <v>50</v>
      </c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76">
        <v>1000</v>
      </c>
      <c r="CB74" s="76">
        <v>1000</v>
      </c>
      <c r="CC74" s="76">
        <v>0</v>
      </c>
      <c r="CD74" s="81">
        <v>1</v>
      </c>
      <c r="CE74" s="81">
        <v>0</v>
      </c>
      <c r="CF74" s="82">
        <v>0</v>
      </c>
      <c r="CG74" s="81">
        <v>0</v>
      </c>
      <c r="CH74" s="81">
        <v>0</v>
      </c>
      <c r="CI74" s="81">
        <v>1</v>
      </c>
      <c r="CJ74" s="81"/>
      <c r="CK74" s="63">
        <v>0</v>
      </c>
      <c r="CL74" s="63">
        <v>0</v>
      </c>
      <c r="CM74" s="63">
        <v>0</v>
      </c>
      <c r="CN74" s="63">
        <v>0</v>
      </c>
      <c r="CO74" s="63">
        <v>0</v>
      </c>
      <c r="CP74" s="63">
        <v>0</v>
      </c>
      <c r="CQ74" s="63">
        <v>1</v>
      </c>
      <c r="CR74" s="63">
        <v>0</v>
      </c>
      <c r="CS74" s="63"/>
      <c r="CT74" s="63"/>
      <c r="CU74" s="63"/>
      <c r="CV74" s="57">
        <v>0</v>
      </c>
      <c r="CW74" s="57">
        <v>0</v>
      </c>
      <c r="CX74" s="55"/>
    </row>
    <row r="75" spans="1:102">
      <c r="A75" s="55">
        <v>11603</v>
      </c>
      <c r="B75" s="5" t="s">
        <v>219</v>
      </c>
      <c r="C75" s="55"/>
      <c r="D75" s="55"/>
      <c r="E75" s="55"/>
      <c r="F75" s="55"/>
      <c r="G75" s="55"/>
      <c r="H75" s="57" t="s">
        <v>217</v>
      </c>
      <c r="I75" s="55"/>
      <c r="J75" s="57" t="s">
        <v>220</v>
      </c>
      <c r="K75" s="55"/>
      <c r="L75" s="55"/>
      <c r="M75" s="55"/>
      <c r="N75" s="55"/>
      <c r="O75" s="55">
        <v>200050</v>
      </c>
      <c r="P75" s="55">
        <v>1</v>
      </c>
      <c r="Q75" s="55">
        <v>0</v>
      </c>
      <c r="R75" s="55">
        <v>0</v>
      </c>
      <c r="S75" s="55">
        <v>0</v>
      </c>
      <c r="T75" s="55">
        <v>0</v>
      </c>
      <c r="U75" s="55">
        <v>0</v>
      </c>
      <c r="V75" s="55">
        <v>0</v>
      </c>
      <c r="W75" s="55">
        <v>0</v>
      </c>
      <c r="X75" s="55">
        <v>0</v>
      </c>
      <c r="Y75" s="55">
        <v>0</v>
      </c>
      <c r="Z75" s="55">
        <v>0</v>
      </c>
      <c r="AA75" s="55">
        <v>0</v>
      </c>
      <c r="AB75" s="55">
        <v>0</v>
      </c>
      <c r="AC75" s="55">
        <v>0</v>
      </c>
      <c r="AD75" s="55">
        <v>0</v>
      </c>
      <c r="AE75" s="63">
        <v>331300</v>
      </c>
      <c r="AF75" s="63">
        <v>40013</v>
      </c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59">
        <v>1</v>
      </c>
      <c r="AV75" s="59">
        <v>1</v>
      </c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61">
        <v>10</v>
      </c>
      <c r="BL75" s="61">
        <v>10</v>
      </c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76">
        <v>1000</v>
      </c>
      <c r="CB75" s="76">
        <v>1000</v>
      </c>
      <c r="CC75" s="76">
        <v>0</v>
      </c>
      <c r="CD75" s="81">
        <v>1</v>
      </c>
      <c r="CE75" s="81">
        <v>0</v>
      </c>
      <c r="CF75" s="82">
        <v>0</v>
      </c>
      <c r="CG75" s="81">
        <v>0</v>
      </c>
      <c r="CH75" s="81">
        <v>0</v>
      </c>
      <c r="CI75" s="81">
        <v>1</v>
      </c>
      <c r="CJ75" s="81"/>
      <c r="CK75" s="63">
        <v>0</v>
      </c>
      <c r="CL75" s="63">
        <v>0</v>
      </c>
      <c r="CM75" s="63">
        <v>0</v>
      </c>
      <c r="CN75" s="63">
        <v>0</v>
      </c>
      <c r="CO75" s="63">
        <v>0</v>
      </c>
      <c r="CP75" s="63">
        <v>0</v>
      </c>
      <c r="CQ75" s="63">
        <v>1</v>
      </c>
      <c r="CR75" s="63">
        <v>0</v>
      </c>
      <c r="CS75" s="63"/>
      <c r="CT75" s="63"/>
      <c r="CU75" s="63"/>
      <c r="CV75" s="57">
        <v>0</v>
      </c>
      <c r="CW75" s="57">
        <v>0</v>
      </c>
      <c r="CX75" s="55"/>
    </row>
    <row r="76" spans="1:102">
      <c r="A76" s="55">
        <v>11604</v>
      </c>
      <c r="B76" s="5" t="s">
        <v>221</v>
      </c>
      <c r="C76" s="55"/>
      <c r="D76" s="55"/>
      <c r="E76" s="55"/>
      <c r="F76" s="55"/>
      <c r="G76" s="55"/>
      <c r="H76" s="57" t="s">
        <v>222</v>
      </c>
      <c r="I76" s="55"/>
      <c r="J76" s="57" t="s">
        <v>223</v>
      </c>
      <c r="K76" s="55"/>
      <c r="L76" s="55"/>
      <c r="M76" s="55"/>
      <c r="N76" s="55"/>
      <c r="O76" s="55">
        <v>0</v>
      </c>
      <c r="P76" s="55">
        <v>1</v>
      </c>
      <c r="Q76" s="55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5">
        <v>0</v>
      </c>
      <c r="AA76" s="55">
        <v>0</v>
      </c>
      <c r="AB76" s="55">
        <v>0</v>
      </c>
      <c r="AC76" s="55">
        <v>0</v>
      </c>
      <c r="AD76" s="55">
        <v>0</v>
      </c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76">
        <v>1000</v>
      </c>
      <c r="CB76" s="76">
        <v>1000</v>
      </c>
      <c r="CC76" s="76">
        <v>0</v>
      </c>
      <c r="CD76" s="81">
        <v>1</v>
      </c>
      <c r="CE76" s="81">
        <v>0</v>
      </c>
      <c r="CF76" s="82">
        <v>0</v>
      </c>
      <c r="CG76" s="81">
        <v>0</v>
      </c>
      <c r="CH76" s="81">
        <v>0</v>
      </c>
      <c r="CI76" s="81">
        <v>1</v>
      </c>
      <c r="CJ76" s="81"/>
      <c r="CK76" s="63">
        <v>0</v>
      </c>
      <c r="CL76" s="63">
        <v>0</v>
      </c>
      <c r="CM76" s="63">
        <v>0</v>
      </c>
      <c r="CN76" s="63">
        <v>0</v>
      </c>
      <c r="CO76" s="63">
        <v>0</v>
      </c>
      <c r="CP76" s="63">
        <v>0</v>
      </c>
      <c r="CQ76" s="63">
        <v>1</v>
      </c>
      <c r="CR76" s="63">
        <v>0</v>
      </c>
      <c r="CS76" s="63"/>
      <c r="CT76" s="63"/>
      <c r="CU76" s="63"/>
      <c r="CV76" s="57">
        <v>0</v>
      </c>
      <c r="CW76" s="57">
        <v>0</v>
      </c>
      <c r="CX76" s="55"/>
    </row>
    <row r="77" spans="1:102">
      <c r="A77" s="55">
        <v>11605</v>
      </c>
      <c r="B77" s="5" t="s">
        <v>224</v>
      </c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>
        <v>0</v>
      </c>
      <c r="P77" s="55">
        <v>1</v>
      </c>
      <c r="Q77" s="55">
        <v>0</v>
      </c>
      <c r="R77" s="55">
        <v>0</v>
      </c>
      <c r="S77" s="55">
        <v>0</v>
      </c>
      <c r="T77" s="55">
        <v>0</v>
      </c>
      <c r="U77" s="55">
        <v>0</v>
      </c>
      <c r="V77" s="55">
        <v>0</v>
      </c>
      <c r="W77" s="55">
        <v>0</v>
      </c>
      <c r="X77" s="55">
        <v>0</v>
      </c>
      <c r="Y77" s="55">
        <v>0</v>
      </c>
      <c r="Z77" s="55">
        <v>0</v>
      </c>
      <c r="AA77" s="55">
        <v>0</v>
      </c>
      <c r="AB77" s="55">
        <v>0</v>
      </c>
      <c r="AC77" s="55">
        <v>0</v>
      </c>
      <c r="AD77" s="55">
        <v>0</v>
      </c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76">
        <v>1000</v>
      </c>
      <c r="CB77" s="76">
        <v>1000</v>
      </c>
      <c r="CC77" s="76">
        <v>0</v>
      </c>
      <c r="CD77" s="81">
        <v>1</v>
      </c>
      <c r="CE77" s="81">
        <v>0</v>
      </c>
      <c r="CF77" s="82">
        <v>0</v>
      </c>
      <c r="CG77" s="81">
        <v>0</v>
      </c>
      <c r="CH77" s="81">
        <v>0</v>
      </c>
      <c r="CI77" s="81">
        <v>1</v>
      </c>
      <c r="CJ77" s="81"/>
      <c r="CK77" s="63">
        <v>0</v>
      </c>
      <c r="CL77" s="63">
        <v>0</v>
      </c>
      <c r="CM77" s="63">
        <v>0</v>
      </c>
      <c r="CN77" s="63">
        <v>0</v>
      </c>
      <c r="CO77" s="63">
        <v>0</v>
      </c>
      <c r="CP77" s="63">
        <v>0</v>
      </c>
      <c r="CQ77" s="63">
        <v>1</v>
      </c>
      <c r="CR77" s="63">
        <v>0</v>
      </c>
      <c r="CS77" s="63"/>
      <c r="CT77" s="63"/>
      <c r="CU77" s="63"/>
      <c r="CV77" s="57">
        <v>0</v>
      </c>
      <c r="CW77" s="57">
        <v>0</v>
      </c>
      <c r="CX77" s="55"/>
    </row>
    <row r="78" s="20" customFormat="1" ht="14.4" spans="1:102">
      <c r="A78" s="84">
        <v>11701</v>
      </c>
      <c r="B78" s="84" t="s">
        <v>225</v>
      </c>
      <c r="C78" s="84"/>
      <c r="D78" s="84"/>
      <c r="E78" s="84"/>
      <c r="F78" s="84"/>
      <c r="G78" s="84"/>
      <c r="H78" s="57" t="s">
        <v>226</v>
      </c>
      <c r="I78" s="57" t="s">
        <v>226</v>
      </c>
      <c r="J78" s="57" t="s">
        <v>226</v>
      </c>
      <c r="K78" s="84"/>
      <c r="L78" s="84"/>
      <c r="M78" s="84"/>
      <c r="N78" s="84"/>
      <c r="O78" s="84">
        <v>0</v>
      </c>
      <c r="P78" s="84">
        <v>1</v>
      </c>
      <c r="Q78" s="84">
        <v>0</v>
      </c>
      <c r="R78" s="84">
        <v>0</v>
      </c>
      <c r="S78" s="84">
        <v>0</v>
      </c>
      <c r="T78" s="84">
        <v>0</v>
      </c>
      <c r="U78" s="84">
        <v>0</v>
      </c>
      <c r="V78" s="84">
        <v>0</v>
      </c>
      <c r="W78" s="84">
        <v>0</v>
      </c>
      <c r="X78" s="84">
        <v>0</v>
      </c>
      <c r="Y78" s="84">
        <v>0</v>
      </c>
      <c r="Z78" s="84">
        <v>0</v>
      </c>
      <c r="AA78" s="84">
        <v>0</v>
      </c>
      <c r="AB78" s="84">
        <v>0</v>
      </c>
      <c r="AC78" s="84">
        <v>0</v>
      </c>
      <c r="AD78" s="84">
        <v>0</v>
      </c>
      <c r="AE78" s="92">
        <v>200011</v>
      </c>
      <c r="AF78" s="92">
        <v>200051</v>
      </c>
      <c r="AG78" s="92">
        <v>338000</v>
      </c>
      <c r="AH78" s="92">
        <v>334100</v>
      </c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100">
        <v>1</v>
      </c>
      <c r="AV78" s="100">
        <v>1</v>
      </c>
      <c r="AW78" s="100">
        <v>1</v>
      </c>
      <c r="AX78" s="100">
        <v>1</v>
      </c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1">
        <v>40</v>
      </c>
      <c r="BL78" s="101">
        <v>40</v>
      </c>
      <c r="BM78" s="101">
        <v>120</v>
      </c>
      <c r="BN78" s="101">
        <v>200</v>
      </c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2">
        <v>1000</v>
      </c>
      <c r="CB78" s="102">
        <v>1000</v>
      </c>
      <c r="CC78" s="102">
        <v>1</v>
      </c>
      <c r="CD78" s="103">
        <v>0</v>
      </c>
      <c r="CE78" s="103">
        <v>0</v>
      </c>
      <c r="CF78" s="104">
        <v>0</v>
      </c>
      <c r="CG78" s="103">
        <v>0</v>
      </c>
      <c r="CH78" s="81">
        <v>0</v>
      </c>
      <c r="CI78" s="103">
        <v>1</v>
      </c>
      <c r="CJ78" s="103"/>
      <c r="CK78" s="92">
        <v>0</v>
      </c>
      <c r="CL78" s="92">
        <v>0</v>
      </c>
      <c r="CM78" s="92">
        <v>0</v>
      </c>
      <c r="CN78" s="92">
        <v>0</v>
      </c>
      <c r="CO78" s="92">
        <v>0</v>
      </c>
      <c r="CP78" s="92">
        <v>0</v>
      </c>
      <c r="CQ78" s="92">
        <v>1</v>
      </c>
      <c r="CR78" s="92">
        <v>0</v>
      </c>
      <c r="CS78" s="92"/>
      <c r="CT78" s="92"/>
      <c r="CU78" s="92"/>
      <c r="CV78" s="57">
        <v>0</v>
      </c>
      <c r="CW78" s="57">
        <v>0</v>
      </c>
      <c r="CX78" s="84"/>
    </row>
    <row r="79" s="20" customFormat="1" ht="14.4" spans="1:102">
      <c r="A79" s="84">
        <v>11702</v>
      </c>
      <c r="B79" s="84" t="s">
        <v>227</v>
      </c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>
        <v>0</v>
      </c>
      <c r="P79" s="84">
        <v>1</v>
      </c>
      <c r="Q79" s="84">
        <v>0</v>
      </c>
      <c r="R79" s="84">
        <v>0</v>
      </c>
      <c r="S79" s="84">
        <v>0</v>
      </c>
      <c r="T79" s="84">
        <v>0</v>
      </c>
      <c r="U79" s="84">
        <v>0</v>
      </c>
      <c r="V79" s="84">
        <v>0</v>
      </c>
      <c r="W79" s="84">
        <v>0</v>
      </c>
      <c r="X79" s="84">
        <v>0</v>
      </c>
      <c r="Y79" s="84">
        <v>0</v>
      </c>
      <c r="Z79" s="84">
        <v>0</v>
      </c>
      <c r="AA79" s="84">
        <v>0</v>
      </c>
      <c r="AB79" s="84">
        <v>0</v>
      </c>
      <c r="AC79" s="84">
        <v>0</v>
      </c>
      <c r="AD79" s="84">
        <v>0</v>
      </c>
      <c r="AE79" s="92">
        <v>310101</v>
      </c>
      <c r="AF79" s="92">
        <v>310102</v>
      </c>
      <c r="AG79" s="92">
        <v>360000</v>
      </c>
      <c r="AH79" s="92">
        <v>32037</v>
      </c>
      <c r="AI79" s="92">
        <v>32038</v>
      </c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100">
        <v>1</v>
      </c>
      <c r="AV79" s="100">
        <v>5</v>
      </c>
      <c r="AW79" s="100">
        <v>1</v>
      </c>
      <c r="AX79" s="100">
        <v>1</v>
      </c>
      <c r="AY79" s="100">
        <v>1</v>
      </c>
      <c r="AZ79" s="100"/>
      <c r="BA79" s="100"/>
      <c r="BB79" s="100"/>
      <c r="BC79" s="100"/>
      <c r="BD79" s="100"/>
      <c r="BE79" s="100"/>
      <c r="BF79" s="100"/>
      <c r="BG79" s="100"/>
      <c r="BH79" s="100"/>
      <c r="BI79" s="100"/>
      <c r="BJ79" s="100"/>
      <c r="BK79" s="101">
        <v>1</v>
      </c>
      <c r="BL79" s="101">
        <v>10</v>
      </c>
      <c r="BM79" s="101">
        <v>10</v>
      </c>
      <c r="BN79" s="101">
        <v>40</v>
      </c>
      <c r="BO79" s="101">
        <v>40</v>
      </c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2">
        <v>1000</v>
      </c>
      <c r="CB79" s="102">
        <v>101</v>
      </c>
      <c r="CC79" s="102">
        <v>0</v>
      </c>
      <c r="CD79" s="103">
        <v>0</v>
      </c>
      <c r="CE79" s="103">
        <v>0</v>
      </c>
      <c r="CF79" s="104">
        <v>0</v>
      </c>
      <c r="CG79" s="103">
        <v>0</v>
      </c>
      <c r="CH79" s="81">
        <v>0</v>
      </c>
      <c r="CI79" s="103">
        <v>1</v>
      </c>
      <c r="CJ79" s="103"/>
      <c r="CK79" s="92">
        <v>0</v>
      </c>
      <c r="CL79" s="92">
        <v>0</v>
      </c>
      <c r="CM79" s="92">
        <v>0</v>
      </c>
      <c r="CN79" s="92">
        <v>0</v>
      </c>
      <c r="CO79" s="92">
        <v>0</v>
      </c>
      <c r="CP79" s="92">
        <v>0</v>
      </c>
      <c r="CQ79" s="92">
        <v>1</v>
      </c>
      <c r="CR79" s="92">
        <v>0</v>
      </c>
      <c r="CS79" s="92"/>
      <c r="CT79" s="92"/>
      <c r="CU79" s="92"/>
      <c r="CV79" s="57">
        <v>0</v>
      </c>
      <c r="CW79" s="57">
        <v>0</v>
      </c>
      <c r="CX79" s="84"/>
    </row>
    <row r="80" s="20" customFormat="1" ht="14.4" spans="1:102">
      <c r="A80" s="84">
        <v>11703</v>
      </c>
      <c r="B80" s="84" t="s">
        <v>228</v>
      </c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>
        <v>200054</v>
      </c>
      <c r="P80" s="84">
        <v>1</v>
      </c>
      <c r="Q80" s="84">
        <v>0</v>
      </c>
      <c r="R80" s="84">
        <v>0</v>
      </c>
      <c r="S80" s="84">
        <v>0</v>
      </c>
      <c r="T80" s="84">
        <v>0</v>
      </c>
      <c r="U80" s="84">
        <v>0</v>
      </c>
      <c r="V80" s="84">
        <v>0</v>
      </c>
      <c r="W80" s="84">
        <v>0</v>
      </c>
      <c r="X80" s="84">
        <v>0</v>
      </c>
      <c r="Y80" s="84">
        <v>0</v>
      </c>
      <c r="Z80" s="84">
        <v>0</v>
      </c>
      <c r="AA80" s="84">
        <v>0</v>
      </c>
      <c r="AB80" s="84">
        <v>0</v>
      </c>
      <c r="AC80" s="84">
        <v>0</v>
      </c>
      <c r="AD80" s="84">
        <v>0</v>
      </c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2"/>
      <c r="CB80" s="102"/>
      <c r="CC80" s="102"/>
      <c r="CD80" s="103">
        <v>0</v>
      </c>
      <c r="CE80" s="103" t="s">
        <v>229</v>
      </c>
      <c r="CF80" s="104">
        <v>160430</v>
      </c>
      <c r="CG80" s="103">
        <v>0</v>
      </c>
      <c r="CH80" s="81"/>
      <c r="CI80" s="103"/>
      <c r="CJ80" s="103"/>
      <c r="CK80" s="92">
        <v>0</v>
      </c>
      <c r="CL80" s="92">
        <v>0</v>
      </c>
      <c r="CM80" s="92">
        <v>0</v>
      </c>
      <c r="CN80" s="92">
        <v>0</v>
      </c>
      <c r="CO80" s="92">
        <v>0</v>
      </c>
      <c r="CP80" s="92">
        <v>0</v>
      </c>
      <c r="CQ80" s="92">
        <v>1</v>
      </c>
      <c r="CR80" s="92">
        <v>0</v>
      </c>
      <c r="CS80" s="92"/>
      <c r="CT80" s="92"/>
      <c r="CU80" s="92"/>
      <c r="CV80" s="57">
        <v>0</v>
      </c>
      <c r="CW80" s="57">
        <v>0</v>
      </c>
      <c r="CX80" s="84"/>
    </row>
    <row r="81" s="22" customFormat="1" ht="14.4" spans="1:102">
      <c r="A81" s="87">
        <v>11801</v>
      </c>
      <c r="B81" s="88" t="s">
        <v>230</v>
      </c>
      <c r="C81" s="87"/>
      <c r="D81" s="87"/>
      <c r="E81" s="87"/>
      <c r="F81" s="87"/>
      <c r="G81" s="87"/>
      <c r="H81" s="89">
        <v>1600000</v>
      </c>
      <c r="I81" s="89">
        <v>1600000</v>
      </c>
      <c r="J81" s="89" t="s">
        <v>226</v>
      </c>
      <c r="K81" s="87"/>
      <c r="L81" s="87"/>
      <c r="M81" s="87"/>
      <c r="N81" s="87"/>
      <c r="O81" s="98">
        <v>200240</v>
      </c>
      <c r="P81" s="98">
        <v>1</v>
      </c>
      <c r="Q81" s="98">
        <v>0</v>
      </c>
      <c r="R81" s="98">
        <v>0</v>
      </c>
      <c r="S81" s="98">
        <v>0</v>
      </c>
      <c r="T81" s="98">
        <v>0</v>
      </c>
      <c r="U81" s="98">
        <v>0</v>
      </c>
      <c r="V81" s="98">
        <v>0</v>
      </c>
      <c r="W81" s="98">
        <v>0</v>
      </c>
      <c r="X81" s="98">
        <v>0</v>
      </c>
      <c r="Y81" s="98">
        <v>0</v>
      </c>
      <c r="Z81" s="98">
        <v>0</v>
      </c>
      <c r="AA81" s="98">
        <v>0</v>
      </c>
      <c r="AB81" s="98">
        <v>0</v>
      </c>
      <c r="AC81" s="98">
        <v>0</v>
      </c>
      <c r="AD81" s="98">
        <v>0</v>
      </c>
      <c r="AE81" s="98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98"/>
      <c r="AV81" s="98"/>
      <c r="AW81" s="98"/>
      <c r="AX81" s="98"/>
      <c r="AY81" s="98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87"/>
      <c r="BT81" s="87"/>
      <c r="BU81" s="87"/>
      <c r="BV81" s="87"/>
      <c r="BW81" s="87"/>
      <c r="BX81" s="87"/>
      <c r="BY81" s="87"/>
      <c r="BZ81" s="87"/>
      <c r="CA81" s="98">
        <v>50</v>
      </c>
      <c r="CB81" s="98">
        <v>1000</v>
      </c>
      <c r="CC81" s="98">
        <v>1</v>
      </c>
      <c r="CD81" s="98">
        <v>0</v>
      </c>
      <c r="CE81" s="98" t="s">
        <v>231</v>
      </c>
      <c r="CF81" s="105">
        <v>160448</v>
      </c>
      <c r="CG81" s="98">
        <v>0</v>
      </c>
      <c r="CH81" s="87">
        <v>0</v>
      </c>
      <c r="CI81" s="98">
        <v>1</v>
      </c>
      <c r="CJ81" s="87"/>
      <c r="CK81" s="98">
        <v>0</v>
      </c>
      <c r="CL81" s="98">
        <v>0</v>
      </c>
      <c r="CM81" s="98">
        <v>0</v>
      </c>
      <c r="CN81" s="98">
        <v>0</v>
      </c>
      <c r="CO81" s="98">
        <v>0</v>
      </c>
      <c r="CP81" s="98">
        <v>0</v>
      </c>
      <c r="CQ81" s="98">
        <v>1</v>
      </c>
      <c r="CR81" s="98">
        <v>0</v>
      </c>
      <c r="CS81" s="87"/>
      <c r="CT81" s="87"/>
      <c r="CU81" s="87"/>
      <c r="CV81" s="89">
        <v>0</v>
      </c>
      <c r="CW81" s="89">
        <v>0</v>
      </c>
      <c r="CX81" s="87"/>
    </row>
    <row r="82" s="20" customFormat="1" ht="14.4" spans="1:102">
      <c r="A82" s="84">
        <v>11802</v>
      </c>
      <c r="B82" s="84" t="s">
        <v>232</v>
      </c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>
        <v>200053</v>
      </c>
      <c r="P82" s="84">
        <v>1</v>
      </c>
      <c r="Q82" s="84">
        <v>0</v>
      </c>
      <c r="R82" s="84">
        <v>0</v>
      </c>
      <c r="S82" s="84">
        <v>0</v>
      </c>
      <c r="T82" s="84">
        <v>0</v>
      </c>
      <c r="U82" s="84">
        <v>0</v>
      </c>
      <c r="V82" s="84">
        <v>0</v>
      </c>
      <c r="W82" s="84">
        <v>0</v>
      </c>
      <c r="X82" s="84">
        <v>0</v>
      </c>
      <c r="Y82" s="84">
        <v>0</v>
      </c>
      <c r="Z82" s="84">
        <v>0</v>
      </c>
      <c r="AA82" s="84">
        <v>0</v>
      </c>
      <c r="AB82" s="84">
        <v>0</v>
      </c>
      <c r="AC82" s="84">
        <v>0</v>
      </c>
      <c r="AD82" s="84">
        <v>0</v>
      </c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1">
        <v>1</v>
      </c>
      <c r="BL82" s="101">
        <v>10</v>
      </c>
      <c r="BM82" s="101">
        <v>10</v>
      </c>
      <c r="BN82" s="101">
        <v>40</v>
      </c>
      <c r="BO82" s="101">
        <v>40</v>
      </c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2">
        <v>1</v>
      </c>
      <c r="CB82" s="102">
        <v>101</v>
      </c>
      <c r="CC82" s="102">
        <v>0</v>
      </c>
      <c r="CD82" s="103">
        <v>0</v>
      </c>
      <c r="CE82" s="103" t="s">
        <v>229</v>
      </c>
      <c r="CF82" s="104">
        <v>160431</v>
      </c>
      <c r="CG82" s="103">
        <v>0</v>
      </c>
      <c r="CH82" s="81">
        <v>0</v>
      </c>
      <c r="CI82" s="103">
        <v>1</v>
      </c>
      <c r="CJ82" s="103"/>
      <c r="CK82" s="92">
        <v>0</v>
      </c>
      <c r="CL82" s="92">
        <v>0</v>
      </c>
      <c r="CM82" s="92">
        <v>0</v>
      </c>
      <c r="CN82" s="92">
        <v>0</v>
      </c>
      <c r="CO82" s="92">
        <v>0</v>
      </c>
      <c r="CP82" s="92">
        <v>0</v>
      </c>
      <c r="CQ82" s="92">
        <v>1</v>
      </c>
      <c r="CR82" s="92">
        <v>0</v>
      </c>
      <c r="CS82" s="92"/>
      <c r="CT82" s="92"/>
      <c r="CU82" s="92"/>
      <c r="CV82" s="57">
        <v>0</v>
      </c>
      <c r="CW82" s="57">
        <v>0</v>
      </c>
      <c r="CX82" s="84"/>
    </row>
    <row r="83" spans="1:102">
      <c r="A83" s="58">
        <v>18001</v>
      </c>
      <c r="B83" s="58" t="s">
        <v>233</v>
      </c>
      <c r="C83" s="55"/>
      <c r="D83" s="55"/>
      <c r="E83" s="55"/>
      <c r="F83" s="55"/>
      <c r="G83" s="55"/>
      <c r="H83" s="57" t="s">
        <v>234</v>
      </c>
      <c r="I83" s="55"/>
      <c r="J83" s="57" t="s">
        <v>234</v>
      </c>
      <c r="K83" s="55"/>
      <c r="L83" s="55"/>
      <c r="M83" s="55"/>
      <c r="N83" s="55"/>
      <c r="O83" s="55">
        <v>0</v>
      </c>
      <c r="P83" s="55">
        <v>1</v>
      </c>
      <c r="Q83" s="55">
        <v>0</v>
      </c>
      <c r="R83" s="55">
        <v>0</v>
      </c>
      <c r="S83" s="55">
        <v>0</v>
      </c>
      <c r="T83" s="55">
        <v>0</v>
      </c>
      <c r="U83" s="55">
        <v>0</v>
      </c>
      <c r="V83" s="55">
        <v>0</v>
      </c>
      <c r="W83" s="55">
        <v>0</v>
      </c>
      <c r="X83" s="55">
        <v>0</v>
      </c>
      <c r="Y83" s="55">
        <v>0</v>
      </c>
      <c r="Z83" s="55">
        <v>0</v>
      </c>
      <c r="AA83" s="55">
        <v>0</v>
      </c>
      <c r="AB83" s="55">
        <v>0</v>
      </c>
      <c r="AC83" s="55">
        <v>0</v>
      </c>
      <c r="AD83" s="55">
        <v>0</v>
      </c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76">
        <v>1000</v>
      </c>
      <c r="CB83" s="76">
        <v>1000</v>
      </c>
      <c r="CC83" s="76">
        <v>1</v>
      </c>
      <c r="CD83" s="81">
        <v>1</v>
      </c>
      <c r="CE83" s="81">
        <v>0</v>
      </c>
      <c r="CF83" s="82">
        <v>0</v>
      </c>
      <c r="CG83" s="81">
        <v>0</v>
      </c>
      <c r="CH83" s="81">
        <v>0</v>
      </c>
      <c r="CI83" s="81">
        <v>1</v>
      </c>
      <c r="CJ83" s="81"/>
      <c r="CK83" s="63">
        <v>0</v>
      </c>
      <c r="CL83" s="63">
        <v>0</v>
      </c>
      <c r="CM83" s="63">
        <v>0</v>
      </c>
      <c r="CN83" s="63">
        <v>0</v>
      </c>
      <c r="CO83" s="63">
        <v>0</v>
      </c>
      <c r="CP83" s="63">
        <v>0</v>
      </c>
      <c r="CQ83" s="63">
        <v>1</v>
      </c>
      <c r="CR83" s="63">
        <v>0</v>
      </c>
      <c r="CS83" s="63"/>
      <c r="CT83" s="63"/>
      <c r="CU83" s="63"/>
      <c r="CV83" s="57">
        <v>0</v>
      </c>
      <c r="CW83" s="57">
        <v>0</v>
      </c>
      <c r="CX83" s="55"/>
    </row>
    <row r="84" spans="1:102">
      <c r="A84" s="58">
        <v>18002</v>
      </c>
      <c r="B84" s="58" t="s">
        <v>235</v>
      </c>
      <c r="C84" s="55"/>
      <c r="D84" s="55"/>
      <c r="E84" s="55"/>
      <c r="F84" s="55"/>
      <c r="G84" s="55"/>
      <c r="H84" s="57" t="s">
        <v>236</v>
      </c>
      <c r="I84" s="55"/>
      <c r="J84" s="57" t="s">
        <v>236</v>
      </c>
      <c r="K84" s="55"/>
      <c r="L84" s="55"/>
      <c r="M84" s="55"/>
      <c r="N84" s="55"/>
      <c r="O84" s="55">
        <v>0</v>
      </c>
      <c r="P84" s="55">
        <v>1</v>
      </c>
      <c r="Q84" s="55">
        <v>0</v>
      </c>
      <c r="R84" s="55">
        <v>0</v>
      </c>
      <c r="S84" s="55">
        <v>0</v>
      </c>
      <c r="T84" s="55">
        <v>0</v>
      </c>
      <c r="U84" s="55">
        <v>0</v>
      </c>
      <c r="V84" s="55">
        <v>0</v>
      </c>
      <c r="W84" s="55">
        <v>0</v>
      </c>
      <c r="X84" s="55">
        <v>0</v>
      </c>
      <c r="Y84" s="55">
        <v>0</v>
      </c>
      <c r="Z84" s="55">
        <v>0</v>
      </c>
      <c r="AA84" s="55">
        <v>0</v>
      </c>
      <c r="AB84" s="55">
        <v>0</v>
      </c>
      <c r="AC84" s="55">
        <v>0</v>
      </c>
      <c r="AD84" s="55">
        <v>0</v>
      </c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76">
        <v>1000</v>
      </c>
      <c r="CB84" s="76">
        <v>1000</v>
      </c>
      <c r="CC84" s="76">
        <v>1</v>
      </c>
      <c r="CD84" s="81">
        <v>1</v>
      </c>
      <c r="CE84" s="81">
        <v>0</v>
      </c>
      <c r="CF84" s="82">
        <v>0</v>
      </c>
      <c r="CG84" s="81">
        <v>0</v>
      </c>
      <c r="CH84" s="81">
        <v>0</v>
      </c>
      <c r="CI84" s="81">
        <v>1</v>
      </c>
      <c r="CJ84" s="81"/>
      <c r="CK84" s="63">
        <v>0</v>
      </c>
      <c r="CL84" s="63">
        <v>0</v>
      </c>
      <c r="CM84" s="63">
        <v>0</v>
      </c>
      <c r="CN84" s="63">
        <v>0</v>
      </c>
      <c r="CO84" s="63">
        <v>0</v>
      </c>
      <c r="CP84" s="63">
        <v>0</v>
      </c>
      <c r="CQ84" s="63">
        <v>1</v>
      </c>
      <c r="CR84" s="63">
        <v>0</v>
      </c>
      <c r="CS84" s="63"/>
      <c r="CT84" s="63"/>
      <c r="CU84" s="63"/>
      <c r="CV84" s="57">
        <v>0</v>
      </c>
      <c r="CW84" s="57">
        <v>0</v>
      </c>
      <c r="CX84" s="55"/>
    </row>
    <row r="85" spans="1:102">
      <c r="A85" s="58">
        <v>18003</v>
      </c>
      <c r="B85" s="58" t="s">
        <v>237</v>
      </c>
      <c r="C85" s="55"/>
      <c r="D85" s="55"/>
      <c r="E85" s="55"/>
      <c r="F85" s="55"/>
      <c r="G85" s="55"/>
      <c r="H85" s="57" t="s">
        <v>238</v>
      </c>
      <c r="I85" s="55"/>
      <c r="J85" s="57" t="s">
        <v>238</v>
      </c>
      <c r="K85" s="55"/>
      <c r="L85" s="55"/>
      <c r="M85" s="55"/>
      <c r="N85" s="55"/>
      <c r="O85" s="55">
        <v>0</v>
      </c>
      <c r="P85" s="55">
        <v>1</v>
      </c>
      <c r="Q85" s="55">
        <v>0</v>
      </c>
      <c r="R85" s="55">
        <v>0</v>
      </c>
      <c r="S85" s="55">
        <v>0</v>
      </c>
      <c r="T85" s="55">
        <v>0</v>
      </c>
      <c r="U85" s="55">
        <v>0</v>
      </c>
      <c r="V85" s="55">
        <v>0</v>
      </c>
      <c r="W85" s="55">
        <v>0</v>
      </c>
      <c r="X85" s="55">
        <v>0</v>
      </c>
      <c r="Y85" s="55">
        <v>0</v>
      </c>
      <c r="Z85" s="55">
        <v>0</v>
      </c>
      <c r="AA85" s="55">
        <v>0</v>
      </c>
      <c r="AB85" s="55">
        <v>0</v>
      </c>
      <c r="AC85" s="55">
        <v>0</v>
      </c>
      <c r="AD85" s="55">
        <v>0</v>
      </c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76">
        <v>1000</v>
      </c>
      <c r="CB85" s="76">
        <v>1000</v>
      </c>
      <c r="CC85" s="76">
        <v>1</v>
      </c>
      <c r="CD85" s="81">
        <v>1</v>
      </c>
      <c r="CE85" s="81">
        <v>0</v>
      </c>
      <c r="CF85" s="82">
        <v>0</v>
      </c>
      <c r="CG85" s="81">
        <v>0</v>
      </c>
      <c r="CH85" s="81">
        <v>0</v>
      </c>
      <c r="CI85" s="81">
        <v>1</v>
      </c>
      <c r="CJ85" s="81"/>
      <c r="CK85" s="63">
        <v>0</v>
      </c>
      <c r="CL85" s="63">
        <v>0</v>
      </c>
      <c r="CM85" s="63">
        <v>0</v>
      </c>
      <c r="CN85" s="63">
        <v>0</v>
      </c>
      <c r="CO85" s="63">
        <v>0</v>
      </c>
      <c r="CP85" s="63">
        <v>0</v>
      </c>
      <c r="CQ85" s="63">
        <v>1</v>
      </c>
      <c r="CR85" s="63">
        <v>0</v>
      </c>
      <c r="CS85" s="63"/>
      <c r="CT85" s="63"/>
      <c r="CU85" s="63"/>
      <c r="CV85" s="57">
        <v>0</v>
      </c>
      <c r="CW85" s="57">
        <v>0</v>
      </c>
      <c r="CX85" s="55"/>
    </row>
    <row r="86" ht="14.4" spans="1:102">
      <c r="A86" s="84">
        <v>11803</v>
      </c>
      <c r="B86" s="5" t="s">
        <v>239</v>
      </c>
      <c r="C86" s="55"/>
      <c r="D86" s="55"/>
      <c r="E86" s="55"/>
      <c r="F86" s="55"/>
      <c r="G86" s="55"/>
      <c r="H86" s="57" t="s">
        <v>226</v>
      </c>
      <c r="I86" s="57" t="s">
        <v>226</v>
      </c>
      <c r="J86" s="57" t="s">
        <v>226</v>
      </c>
      <c r="K86" s="55"/>
      <c r="L86" s="55"/>
      <c r="M86" s="55"/>
      <c r="N86" s="55"/>
      <c r="O86" s="55">
        <v>200056</v>
      </c>
      <c r="P86" s="55">
        <v>1</v>
      </c>
      <c r="Q86" s="55">
        <v>0</v>
      </c>
      <c r="R86" s="55">
        <v>0</v>
      </c>
      <c r="S86" s="55">
        <v>0</v>
      </c>
      <c r="T86" s="55">
        <v>0</v>
      </c>
      <c r="U86" s="55">
        <v>0</v>
      </c>
      <c r="V86" s="55">
        <v>0</v>
      </c>
      <c r="W86" s="55">
        <v>0</v>
      </c>
      <c r="X86" s="55">
        <v>0</v>
      </c>
      <c r="Y86" s="55">
        <v>0</v>
      </c>
      <c r="Z86" s="55">
        <v>0</v>
      </c>
      <c r="AA86" s="55">
        <v>0</v>
      </c>
      <c r="AB86" s="55">
        <v>0</v>
      </c>
      <c r="AC86" s="55">
        <v>0</v>
      </c>
      <c r="AD86" s="55">
        <v>0</v>
      </c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102">
        <v>1000</v>
      </c>
      <c r="CB86" s="102">
        <v>1000</v>
      </c>
      <c r="CC86" s="102">
        <v>1</v>
      </c>
      <c r="CD86" s="81">
        <v>0</v>
      </c>
      <c r="CE86" s="81">
        <v>0</v>
      </c>
      <c r="CF86" s="82">
        <v>0</v>
      </c>
      <c r="CG86" s="81">
        <v>0</v>
      </c>
      <c r="CH86" s="81">
        <v>0</v>
      </c>
      <c r="CI86" s="103">
        <v>1</v>
      </c>
      <c r="CJ86" s="81"/>
      <c r="CK86" s="63">
        <v>0</v>
      </c>
      <c r="CL86" s="63">
        <v>0</v>
      </c>
      <c r="CM86" s="63">
        <v>0</v>
      </c>
      <c r="CN86" s="63">
        <v>0</v>
      </c>
      <c r="CO86" s="63">
        <v>0</v>
      </c>
      <c r="CP86" s="63">
        <v>0</v>
      </c>
      <c r="CQ86" s="63">
        <v>1</v>
      </c>
      <c r="CR86" s="92">
        <v>0</v>
      </c>
      <c r="CS86" s="63"/>
      <c r="CT86" s="63"/>
      <c r="CU86" s="63"/>
      <c r="CV86" s="57">
        <v>0</v>
      </c>
      <c r="CW86" s="57">
        <v>0</v>
      </c>
      <c r="CX86" s="55"/>
    </row>
    <row r="87" ht="14.4" spans="1:102">
      <c r="A87" s="84">
        <v>11804</v>
      </c>
      <c r="B87" s="5" t="s">
        <v>240</v>
      </c>
      <c r="C87" s="55"/>
      <c r="D87" s="55"/>
      <c r="E87" s="55"/>
      <c r="F87" s="55"/>
      <c r="G87" s="55"/>
      <c r="H87" s="57" t="s">
        <v>226</v>
      </c>
      <c r="I87" s="57" t="s">
        <v>226</v>
      </c>
      <c r="J87" s="57" t="s">
        <v>226</v>
      </c>
      <c r="K87" s="55"/>
      <c r="L87" s="55"/>
      <c r="M87" s="55"/>
      <c r="N87" s="55"/>
      <c r="O87" s="55">
        <v>200057</v>
      </c>
      <c r="P87" s="55">
        <v>1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102">
        <v>1000</v>
      </c>
      <c r="CB87" s="102">
        <v>1000</v>
      </c>
      <c r="CC87" s="102">
        <v>1</v>
      </c>
      <c r="CD87" s="81">
        <v>0</v>
      </c>
      <c r="CE87" s="81">
        <v>0</v>
      </c>
      <c r="CF87" s="82">
        <v>0</v>
      </c>
      <c r="CG87" s="81">
        <v>0</v>
      </c>
      <c r="CH87" s="81">
        <v>0</v>
      </c>
      <c r="CI87" s="103">
        <v>1</v>
      </c>
      <c r="CJ87" s="81"/>
      <c r="CK87" s="63">
        <v>0</v>
      </c>
      <c r="CL87" s="63">
        <v>0</v>
      </c>
      <c r="CM87" s="63">
        <v>0</v>
      </c>
      <c r="CN87" s="63">
        <v>0</v>
      </c>
      <c r="CO87" s="63">
        <v>0</v>
      </c>
      <c r="CP87" s="63">
        <v>0</v>
      </c>
      <c r="CQ87" s="63">
        <v>1</v>
      </c>
      <c r="CR87" s="92">
        <v>0</v>
      </c>
      <c r="CS87" s="63"/>
      <c r="CT87" s="63"/>
      <c r="CU87" s="63"/>
      <c r="CV87" s="57">
        <v>0</v>
      </c>
      <c r="CW87" s="57">
        <v>0</v>
      </c>
      <c r="CX87" s="55"/>
    </row>
    <row r="88" ht="14.4" spans="1:102">
      <c r="A88" s="84">
        <v>11805</v>
      </c>
      <c r="B88" s="5" t="s">
        <v>241</v>
      </c>
      <c r="C88" s="55"/>
      <c r="D88" s="55"/>
      <c r="E88" s="55"/>
      <c r="F88" s="55"/>
      <c r="G88" s="55"/>
      <c r="H88" s="57" t="s">
        <v>226</v>
      </c>
      <c r="I88" s="57" t="s">
        <v>226</v>
      </c>
      <c r="J88" s="57" t="s">
        <v>226</v>
      </c>
      <c r="K88" s="55"/>
      <c r="L88" s="55"/>
      <c r="M88" s="55"/>
      <c r="N88" s="55"/>
      <c r="O88" s="55">
        <v>200058</v>
      </c>
      <c r="P88" s="55">
        <v>1</v>
      </c>
      <c r="Q88" s="55">
        <v>0</v>
      </c>
      <c r="R88" s="55">
        <v>0</v>
      </c>
      <c r="S88" s="55">
        <v>0</v>
      </c>
      <c r="T88" s="55">
        <v>0</v>
      </c>
      <c r="U88" s="55">
        <v>0</v>
      </c>
      <c r="V88" s="55">
        <v>0</v>
      </c>
      <c r="W88" s="55">
        <v>0</v>
      </c>
      <c r="X88" s="55">
        <v>0</v>
      </c>
      <c r="Y88" s="55">
        <v>0</v>
      </c>
      <c r="Z88" s="55">
        <v>0</v>
      </c>
      <c r="AA88" s="55">
        <v>0</v>
      </c>
      <c r="AB88" s="55">
        <v>0</v>
      </c>
      <c r="AC88" s="55">
        <v>0</v>
      </c>
      <c r="AD88" s="55">
        <v>0</v>
      </c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102">
        <v>1000</v>
      </c>
      <c r="CB88" s="102">
        <v>1000</v>
      </c>
      <c r="CC88" s="102">
        <v>1</v>
      </c>
      <c r="CD88" s="81">
        <v>0</v>
      </c>
      <c r="CE88" s="81">
        <v>0</v>
      </c>
      <c r="CF88" s="82">
        <v>0</v>
      </c>
      <c r="CG88" s="81">
        <v>0</v>
      </c>
      <c r="CH88" s="81">
        <v>0</v>
      </c>
      <c r="CI88" s="103">
        <v>1</v>
      </c>
      <c r="CJ88" s="81"/>
      <c r="CK88" s="63">
        <v>0</v>
      </c>
      <c r="CL88" s="63">
        <v>0</v>
      </c>
      <c r="CM88" s="63">
        <v>0</v>
      </c>
      <c r="CN88" s="63">
        <v>0</v>
      </c>
      <c r="CO88" s="63">
        <v>0</v>
      </c>
      <c r="CP88" s="63">
        <v>0</v>
      </c>
      <c r="CQ88" s="63">
        <v>1</v>
      </c>
      <c r="CR88" s="92">
        <v>0</v>
      </c>
      <c r="CS88" s="63"/>
      <c r="CT88" s="63"/>
      <c r="CU88" s="63"/>
      <c r="CV88" s="57">
        <v>0</v>
      </c>
      <c r="CW88" s="57">
        <v>0</v>
      </c>
      <c r="CX88" s="55"/>
    </row>
    <row r="89" spans="1:102">
      <c r="A89" s="57">
        <v>12000</v>
      </c>
      <c r="B89" s="5" t="s">
        <v>242</v>
      </c>
      <c r="C89" s="55"/>
      <c r="D89" s="55"/>
      <c r="E89" s="55"/>
      <c r="F89" s="55"/>
      <c r="G89" s="55"/>
      <c r="H89" s="55"/>
      <c r="I89" s="55"/>
      <c r="J89" s="55">
        <v>100000</v>
      </c>
      <c r="K89" s="55"/>
      <c r="L89" s="55"/>
      <c r="M89" s="55"/>
      <c r="N89" s="55"/>
      <c r="O89" s="55">
        <v>0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0</v>
      </c>
      <c r="AB89" s="55">
        <v>0</v>
      </c>
      <c r="AC89" s="55">
        <v>0</v>
      </c>
      <c r="AD89" s="55">
        <v>0</v>
      </c>
      <c r="AE89" s="63">
        <v>200011</v>
      </c>
      <c r="AF89" s="63">
        <v>200012</v>
      </c>
      <c r="AG89" s="63">
        <v>200013</v>
      </c>
      <c r="AH89" s="63">
        <v>200014</v>
      </c>
      <c r="AI89" s="63">
        <v>200016</v>
      </c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59">
        <v>1</v>
      </c>
      <c r="AV89" s="59">
        <v>1</v>
      </c>
      <c r="AW89" s="59">
        <v>1</v>
      </c>
      <c r="AX89" s="59">
        <v>1</v>
      </c>
      <c r="AY89" s="59">
        <v>1</v>
      </c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61">
        <v>20</v>
      </c>
      <c r="BL89" s="61">
        <v>20</v>
      </c>
      <c r="BM89" s="61">
        <v>20</v>
      </c>
      <c r="BN89" s="61">
        <v>20</v>
      </c>
      <c r="BO89" s="61">
        <v>5</v>
      </c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76">
        <v>1000</v>
      </c>
      <c r="CB89" s="76">
        <v>85</v>
      </c>
      <c r="CC89" s="76">
        <v>0</v>
      </c>
      <c r="CD89" s="81">
        <v>1</v>
      </c>
      <c r="CE89" s="81">
        <v>0</v>
      </c>
      <c r="CF89" s="82">
        <v>0</v>
      </c>
      <c r="CG89" s="81">
        <v>0</v>
      </c>
      <c r="CH89" s="81">
        <v>0</v>
      </c>
      <c r="CI89" s="81">
        <v>1</v>
      </c>
      <c r="CJ89" s="81"/>
      <c r="CK89" s="63">
        <v>0</v>
      </c>
      <c r="CL89" s="63">
        <v>0</v>
      </c>
      <c r="CM89" s="63">
        <v>0</v>
      </c>
      <c r="CN89" s="63">
        <v>0</v>
      </c>
      <c r="CO89" s="63">
        <v>0</v>
      </c>
      <c r="CP89" s="63">
        <v>0</v>
      </c>
      <c r="CQ89" s="63">
        <v>1</v>
      </c>
      <c r="CR89" s="63">
        <v>0</v>
      </c>
      <c r="CS89" s="63"/>
      <c r="CT89" s="63"/>
      <c r="CU89" s="63"/>
      <c r="CV89" s="57">
        <v>0</v>
      </c>
      <c r="CW89" s="57">
        <v>0</v>
      </c>
      <c r="CX89" s="55"/>
    </row>
    <row r="90" s="23" customFormat="1" ht="14.4" spans="1:102">
      <c r="A90" s="90">
        <v>12001</v>
      </c>
      <c r="B90" s="91" t="s">
        <v>243</v>
      </c>
      <c r="C90" s="91"/>
      <c r="D90" s="91"/>
      <c r="E90" s="91"/>
      <c r="F90" s="91"/>
      <c r="G90" s="91"/>
      <c r="H90" s="91">
        <v>300</v>
      </c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91"/>
      <c r="AS90" s="91"/>
      <c r="AT90" s="91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91"/>
      <c r="BL90" s="91"/>
      <c r="BM90" s="91"/>
      <c r="BN90" s="91"/>
      <c r="BO90" s="91"/>
      <c r="BP90" s="91"/>
      <c r="BQ90" s="91"/>
      <c r="BR90" s="91"/>
      <c r="BS90" s="91"/>
      <c r="BT90" s="91"/>
      <c r="BU90" s="91"/>
      <c r="BV90" s="91"/>
      <c r="BW90" s="91"/>
      <c r="BX90" s="91"/>
      <c r="BY90" s="91"/>
      <c r="BZ90" s="91"/>
      <c r="CA90" s="76">
        <v>1000</v>
      </c>
      <c r="CB90" s="76">
        <v>1000</v>
      </c>
      <c r="CC90" s="76">
        <v>0</v>
      </c>
      <c r="CD90" s="81">
        <v>0</v>
      </c>
      <c r="CE90" s="81">
        <v>0</v>
      </c>
      <c r="CF90" s="82">
        <v>0</v>
      </c>
      <c r="CG90" s="81">
        <v>0</v>
      </c>
      <c r="CH90" s="81">
        <v>0</v>
      </c>
      <c r="CI90" s="81">
        <v>1</v>
      </c>
      <c r="CJ90" s="81"/>
      <c r="CK90" s="63">
        <v>0</v>
      </c>
      <c r="CL90" s="63">
        <v>0</v>
      </c>
      <c r="CM90" s="63">
        <v>0</v>
      </c>
      <c r="CN90" s="63">
        <v>0</v>
      </c>
      <c r="CO90" s="63">
        <v>0</v>
      </c>
      <c r="CP90" s="63">
        <v>0</v>
      </c>
      <c r="CQ90" s="63">
        <v>1</v>
      </c>
      <c r="CR90" s="63">
        <v>0</v>
      </c>
      <c r="CS90" s="63"/>
      <c r="CT90" s="63"/>
      <c r="CU90" s="63"/>
      <c r="CV90" s="57">
        <v>0</v>
      </c>
      <c r="CW90" s="57">
        <v>0</v>
      </c>
      <c r="CX90" s="91"/>
    </row>
    <row r="91" s="24" customFormat="1" ht="14.4" spans="1:102">
      <c r="A91" s="92">
        <v>12002</v>
      </c>
      <c r="B91" s="63" t="s">
        <v>244</v>
      </c>
      <c r="C91" s="63"/>
      <c r="D91" s="63"/>
      <c r="E91" s="63"/>
      <c r="F91" s="63"/>
      <c r="G91" s="63"/>
      <c r="H91" s="63">
        <v>100</v>
      </c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76">
        <v>1000</v>
      </c>
      <c r="CB91" s="76">
        <v>1000</v>
      </c>
      <c r="CC91" s="76">
        <v>0</v>
      </c>
      <c r="CD91" s="81">
        <v>0</v>
      </c>
      <c r="CE91" s="81">
        <v>0</v>
      </c>
      <c r="CF91" s="82">
        <v>0</v>
      </c>
      <c r="CG91" s="81">
        <v>0</v>
      </c>
      <c r="CH91" s="81">
        <v>0</v>
      </c>
      <c r="CI91" s="81">
        <v>1</v>
      </c>
      <c r="CJ91" s="81"/>
      <c r="CK91" s="63">
        <v>0</v>
      </c>
      <c r="CL91" s="63">
        <v>0</v>
      </c>
      <c r="CM91" s="63">
        <v>0</v>
      </c>
      <c r="CN91" s="63">
        <v>0</v>
      </c>
      <c r="CO91" s="63">
        <v>0</v>
      </c>
      <c r="CP91" s="63">
        <v>0</v>
      </c>
      <c r="CQ91" s="63">
        <v>1</v>
      </c>
      <c r="CR91" s="63">
        <v>0</v>
      </c>
      <c r="CS91" s="63"/>
      <c r="CT91" s="63"/>
      <c r="CU91" s="63"/>
      <c r="CV91" s="57">
        <v>0</v>
      </c>
      <c r="CW91" s="57">
        <v>0</v>
      </c>
      <c r="CX91" s="63"/>
    </row>
    <row r="92" s="24" customFormat="1" ht="14.4" spans="1:102">
      <c r="A92" s="92">
        <v>12003</v>
      </c>
      <c r="B92" s="63" t="s">
        <v>245</v>
      </c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>
        <v>5</v>
      </c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76">
        <v>1000</v>
      </c>
      <c r="CB92" s="76">
        <v>1000</v>
      </c>
      <c r="CC92" s="76">
        <v>0</v>
      </c>
      <c r="CD92" s="81">
        <v>0</v>
      </c>
      <c r="CE92" s="81">
        <v>0</v>
      </c>
      <c r="CF92" s="82">
        <v>0</v>
      </c>
      <c r="CG92" s="81">
        <v>0</v>
      </c>
      <c r="CH92" s="81">
        <v>0</v>
      </c>
      <c r="CI92" s="81">
        <v>1</v>
      </c>
      <c r="CJ92" s="81"/>
      <c r="CK92" s="63">
        <v>0</v>
      </c>
      <c r="CL92" s="63">
        <v>0</v>
      </c>
      <c r="CM92" s="63">
        <v>0</v>
      </c>
      <c r="CN92" s="63">
        <v>0</v>
      </c>
      <c r="CO92" s="63">
        <v>0</v>
      </c>
      <c r="CP92" s="63">
        <v>0</v>
      </c>
      <c r="CQ92" s="63">
        <v>1</v>
      </c>
      <c r="CR92" s="63">
        <v>0</v>
      </c>
      <c r="CS92" s="63"/>
      <c r="CT92" s="63"/>
      <c r="CU92" s="63"/>
      <c r="CV92" s="57">
        <v>0</v>
      </c>
      <c r="CW92" s="57">
        <v>0</v>
      </c>
      <c r="CX92" s="63"/>
    </row>
    <row r="93" s="23" customFormat="1" ht="14.4" spans="1:102">
      <c r="A93" s="90">
        <v>12004</v>
      </c>
      <c r="B93" s="91" t="s">
        <v>246</v>
      </c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91"/>
      <c r="BL93" s="91"/>
      <c r="BM93" s="91"/>
      <c r="BN93" s="91"/>
      <c r="BO93" s="91"/>
      <c r="BP93" s="91"/>
      <c r="BQ93" s="91"/>
      <c r="BR93" s="91"/>
      <c r="BS93" s="91"/>
      <c r="BT93" s="91"/>
      <c r="BU93" s="91"/>
      <c r="BV93" s="91"/>
      <c r="BW93" s="91"/>
      <c r="BX93" s="91"/>
      <c r="BY93" s="91"/>
      <c r="BZ93" s="91"/>
      <c r="CA93" s="76">
        <v>1000</v>
      </c>
      <c r="CB93" s="76">
        <v>1000</v>
      </c>
      <c r="CC93" s="76">
        <v>0</v>
      </c>
      <c r="CD93" s="81">
        <v>0</v>
      </c>
      <c r="CE93" s="81">
        <v>0</v>
      </c>
      <c r="CF93" s="82">
        <v>0</v>
      </c>
      <c r="CG93" s="81">
        <v>0</v>
      </c>
      <c r="CH93" s="81">
        <v>0</v>
      </c>
      <c r="CI93" s="81">
        <v>1</v>
      </c>
      <c r="CJ93" s="81"/>
      <c r="CK93" s="63">
        <v>0</v>
      </c>
      <c r="CL93" s="63">
        <v>0</v>
      </c>
      <c r="CM93" s="63">
        <v>0</v>
      </c>
      <c r="CN93" s="63">
        <v>0</v>
      </c>
      <c r="CO93" s="63">
        <v>0</v>
      </c>
      <c r="CP93" s="63">
        <v>0</v>
      </c>
      <c r="CQ93" s="63">
        <v>1</v>
      </c>
      <c r="CR93" s="63">
        <v>0</v>
      </c>
      <c r="CS93" s="63"/>
      <c r="CT93" s="63"/>
      <c r="CU93" s="63"/>
      <c r="CV93" s="57">
        <v>0</v>
      </c>
      <c r="CW93" s="57">
        <v>0</v>
      </c>
      <c r="CX93" s="91"/>
    </row>
    <row r="94" s="24" customFormat="1" ht="14.4" spans="1:102">
      <c r="A94" s="92">
        <v>12005</v>
      </c>
      <c r="B94" s="63" t="s">
        <v>247</v>
      </c>
      <c r="C94" s="63">
        <v>10</v>
      </c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76">
        <v>1000</v>
      </c>
      <c r="CB94" s="76">
        <v>1000</v>
      </c>
      <c r="CC94" s="76">
        <v>0</v>
      </c>
      <c r="CD94" s="81">
        <v>0</v>
      </c>
      <c r="CE94" s="81">
        <v>0</v>
      </c>
      <c r="CF94" s="82">
        <v>0</v>
      </c>
      <c r="CG94" s="81">
        <v>0</v>
      </c>
      <c r="CH94" s="81">
        <v>0</v>
      </c>
      <c r="CI94" s="81">
        <v>1</v>
      </c>
      <c r="CJ94" s="81"/>
      <c r="CK94" s="63">
        <v>0</v>
      </c>
      <c r="CL94" s="63">
        <v>0</v>
      </c>
      <c r="CM94" s="63">
        <v>0</v>
      </c>
      <c r="CN94" s="63">
        <v>0</v>
      </c>
      <c r="CO94" s="63">
        <v>0</v>
      </c>
      <c r="CP94" s="63">
        <v>0</v>
      </c>
      <c r="CQ94" s="63">
        <v>1</v>
      </c>
      <c r="CR94" s="63">
        <v>0</v>
      </c>
      <c r="CS94" s="63"/>
      <c r="CT94" s="63"/>
      <c r="CU94" s="63"/>
      <c r="CV94" s="57">
        <v>0</v>
      </c>
      <c r="CW94" s="57">
        <v>0</v>
      </c>
      <c r="CX94" s="63"/>
    </row>
    <row r="95" s="23" customFormat="1" ht="14.4" spans="1:102">
      <c r="A95" s="90">
        <v>12006</v>
      </c>
      <c r="B95" s="91" t="s">
        <v>248</v>
      </c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1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91"/>
      <c r="BL95" s="91"/>
      <c r="BM95" s="91"/>
      <c r="BN95" s="91"/>
      <c r="BO95" s="91"/>
      <c r="BP95" s="91"/>
      <c r="BQ95" s="91"/>
      <c r="BR95" s="91"/>
      <c r="BS95" s="91"/>
      <c r="BT95" s="91"/>
      <c r="BU95" s="91"/>
      <c r="BV95" s="91"/>
      <c r="BW95" s="91"/>
      <c r="BX95" s="91"/>
      <c r="BY95" s="91"/>
      <c r="BZ95" s="91"/>
      <c r="CA95" s="76">
        <v>1000</v>
      </c>
      <c r="CB95" s="76">
        <v>1000</v>
      </c>
      <c r="CC95" s="76">
        <v>0</v>
      </c>
      <c r="CD95" s="81">
        <v>0</v>
      </c>
      <c r="CE95" s="81">
        <v>0</v>
      </c>
      <c r="CF95" s="82">
        <v>0</v>
      </c>
      <c r="CG95" s="81">
        <v>0</v>
      </c>
      <c r="CH95" s="81">
        <v>0</v>
      </c>
      <c r="CI95" s="81">
        <v>1</v>
      </c>
      <c r="CJ95" s="81"/>
      <c r="CK95" s="63">
        <v>0</v>
      </c>
      <c r="CL95" s="63">
        <v>0</v>
      </c>
      <c r="CM95" s="63">
        <v>0</v>
      </c>
      <c r="CN95" s="63">
        <v>0</v>
      </c>
      <c r="CO95" s="63">
        <v>0</v>
      </c>
      <c r="CP95" s="63">
        <v>0</v>
      </c>
      <c r="CQ95" s="63">
        <v>1</v>
      </c>
      <c r="CR95" s="63">
        <v>0</v>
      </c>
      <c r="CS95" s="63"/>
      <c r="CT95" s="63"/>
      <c r="CU95" s="63"/>
      <c r="CV95" s="57">
        <v>0</v>
      </c>
      <c r="CW95" s="57">
        <v>0</v>
      </c>
      <c r="CX95" s="91"/>
    </row>
    <row r="96" s="24" customFormat="1" ht="14.4" spans="1:102">
      <c r="A96" s="92">
        <v>12007</v>
      </c>
      <c r="B96" s="63" t="s">
        <v>249</v>
      </c>
      <c r="C96" s="63"/>
      <c r="D96" s="63"/>
      <c r="E96" s="63">
        <v>10</v>
      </c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76">
        <v>1000</v>
      </c>
      <c r="CB96" s="76">
        <v>1000</v>
      </c>
      <c r="CC96" s="76">
        <v>0</v>
      </c>
      <c r="CD96" s="81">
        <v>0</v>
      </c>
      <c r="CE96" s="81">
        <v>0</v>
      </c>
      <c r="CF96" s="82">
        <v>0</v>
      </c>
      <c r="CG96" s="81">
        <v>0</v>
      </c>
      <c r="CH96" s="81">
        <v>0</v>
      </c>
      <c r="CI96" s="81">
        <v>1</v>
      </c>
      <c r="CJ96" s="81"/>
      <c r="CK96" s="63">
        <v>0</v>
      </c>
      <c r="CL96" s="63">
        <v>0</v>
      </c>
      <c r="CM96" s="63">
        <v>0</v>
      </c>
      <c r="CN96" s="63">
        <v>0</v>
      </c>
      <c r="CO96" s="63">
        <v>0</v>
      </c>
      <c r="CP96" s="63">
        <v>0</v>
      </c>
      <c r="CQ96" s="63">
        <v>1</v>
      </c>
      <c r="CR96" s="63">
        <v>0</v>
      </c>
      <c r="CS96" s="63"/>
      <c r="CT96" s="63"/>
      <c r="CU96" s="63"/>
      <c r="CV96" s="57">
        <v>0</v>
      </c>
      <c r="CW96" s="57">
        <v>0</v>
      </c>
      <c r="CX96" s="63"/>
    </row>
    <row r="97" s="24" customFormat="1" ht="14.4" spans="1:102">
      <c r="A97" s="92">
        <v>12008</v>
      </c>
      <c r="B97" s="63" t="s">
        <v>250</v>
      </c>
      <c r="C97" s="63"/>
      <c r="D97" s="63"/>
      <c r="E97" s="63"/>
      <c r="F97" s="63"/>
      <c r="G97" s="63"/>
      <c r="H97" s="63"/>
      <c r="I97" s="63"/>
      <c r="J97" s="63">
        <v>1000</v>
      </c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76">
        <v>1000</v>
      </c>
      <c r="CB97" s="76">
        <v>1000</v>
      </c>
      <c r="CC97" s="76">
        <v>0</v>
      </c>
      <c r="CD97" s="81">
        <v>0</v>
      </c>
      <c r="CE97" s="81">
        <v>0</v>
      </c>
      <c r="CF97" s="82">
        <v>0</v>
      </c>
      <c r="CG97" s="81">
        <v>0</v>
      </c>
      <c r="CH97" s="81">
        <v>0</v>
      </c>
      <c r="CI97" s="81">
        <v>1</v>
      </c>
      <c r="CJ97" s="81"/>
      <c r="CK97" s="63">
        <v>0</v>
      </c>
      <c r="CL97" s="63">
        <v>0</v>
      </c>
      <c r="CM97" s="63">
        <v>0</v>
      </c>
      <c r="CN97" s="63">
        <v>0</v>
      </c>
      <c r="CO97" s="63">
        <v>0</v>
      </c>
      <c r="CP97" s="63">
        <v>0</v>
      </c>
      <c r="CQ97" s="63">
        <v>1</v>
      </c>
      <c r="CR97" s="63">
        <v>0</v>
      </c>
      <c r="CS97" s="63"/>
      <c r="CT97" s="63"/>
      <c r="CU97" s="63"/>
      <c r="CV97" s="57">
        <v>0</v>
      </c>
      <c r="CW97" s="57">
        <v>0</v>
      </c>
      <c r="CX97" s="63"/>
    </row>
    <row r="98" s="24" customFormat="1" ht="14.4" spans="1:102">
      <c r="A98" s="92">
        <v>12009</v>
      </c>
      <c r="B98" s="63" t="s">
        <v>251</v>
      </c>
      <c r="C98" s="63"/>
      <c r="D98" s="63"/>
      <c r="E98" s="63"/>
      <c r="F98" s="63"/>
      <c r="G98" s="63"/>
      <c r="H98" s="63"/>
      <c r="I98" s="63"/>
      <c r="J98" s="63"/>
      <c r="K98" s="63">
        <v>50</v>
      </c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76">
        <v>1000</v>
      </c>
      <c r="CB98" s="76">
        <v>1000</v>
      </c>
      <c r="CC98" s="76">
        <v>0</v>
      </c>
      <c r="CD98" s="81">
        <v>0</v>
      </c>
      <c r="CE98" s="81">
        <v>0</v>
      </c>
      <c r="CF98" s="82">
        <v>0</v>
      </c>
      <c r="CG98" s="81">
        <v>0</v>
      </c>
      <c r="CH98" s="81">
        <v>0</v>
      </c>
      <c r="CI98" s="81">
        <v>1</v>
      </c>
      <c r="CJ98" s="81"/>
      <c r="CK98" s="63">
        <v>0</v>
      </c>
      <c r="CL98" s="63">
        <v>0</v>
      </c>
      <c r="CM98" s="63">
        <v>0</v>
      </c>
      <c r="CN98" s="63">
        <v>0</v>
      </c>
      <c r="CO98" s="63">
        <v>0</v>
      </c>
      <c r="CP98" s="63">
        <v>0</v>
      </c>
      <c r="CQ98" s="63">
        <v>1</v>
      </c>
      <c r="CR98" s="63">
        <v>0</v>
      </c>
      <c r="CS98" s="63"/>
      <c r="CT98" s="63"/>
      <c r="CU98" s="63"/>
      <c r="CV98" s="57">
        <v>0</v>
      </c>
      <c r="CW98" s="57">
        <v>0</v>
      </c>
      <c r="CX98" s="63"/>
    </row>
    <row r="99" s="23" customFormat="1" ht="14.4" spans="1:102">
      <c r="A99" s="90">
        <v>12010</v>
      </c>
      <c r="B99" s="91" t="s">
        <v>210</v>
      </c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91"/>
      <c r="AP99" s="91"/>
      <c r="AQ99" s="91"/>
      <c r="AR99" s="91"/>
      <c r="AS99" s="91"/>
      <c r="AT99" s="91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91"/>
      <c r="BL99" s="91"/>
      <c r="BM99" s="91"/>
      <c r="BN99" s="91"/>
      <c r="BO99" s="91"/>
      <c r="BP99" s="91"/>
      <c r="BQ99" s="91"/>
      <c r="BR99" s="91"/>
      <c r="BS99" s="91"/>
      <c r="BT99" s="91"/>
      <c r="BU99" s="91"/>
      <c r="BV99" s="91"/>
      <c r="BW99" s="91"/>
      <c r="BX99" s="91"/>
      <c r="BY99" s="91"/>
      <c r="BZ99" s="91"/>
      <c r="CA99" s="76">
        <v>1000</v>
      </c>
      <c r="CB99" s="76">
        <v>1000</v>
      </c>
      <c r="CC99" s="76">
        <v>0</v>
      </c>
      <c r="CD99" s="81">
        <v>0</v>
      </c>
      <c r="CE99" s="81">
        <v>0</v>
      </c>
      <c r="CF99" s="82">
        <v>0</v>
      </c>
      <c r="CG99" s="81">
        <v>0</v>
      </c>
      <c r="CH99" s="81">
        <v>0</v>
      </c>
      <c r="CI99" s="81">
        <v>1</v>
      </c>
      <c r="CJ99" s="81"/>
      <c r="CK99" s="63">
        <v>0</v>
      </c>
      <c r="CL99" s="63">
        <v>0</v>
      </c>
      <c r="CM99" s="63">
        <v>0</v>
      </c>
      <c r="CN99" s="63">
        <v>0</v>
      </c>
      <c r="CO99" s="63">
        <v>0</v>
      </c>
      <c r="CP99" s="63">
        <v>0</v>
      </c>
      <c r="CQ99" s="63">
        <v>1</v>
      </c>
      <c r="CR99" s="63">
        <v>0</v>
      </c>
      <c r="CS99" s="63"/>
      <c r="CT99" s="63"/>
      <c r="CU99" s="63"/>
      <c r="CV99" s="57">
        <v>0</v>
      </c>
      <c r="CW99" s="57">
        <v>0</v>
      </c>
      <c r="CX99" s="91"/>
    </row>
    <row r="100" s="24" customFormat="1" ht="14.4" spans="1:102">
      <c r="A100" s="92">
        <v>12011</v>
      </c>
      <c r="B100" s="63" t="s">
        <v>252</v>
      </c>
      <c r="C100" s="63"/>
      <c r="D100" s="63"/>
      <c r="E100" s="63"/>
      <c r="F100" s="63"/>
      <c r="G100" s="63"/>
      <c r="H100" s="63">
        <v>2500</v>
      </c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76">
        <v>1000</v>
      </c>
      <c r="CB100" s="76">
        <v>1000</v>
      </c>
      <c r="CC100" s="76">
        <v>0</v>
      </c>
      <c r="CD100" s="81">
        <v>0</v>
      </c>
      <c r="CE100" s="81">
        <v>0</v>
      </c>
      <c r="CF100" s="82">
        <v>0</v>
      </c>
      <c r="CG100" s="81">
        <v>0</v>
      </c>
      <c r="CH100" s="81">
        <v>0</v>
      </c>
      <c r="CI100" s="81">
        <v>1</v>
      </c>
      <c r="CJ100" s="81"/>
      <c r="CK100" s="63">
        <v>0</v>
      </c>
      <c r="CL100" s="63">
        <v>0</v>
      </c>
      <c r="CM100" s="63">
        <v>0</v>
      </c>
      <c r="CN100" s="63">
        <v>0</v>
      </c>
      <c r="CO100" s="63">
        <v>0</v>
      </c>
      <c r="CP100" s="63">
        <v>0</v>
      </c>
      <c r="CQ100" s="63">
        <v>1</v>
      </c>
      <c r="CR100" s="63">
        <v>0</v>
      </c>
      <c r="CS100" s="63"/>
      <c r="CT100" s="63"/>
      <c r="CU100" s="63"/>
      <c r="CV100" s="57">
        <v>0</v>
      </c>
      <c r="CW100" s="57">
        <v>0</v>
      </c>
      <c r="CX100" s="63"/>
    </row>
    <row r="101" s="23" customFormat="1" ht="14.4" spans="1:102">
      <c r="A101" s="90">
        <v>12012</v>
      </c>
      <c r="B101" s="91" t="s">
        <v>253</v>
      </c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91"/>
      <c r="BL101" s="91"/>
      <c r="BM101" s="91"/>
      <c r="BN101" s="91"/>
      <c r="BO101" s="91"/>
      <c r="BP101" s="91"/>
      <c r="BQ101" s="91"/>
      <c r="BR101" s="91"/>
      <c r="BS101" s="91"/>
      <c r="BT101" s="91"/>
      <c r="BU101" s="91"/>
      <c r="BV101" s="91"/>
      <c r="BW101" s="91"/>
      <c r="BX101" s="91"/>
      <c r="BY101" s="91"/>
      <c r="BZ101" s="91"/>
      <c r="CA101" s="76">
        <v>1000</v>
      </c>
      <c r="CB101" s="76">
        <v>1000</v>
      </c>
      <c r="CC101" s="76">
        <v>0</v>
      </c>
      <c r="CD101" s="81">
        <v>0</v>
      </c>
      <c r="CE101" s="81">
        <v>0</v>
      </c>
      <c r="CF101" s="82">
        <v>0</v>
      </c>
      <c r="CG101" s="81">
        <v>0</v>
      </c>
      <c r="CH101" s="81">
        <v>0</v>
      </c>
      <c r="CI101" s="81">
        <v>1</v>
      </c>
      <c r="CJ101" s="81"/>
      <c r="CK101" s="63">
        <v>0</v>
      </c>
      <c r="CL101" s="63">
        <v>0</v>
      </c>
      <c r="CM101" s="63">
        <v>0</v>
      </c>
      <c r="CN101" s="63">
        <v>0</v>
      </c>
      <c r="CO101" s="63">
        <v>0</v>
      </c>
      <c r="CP101" s="63">
        <v>0</v>
      </c>
      <c r="CQ101" s="63">
        <v>1</v>
      </c>
      <c r="CR101" s="63">
        <v>0</v>
      </c>
      <c r="CS101" s="63"/>
      <c r="CT101" s="63"/>
      <c r="CU101" s="63"/>
      <c r="CV101" s="57">
        <v>0</v>
      </c>
      <c r="CW101" s="57">
        <v>0</v>
      </c>
      <c r="CX101" s="91"/>
    </row>
    <row r="102" s="23" customFormat="1" ht="14.4" spans="1:102">
      <c r="A102" s="90">
        <v>12013</v>
      </c>
      <c r="B102" s="91" t="s">
        <v>254</v>
      </c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91"/>
      <c r="BL102" s="91"/>
      <c r="BM102" s="91"/>
      <c r="BN102" s="91"/>
      <c r="BO102" s="91"/>
      <c r="BP102" s="91"/>
      <c r="BQ102" s="91"/>
      <c r="BR102" s="91"/>
      <c r="BS102" s="91"/>
      <c r="BT102" s="91"/>
      <c r="BU102" s="91"/>
      <c r="BV102" s="91"/>
      <c r="BW102" s="91"/>
      <c r="BX102" s="91"/>
      <c r="BY102" s="91"/>
      <c r="BZ102" s="91"/>
      <c r="CA102" s="76">
        <v>1000</v>
      </c>
      <c r="CB102" s="76">
        <v>1000</v>
      </c>
      <c r="CC102" s="76">
        <v>0</v>
      </c>
      <c r="CD102" s="81">
        <v>0</v>
      </c>
      <c r="CE102" s="81">
        <v>0</v>
      </c>
      <c r="CF102" s="82">
        <v>0</v>
      </c>
      <c r="CG102" s="81">
        <v>0</v>
      </c>
      <c r="CH102" s="81">
        <v>0</v>
      </c>
      <c r="CI102" s="81">
        <v>1</v>
      </c>
      <c r="CJ102" s="81"/>
      <c r="CK102" s="63">
        <v>0</v>
      </c>
      <c r="CL102" s="63">
        <v>0</v>
      </c>
      <c r="CM102" s="63">
        <v>0</v>
      </c>
      <c r="CN102" s="63">
        <v>0</v>
      </c>
      <c r="CO102" s="63">
        <v>0</v>
      </c>
      <c r="CP102" s="63">
        <v>0</v>
      </c>
      <c r="CQ102" s="63">
        <v>1</v>
      </c>
      <c r="CR102" s="63">
        <v>0</v>
      </c>
      <c r="CS102" s="63"/>
      <c r="CT102" s="63"/>
      <c r="CU102" s="63"/>
      <c r="CV102" s="57">
        <v>0</v>
      </c>
      <c r="CW102" s="57">
        <v>0</v>
      </c>
      <c r="CX102" s="91"/>
    </row>
    <row r="103" s="23" customFormat="1" ht="14.4" spans="1:102">
      <c r="A103" s="90">
        <v>12014</v>
      </c>
      <c r="B103" s="91" t="s">
        <v>255</v>
      </c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  <c r="AJ103" s="91"/>
      <c r="AK103" s="91"/>
      <c r="AL103" s="91"/>
      <c r="AM103" s="91"/>
      <c r="AN103" s="91"/>
      <c r="AO103" s="91"/>
      <c r="AP103" s="91"/>
      <c r="AQ103" s="91"/>
      <c r="AR103" s="91"/>
      <c r="AS103" s="91"/>
      <c r="AT103" s="91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91"/>
      <c r="BL103" s="91"/>
      <c r="BM103" s="91"/>
      <c r="BN103" s="91"/>
      <c r="BO103" s="91"/>
      <c r="BP103" s="91"/>
      <c r="BQ103" s="91"/>
      <c r="BR103" s="91"/>
      <c r="BS103" s="91"/>
      <c r="BT103" s="91"/>
      <c r="BU103" s="91"/>
      <c r="BV103" s="91"/>
      <c r="BW103" s="91"/>
      <c r="BX103" s="91"/>
      <c r="BY103" s="91"/>
      <c r="BZ103" s="91"/>
      <c r="CA103" s="76">
        <v>1000</v>
      </c>
      <c r="CB103" s="76">
        <v>1000</v>
      </c>
      <c r="CC103" s="76">
        <v>0</v>
      </c>
      <c r="CD103" s="81">
        <v>0</v>
      </c>
      <c r="CE103" s="81">
        <v>0</v>
      </c>
      <c r="CF103" s="82">
        <v>0</v>
      </c>
      <c r="CG103" s="81">
        <v>0</v>
      </c>
      <c r="CH103" s="81">
        <v>0</v>
      </c>
      <c r="CI103" s="81">
        <v>1</v>
      </c>
      <c r="CJ103" s="81"/>
      <c r="CK103" s="63">
        <v>0</v>
      </c>
      <c r="CL103" s="63">
        <v>0</v>
      </c>
      <c r="CM103" s="63">
        <v>0</v>
      </c>
      <c r="CN103" s="63">
        <v>0</v>
      </c>
      <c r="CO103" s="63">
        <v>0</v>
      </c>
      <c r="CP103" s="63">
        <v>0</v>
      </c>
      <c r="CQ103" s="63">
        <v>1</v>
      </c>
      <c r="CR103" s="63">
        <v>0</v>
      </c>
      <c r="CS103" s="63"/>
      <c r="CT103" s="63"/>
      <c r="CU103" s="63"/>
      <c r="CV103" s="57">
        <v>0</v>
      </c>
      <c r="CW103" s="57">
        <v>0</v>
      </c>
      <c r="CX103" s="91"/>
    </row>
    <row r="104" s="23" customFormat="1" ht="14.4" spans="1:102">
      <c r="A104" s="90">
        <v>12015</v>
      </c>
      <c r="B104" s="91" t="s">
        <v>256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1"/>
      <c r="AT104" s="91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91"/>
      <c r="BL104" s="91"/>
      <c r="BM104" s="91"/>
      <c r="BN104" s="91"/>
      <c r="BO104" s="91"/>
      <c r="BP104" s="91"/>
      <c r="BQ104" s="91"/>
      <c r="BR104" s="91"/>
      <c r="BS104" s="91"/>
      <c r="BT104" s="91"/>
      <c r="BU104" s="91"/>
      <c r="BV104" s="91"/>
      <c r="BW104" s="91"/>
      <c r="BX104" s="91"/>
      <c r="BY104" s="91"/>
      <c r="BZ104" s="91"/>
      <c r="CA104" s="76">
        <v>1000</v>
      </c>
      <c r="CB104" s="76">
        <v>1000</v>
      </c>
      <c r="CC104" s="76">
        <v>0</v>
      </c>
      <c r="CD104" s="81">
        <v>0</v>
      </c>
      <c r="CE104" s="81">
        <v>0</v>
      </c>
      <c r="CF104" s="82">
        <v>0</v>
      </c>
      <c r="CG104" s="81">
        <v>0</v>
      </c>
      <c r="CH104" s="81">
        <v>0</v>
      </c>
      <c r="CI104" s="81">
        <v>1</v>
      </c>
      <c r="CJ104" s="81"/>
      <c r="CK104" s="63">
        <v>0</v>
      </c>
      <c r="CL104" s="63">
        <v>0</v>
      </c>
      <c r="CM104" s="63">
        <v>0</v>
      </c>
      <c r="CN104" s="63">
        <v>0</v>
      </c>
      <c r="CO104" s="63">
        <v>0</v>
      </c>
      <c r="CP104" s="63">
        <v>0</v>
      </c>
      <c r="CQ104" s="63">
        <v>1</v>
      </c>
      <c r="CR104" s="63">
        <v>0</v>
      </c>
      <c r="CS104" s="63"/>
      <c r="CT104" s="63"/>
      <c r="CU104" s="63"/>
      <c r="CV104" s="57">
        <v>0</v>
      </c>
      <c r="CW104" s="57">
        <v>0</v>
      </c>
      <c r="CX104" s="91"/>
    </row>
    <row r="105" s="23" customFormat="1" ht="14.4" spans="1:102">
      <c r="A105" s="90">
        <v>12016</v>
      </c>
      <c r="B105" s="91" t="s">
        <v>257</v>
      </c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  <c r="AS105" s="91"/>
      <c r="AT105" s="91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91"/>
      <c r="BL105" s="91"/>
      <c r="BM105" s="91"/>
      <c r="BN105" s="91"/>
      <c r="BO105" s="91"/>
      <c r="BP105" s="91"/>
      <c r="BQ105" s="91"/>
      <c r="BR105" s="91"/>
      <c r="BS105" s="91"/>
      <c r="BT105" s="91"/>
      <c r="BU105" s="91"/>
      <c r="BV105" s="91"/>
      <c r="BW105" s="91"/>
      <c r="BX105" s="91"/>
      <c r="BY105" s="91"/>
      <c r="BZ105" s="91"/>
      <c r="CA105" s="91">
        <v>1000</v>
      </c>
      <c r="CB105" s="91">
        <v>1000</v>
      </c>
      <c r="CC105" s="91">
        <v>0</v>
      </c>
      <c r="CD105" s="91">
        <v>0</v>
      </c>
      <c r="CE105" s="91">
        <v>0</v>
      </c>
      <c r="CF105" s="106">
        <v>0</v>
      </c>
      <c r="CG105" s="91">
        <v>0</v>
      </c>
      <c r="CH105" s="91">
        <v>0</v>
      </c>
      <c r="CI105" s="91">
        <v>1</v>
      </c>
      <c r="CJ105" s="91"/>
      <c r="CK105" s="91">
        <v>0</v>
      </c>
      <c r="CL105" s="91">
        <v>0</v>
      </c>
      <c r="CM105" s="91">
        <v>0</v>
      </c>
      <c r="CN105" s="91">
        <v>0</v>
      </c>
      <c r="CO105" s="91">
        <v>0</v>
      </c>
      <c r="CP105" s="91">
        <v>0</v>
      </c>
      <c r="CQ105" s="91">
        <v>1</v>
      </c>
      <c r="CR105" s="91">
        <v>0</v>
      </c>
      <c r="CS105" s="91"/>
      <c r="CT105" s="91"/>
      <c r="CU105" s="91"/>
      <c r="CV105" s="57">
        <v>0</v>
      </c>
      <c r="CW105" s="57">
        <v>0</v>
      </c>
      <c r="CX105" s="91"/>
    </row>
    <row r="106" s="23" customFormat="1" ht="14.4" spans="1:102">
      <c r="A106" s="90">
        <v>12017</v>
      </c>
      <c r="B106" s="91" t="s">
        <v>258</v>
      </c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1"/>
      <c r="AT106" s="91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91"/>
      <c r="BL106" s="91"/>
      <c r="BM106" s="91"/>
      <c r="BN106" s="91"/>
      <c r="BO106" s="91"/>
      <c r="BP106" s="91"/>
      <c r="BQ106" s="91"/>
      <c r="BR106" s="91"/>
      <c r="BS106" s="91"/>
      <c r="BT106" s="91"/>
      <c r="BU106" s="91"/>
      <c r="BV106" s="91"/>
      <c r="BW106" s="91"/>
      <c r="BX106" s="91"/>
      <c r="BY106" s="91"/>
      <c r="BZ106" s="91"/>
      <c r="CA106" s="76">
        <v>1000</v>
      </c>
      <c r="CB106" s="76">
        <v>1000</v>
      </c>
      <c r="CC106" s="76">
        <v>0</v>
      </c>
      <c r="CD106" s="81">
        <v>0</v>
      </c>
      <c r="CE106" s="81">
        <v>0</v>
      </c>
      <c r="CF106" s="82">
        <v>0</v>
      </c>
      <c r="CG106" s="81">
        <v>0</v>
      </c>
      <c r="CH106" s="81">
        <v>0</v>
      </c>
      <c r="CI106" s="81">
        <v>1</v>
      </c>
      <c r="CJ106" s="81"/>
      <c r="CK106" s="63">
        <v>0</v>
      </c>
      <c r="CL106" s="63">
        <v>0</v>
      </c>
      <c r="CM106" s="63">
        <v>0</v>
      </c>
      <c r="CN106" s="63">
        <v>0</v>
      </c>
      <c r="CO106" s="63">
        <v>0</v>
      </c>
      <c r="CP106" s="63">
        <v>0</v>
      </c>
      <c r="CQ106" s="63">
        <v>1</v>
      </c>
      <c r="CR106" s="63">
        <v>0</v>
      </c>
      <c r="CS106" s="63"/>
      <c r="CT106" s="63"/>
      <c r="CU106" s="63"/>
      <c r="CV106" s="57">
        <v>0</v>
      </c>
      <c r="CW106" s="57">
        <v>0</v>
      </c>
      <c r="CX106" s="91"/>
    </row>
    <row r="107" s="24" customFormat="1" ht="14.4" spans="1:102">
      <c r="A107" s="92">
        <v>12018</v>
      </c>
      <c r="B107" s="63" t="s">
        <v>259</v>
      </c>
      <c r="C107" s="63"/>
      <c r="D107" s="63"/>
      <c r="E107" s="63"/>
      <c r="F107" s="63"/>
      <c r="G107" s="63"/>
      <c r="H107" s="63">
        <v>3000</v>
      </c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76">
        <v>1000</v>
      </c>
      <c r="CB107" s="76">
        <v>1000</v>
      </c>
      <c r="CC107" s="76">
        <v>0</v>
      </c>
      <c r="CD107" s="81">
        <v>0</v>
      </c>
      <c r="CE107" s="81">
        <v>0</v>
      </c>
      <c r="CF107" s="82">
        <v>0</v>
      </c>
      <c r="CG107" s="81">
        <v>0</v>
      </c>
      <c r="CH107" s="81">
        <v>0</v>
      </c>
      <c r="CI107" s="81">
        <v>1</v>
      </c>
      <c r="CJ107" s="81"/>
      <c r="CK107" s="63">
        <v>0</v>
      </c>
      <c r="CL107" s="63">
        <v>0</v>
      </c>
      <c r="CM107" s="63">
        <v>0</v>
      </c>
      <c r="CN107" s="63">
        <v>0</v>
      </c>
      <c r="CO107" s="63">
        <v>0</v>
      </c>
      <c r="CP107" s="63">
        <v>0</v>
      </c>
      <c r="CQ107" s="63">
        <v>1</v>
      </c>
      <c r="CR107" s="63">
        <v>0</v>
      </c>
      <c r="CS107" s="63"/>
      <c r="CT107" s="63"/>
      <c r="CU107" s="63"/>
      <c r="CV107" s="57">
        <v>0</v>
      </c>
      <c r="CW107" s="57">
        <v>0</v>
      </c>
      <c r="CX107" s="63"/>
    </row>
    <row r="108" s="23" customFormat="1" ht="14.4" spans="1:102">
      <c r="A108" s="90">
        <v>12019</v>
      </c>
      <c r="B108" s="91" t="s">
        <v>260</v>
      </c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1"/>
      <c r="AT108" s="91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91"/>
      <c r="BL108" s="91"/>
      <c r="BM108" s="91"/>
      <c r="BN108" s="91"/>
      <c r="BO108" s="91"/>
      <c r="BP108" s="91"/>
      <c r="BQ108" s="91"/>
      <c r="BR108" s="91"/>
      <c r="BS108" s="91"/>
      <c r="BT108" s="91"/>
      <c r="BU108" s="91"/>
      <c r="BV108" s="91"/>
      <c r="BW108" s="91"/>
      <c r="BX108" s="91"/>
      <c r="BY108" s="91"/>
      <c r="BZ108" s="91"/>
      <c r="CA108" s="76">
        <v>1000</v>
      </c>
      <c r="CB108" s="76">
        <v>1000</v>
      </c>
      <c r="CC108" s="76">
        <v>0</v>
      </c>
      <c r="CD108" s="81">
        <v>0</v>
      </c>
      <c r="CE108" s="81">
        <v>0</v>
      </c>
      <c r="CF108" s="82">
        <v>0</v>
      </c>
      <c r="CG108" s="81">
        <v>0</v>
      </c>
      <c r="CH108" s="81">
        <v>0</v>
      </c>
      <c r="CI108" s="81">
        <v>1</v>
      </c>
      <c r="CJ108" s="81"/>
      <c r="CK108" s="63">
        <v>0</v>
      </c>
      <c r="CL108" s="63">
        <v>0</v>
      </c>
      <c r="CM108" s="63">
        <v>0</v>
      </c>
      <c r="CN108" s="63">
        <v>0</v>
      </c>
      <c r="CO108" s="63">
        <v>0</v>
      </c>
      <c r="CP108" s="63">
        <v>0</v>
      </c>
      <c r="CQ108" s="63">
        <v>1</v>
      </c>
      <c r="CR108" s="63">
        <v>0</v>
      </c>
      <c r="CS108" s="63"/>
      <c r="CT108" s="63"/>
      <c r="CU108" s="63"/>
      <c r="CV108" s="57">
        <v>0</v>
      </c>
      <c r="CW108" s="57">
        <v>0</v>
      </c>
      <c r="CX108" s="91"/>
    </row>
    <row r="109" s="23" customFormat="1" ht="14.4" spans="1:102">
      <c r="A109" s="90">
        <v>12020</v>
      </c>
      <c r="B109" s="91" t="s">
        <v>261</v>
      </c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91"/>
      <c r="BL109" s="91"/>
      <c r="BM109" s="91"/>
      <c r="BN109" s="91"/>
      <c r="BO109" s="91"/>
      <c r="BP109" s="91"/>
      <c r="BQ109" s="91"/>
      <c r="BR109" s="91"/>
      <c r="BS109" s="91"/>
      <c r="BT109" s="91"/>
      <c r="BU109" s="91"/>
      <c r="BV109" s="91"/>
      <c r="BW109" s="91"/>
      <c r="BX109" s="91"/>
      <c r="BY109" s="91"/>
      <c r="BZ109" s="91"/>
      <c r="CA109" s="76">
        <v>1000</v>
      </c>
      <c r="CB109" s="76">
        <v>1000</v>
      </c>
      <c r="CC109" s="76">
        <v>0</v>
      </c>
      <c r="CD109" s="81">
        <v>0</v>
      </c>
      <c r="CE109" s="81">
        <v>0</v>
      </c>
      <c r="CF109" s="82">
        <v>0</v>
      </c>
      <c r="CG109" s="81">
        <v>0</v>
      </c>
      <c r="CH109" s="81">
        <v>0</v>
      </c>
      <c r="CI109" s="81">
        <v>1</v>
      </c>
      <c r="CJ109" s="81"/>
      <c r="CK109" s="63">
        <v>0</v>
      </c>
      <c r="CL109" s="63">
        <v>0</v>
      </c>
      <c r="CM109" s="63">
        <v>0</v>
      </c>
      <c r="CN109" s="63">
        <v>0</v>
      </c>
      <c r="CO109" s="63">
        <v>0</v>
      </c>
      <c r="CP109" s="63">
        <v>0</v>
      </c>
      <c r="CQ109" s="63">
        <v>1</v>
      </c>
      <c r="CR109" s="63">
        <v>0</v>
      </c>
      <c r="CS109" s="63"/>
      <c r="CT109" s="63"/>
      <c r="CU109" s="63"/>
      <c r="CV109" s="57">
        <v>0</v>
      </c>
      <c r="CW109" s="57">
        <v>0</v>
      </c>
      <c r="CX109" s="91"/>
    </row>
    <row r="110" s="23" customFormat="1" ht="14.4" spans="1:102">
      <c r="A110" s="90">
        <v>12021</v>
      </c>
      <c r="B110" s="91" t="s">
        <v>262</v>
      </c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H110" s="91"/>
      <c r="AI110" s="91"/>
      <c r="AJ110" s="91"/>
      <c r="AK110" s="91"/>
      <c r="AL110" s="91"/>
      <c r="AM110" s="91"/>
      <c r="AN110" s="91"/>
      <c r="AO110" s="91"/>
      <c r="AP110" s="91"/>
      <c r="AQ110" s="91"/>
      <c r="AR110" s="91"/>
      <c r="AS110" s="91"/>
      <c r="AT110" s="91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91"/>
      <c r="BL110" s="91"/>
      <c r="BM110" s="91"/>
      <c r="BN110" s="91"/>
      <c r="BO110" s="91"/>
      <c r="BP110" s="91"/>
      <c r="BQ110" s="91"/>
      <c r="BR110" s="91"/>
      <c r="BS110" s="91"/>
      <c r="BT110" s="91"/>
      <c r="BU110" s="91"/>
      <c r="BV110" s="91"/>
      <c r="BW110" s="91"/>
      <c r="BX110" s="91"/>
      <c r="BY110" s="91"/>
      <c r="BZ110" s="91"/>
      <c r="CA110" s="76">
        <v>1000</v>
      </c>
      <c r="CB110" s="76">
        <v>1000</v>
      </c>
      <c r="CC110" s="76">
        <v>0</v>
      </c>
      <c r="CD110" s="81">
        <v>0</v>
      </c>
      <c r="CE110" s="81">
        <v>0</v>
      </c>
      <c r="CF110" s="82">
        <v>0</v>
      </c>
      <c r="CG110" s="81">
        <v>0</v>
      </c>
      <c r="CH110" s="81">
        <v>0</v>
      </c>
      <c r="CI110" s="81">
        <v>1</v>
      </c>
      <c r="CJ110" s="81"/>
      <c r="CK110" s="63">
        <v>0</v>
      </c>
      <c r="CL110" s="63">
        <v>0</v>
      </c>
      <c r="CM110" s="63">
        <v>0</v>
      </c>
      <c r="CN110" s="63">
        <v>0</v>
      </c>
      <c r="CO110" s="63">
        <v>0</v>
      </c>
      <c r="CP110" s="63">
        <v>0</v>
      </c>
      <c r="CQ110" s="63">
        <v>1</v>
      </c>
      <c r="CR110" s="63">
        <v>0</v>
      </c>
      <c r="CS110" s="63"/>
      <c r="CT110" s="63"/>
      <c r="CU110" s="63"/>
      <c r="CV110" s="57">
        <v>0</v>
      </c>
      <c r="CW110" s="57">
        <v>0</v>
      </c>
      <c r="CX110" s="91"/>
    </row>
    <row r="111" s="24" customFormat="1" ht="14.4" spans="1:102">
      <c r="A111" s="92">
        <v>12022</v>
      </c>
      <c r="B111" s="63" t="s">
        <v>263</v>
      </c>
      <c r="C111" s="63"/>
      <c r="D111" s="63"/>
      <c r="E111" s="63"/>
      <c r="F111" s="63"/>
      <c r="G111" s="63"/>
      <c r="H111" s="63">
        <v>2000</v>
      </c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76">
        <v>1000</v>
      </c>
      <c r="CB111" s="76">
        <v>1000</v>
      </c>
      <c r="CC111" s="76">
        <v>0</v>
      </c>
      <c r="CD111" s="81">
        <v>0</v>
      </c>
      <c r="CE111" s="81">
        <v>0</v>
      </c>
      <c r="CF111" s="82">
        <v>0</v>
      </c>
      <c r="CG111" s="81">
        <v>0</v>
      </c>
      <c r="CH111" s="81">
        <v>0</v>
      </c>
      <c r="CI111" s="81">
        <v>1</v>
      </c>
      <c r="CJ111" s="81"/>
      <c r="CK111" s="63">
        <v>0</v>
      </c>
      <c r="CL111" s="63">
        <v>0</v>
      </c>
      <c r="CM111" s="63">
        <v>0</v>
      </c>
      <c r="CN111" s="63">
        <v>0</v>
      </c>
      <c r="CO111" s="63">
        <v>0</v>
      </c>
      <c r="CP111" s="63">
        <v>0</v>
      </c>
      <c r="CQ111" s="63">
        <v>1</v>
      </c>
      <c r="CR111" s="63">
        <v>0</v>
      </c>
      <c r="CS111" s="63"/>
      <c r="CT111" s="63"/>
      <c r="CU111" s="63"/>
      <c r="CV111" s="57">
        <v>0</v>
      </c>
      <c r="CW111" s="57">
        <v>0</v>
      </c>
      <c r="CX111" s="63"/>
    </row>
    <row r="112" s="23" customFormat="1" ht="14.4" spans="1:102">
      <c r="A112" s="90">
        <v>12023</v>
      </c>
      <c r="B112" s="91" t="s">
        <v>264</v>
      </c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91"/>
      <c r="BL112" s="91"/>
      <c r="BM112" s="91"/>
      <c r="BN112" s="91"/>
      <c r="BO112" s="91"/>
      <c r="BP112" s="91"/>
      <c r="BQ112" s="91"/>
      <c r="BR112" s="91"/>
      <c r="BS112" s="91"/>
      <c r="BT112" s="91"/>
      <c r="BU112" s="91"/>
      <c r="BV112" s="91"/>
      <c r="BW112" s="91"/>
      <c r="BX112" s="91"/>
      <c r="BY112" s="91"/>
      <c r="BZ112" s="91"/>
      <c r="CA112" s="76">
        <v>1000</v>
      </c>
      <c r="CB112" s="76">
        <v>1000</v>
      </c>
      <c r="CC112" s="76">
        <v>0</v>
      </c>
      <c r="CD112" s="81">
        <v>0</v>
      </c>
      <c r="CE112" s="81">
        <v>0</v>
      </c>
      <c r="CF112" s="82">
        <v>0</v>
      </c>
      <c r="CG112" s="81">
        <v>0</v>
      </c>
      <c r="CH112" s="81">
        <v>0</v>
      </c>
      <c r="CI112" s="81">
        <v>1</v>
      </c>
      <c r="CJ112" s="81"/>
      <c r="CK112" s="63">
        <v>0</v>
      </c>
      <c r="CL112" s="63">
        <v>0</v>
      </c>
      <c r="CM112" s="63">
        <v>0</v>
      </c>
      <c r="CN112" s="63">
        <v>0</v>
      </c>
      <c r="CO112" s="63">
        <v>0</v>
      </c>
      <c r="CP112" s="63">
        <v>0</v>
      </c>
      <c r="CQ112" s="63">
        <v>1</v>
      </c>
      <c r="CR112" s="63">
        <v>0</v>
      </c>
      <c r="CS112" s="63"/>
      <c r="CT112" s="63"/>
      <c r="CU112" s="63"/>
      <c r="CV112" s="57">
        <v>0</v>
      </c>
      <c r="CW112" s="57">
        <v>0</v>
      </c>
      <c r="CX112" s="91"/>
    </row>
    <row r="113" s="24" customFormat="1" ht="14.4" spans="1:102">
      <c r="A113" s="92">
        <v>12024</v>
      </c>
      <c r="B113" s="63" t="s">
        <v>265</v>
      </c>
      <c r="C113" s="63"/>
      <c r="D113" s="63"/>
      <c r="E113" s="63"/>
      <c r="F113" s="63"/>
      <c r="G113" s="63"/>
      <c r="H113" s="63">
        <v>2000</v>
      </c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76">
        <v>1000</v>
      </c>
      <c r="CB113" s="76">
        <v>1000</v>
      </c>
      <c r="CC113" s="76">
        <v>0</v>
      </c>
      <c r="CD113" s="81">
        <v>0</v>
      </c>
      <c r="CE113" s="81">
        <v>0</v>
      </c>
      <c r="CF113" s="82">
        <v>0</v>
      </c>
      <c r="CG113" s="81">
        <v>0</v>
      </c>
      <c r="CH113" s="81">
        <v>0</v>
      </c>
      <c r="CI113" s="81">
        <v>1</v>
      </c>
      <c r="CJ113" s="81"/>
      <c r="CK113" s="63">
        <v>0</v>
      </c>
      <c r="CL113" s="63">
        <v>0</v>
      </c>
      <c r="CM113" s="63">
        <v>0</v>
      </c>
      <c r="CN113" s="63">
        <v>0</v>
      </c>
      <c r="CO113" s="63">
        <v>0</v>
      </c>
      <c r="CP113" s="63">
        <v>0</v>
      </c>
      <c r="CQ113" s="63">
        <v>1</v>
      </c>
      <c r="CR113" s="63">
        <v>0</v>
      </c>
      <c r="CS113" s="63"/>
      <c r="CT113" s="63"/>
      <c r="CU113" s="63"/>
      <c r="CV113" s="57">
        <v>0</v>
      </c>
      <c r="CW113" s="57">
        <v>0</v>
      </c>
      <c r="CX113" s="63"/>
    </row>
    <row r="114" s="24" customFormat="1" ht="14.4" spans="1:102">
      <c r="A114" s="92">
        <v>12025</v>
      </c>
      <c r="B114" s="63" t="s">
        <v>266</v>
      </c>
      <c r="C114" s="63"/>
      <c r="D114" s="63"/>
      <c r="E114" s="63"/>
      <c r="F114" s="63"/>
      <c r="G114" s="63"/>
      <c r="H114" s="63">
        <v>8000</v>
      </c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76">
        <v>1000</v>
      </c>
      <c r="CB114" s="76">
        <v>1000</v>
      </c>
      <c r="CC114" s="76">
        <v>0</v>
      </c>
      <c r="CD114" s="81">
        <v>0</v>
      </c>
      <c r="CE114" s="81">
        <v>0</v>
      </c>
      <c r="CF114" s="82">
        <v>0</v>
      </c>
      <c r="CG114" s="81">
        <v>0</v>
      </c>
      <c r="CH114" s="81">
        <v>0</v>
      </c>
      <c r="CI114" s="81">
        <v>1</v>
      </c>
      <c r="CJ114" s="81"/>
      <c r="CK114" s="63">
        <v>0</v>
      </c>
      <c r="CL114" s="63">
        <v>0</v>
      </c>
      <c r="CM114" s="63">
        <v>0</v>
      </c>
      <c r="CN114" s="63">
        <v>0</v>
      </c>
      <c r="CO114" s="63">
        <v>0</v>
      </c>
      <c r="CP114" s="63">
        <v>0</v>
      </c>
      <c r="CQ114" s="63">
        <v>1</v>
      </c>
      <c r="CR114" s="63">
        <v>0</v>
      </c>
      <c r="CS114" s="63"/>
      <c r="CT114" s="63"/>
      <c r="CU114" s="63"/>
      <c r="CV114" s="57">
        <v>0</v>
      </c>
      <c r="CW114" s="57">
        <v>0</v>
      </c>
      <c r="CX114" s="63"/>
    </row>
    <row r="115" s="24" customFormat="1" ht="14.4" spans="1:102">
      <c r="A115" s="92">
        <v>12026</v>
      </c>
      <c r="B115" s="63" t="s">
        <v>267</v>
      </c>
      <c r="C115" s="63"/>
      <c r="D115" s="63"/>
      <c r="E115" s="63"/>
      <c r="F115" s="63"/>
      <c r="G115" s="63"/>
      <c r="H115" s="63"/>
      <c r="I115" s="63"/>
      <c r="J115" s="63">
        <v>10000</v>
      </c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76">
        <v>1000</v>
      </c>
      <c r="CB115" s="76">
        <v>1000</v>
      </c>
      <c r="CC115" s="76">
        <v>0</v>
      </c>
      <c r="CD115" s="81">
        <v>0</v>
      </c>
      <c r="CE115" s="81">
        <v>0</v>
      </c>
      <c r="CF115" s="82">
        <v>0</v>
      </c>
      <c r="CG115" s="81">
        <v>0</v>
      </c>
      <c r="CH115" s="81">
        <v>0</v>
      </c>
      <c r="CI115" s="81">
        <v>1</v>
      </c>
      <c r="CJ115" s="81"/>
      <c r="CK115" s="63">
        <v>0</v>
      </c>
      <c r="CL115" s="63">
        <v>0</v>
      </c>
      <c r="CM115" s="63">
        <v>0</v>
      </c>
      <c r="CN115" s="63">
        <v>0</v>
      </c>
      <c r="CO115" s="63">
        <v>0</v>
      </c>
      <c r="CP115" s="63">
        <v>0</v>
      </c>
      <c r="CQ115" s="63">
        <v>1</v>
      </c>
      <c r="CR115" s="63">
        <v>0</v>
      </c>
      <c r="CS115" s="63"/>
      <c r="CT115" s="63"/>
      <c r="CU115" s="63"/>
      <c r="CV115" s="57">
        <v>0</v>
      </c>
      <c r="CW115" s="57">
        <v>0</v>
      </c>
      <c r="CX115" s="63"/>
    </row>
    <row r="116" s="23" customFormat="1" ht="14.4" spans="1:102">
      <c r="A116" s="90">
        <v>12027</v>
      </c>
      <c r="B116" s="91" t="s">
        <v>268</v>
      </c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91"/>
      <c r="AM116" s="91"/>
      <c r="AN116" s="91"/>
      <c r="AO116" s="91"/>
      <c r="AP116" s="91"/>
      <c r="AQ116" s="91"/>
      <c r="AR116" s="91"/>
      <c r="AS116" s="91"/>
      <c r="AT116" s="91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91"/>
      <c r="BL116" s="91"/>
      <c r="BM116" s="91"/>
      <c r="BN116" s="91"/>
      <c r="BO116" s="91"/>
      <c r="BP116" s="91"/>
      <c r="BQ116" s="91"/>
      <c r="BR116" s="91"/>
      <c r="BS116" s="91"/>
      <c r="BT116" s="91"/>
      <c r="BU116" s="91"/>
      <c r="BV116" s="91"/>
      <c r="BW116" s="91"/>
      <c r="BX116" s="91"/>
      <c r="BY116" s="91"/>
      <c r="BZ116" s="91"/>
      <c r="CA116" s="76">
        <v>1000</v>
      </c>
      <c r="CB116" s="76">
        <v>1000</v>
      </c>
      <c r="CC116" s="76">
        <v>0</v>
      </c>
      <c r="CD116" s="81">
        <v>0</v>
      </c>
      <c r="CE116" s="81">
        <v>0</v>
      </c>
      <c r="CF116" s="82">
        <v>0</v>
      </c>
      <c r="CG116" s="81">
        <v>0</v>
      </c>
      <c r="CH116" s="81">
        <v>0</v>
      </c>
      <c r="CI116" s="81">
        <v>1</v>
      </c>
      <c r="CJ116" s="81"/>
      <c r="CK116" s="63">
        <v>0</v>
      </c>
      <c r="CL116" s="63">
        <v>0</v>
      </c>
      <c r="CM116" s="63">
        <v>0</v>
      </c>
      <c r="CN116" s="63">
        <v>0</v>
      </c>
      <c r="CO116" s="63">
        <v>0</v>
      </c>
      <c r="CP116" s="63">
        <v>0</v>
      </c>
      <c r="CQ116" s="63">
        <v>1</v>
      </c>
      <c r="CR116" s="63">
        <v>0</v>
      </c>
      <c r="CS116" s="63"/>
      <c r="CT116" s="63"/>
      <c r="CU116" s="63"/>
      <c r="CV116" s="57">
        <v>0</v>
      </c>
      <c r="CW116" s="57">
        <v>0</v>
      </c>
      <c r="CX116" s="91"/>
    </row>
    <row r="117" s="24" customFormat="1" ht="14.4" spans="1:102">
      <c r="A117" s="92">
        <v>12028</v>
      </c>
      <c r="B117" s="63" t="s">
        <v>269</v>
      </c>
      <c r="C117" s="63"/>
      <c r="D117" s="63"/>
      <c r="E117" s="63"/>
      <c r="F117" s="63"/>
      <c r="G117" s="63"/>
      <c r="H117" s="63"/>
      <c r="I117" s="63"/>
      <c r="J117" s="63">
        <v>5000</v>
      </c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76">
        <v>1000</v>
      </c>
      <c r="CB117" s="76">
        <v>1000</v>
      </c>
      <c r="CC117" s="76">
        <v>0</v>
      </c>
      <c r="CD117" s="81">
        <v>0</v>
      </c>
      <c r="CE117" s="81">
        <v>0</v>
      </c>
      <c r="CF117" s="82">
        <v>0</v>
      </c>
      <c r="CG117" s="81">
        <v>0</v>
      </c>
      <c r="CH117" s="81">
        <v>0</v>
      </c>
      <c r="CI117" s="81">
        <v>1</v>
      </c>
      <c r="CJ117" s="81"/>
      <c r="CK117" s="63">
        <v>0</v>
      </c>
      <c r="CL117" s="63">
        <v>0</v>
      </c>
      <c r="CM117" s="63">
        <v>0</v>
      </c>
      <c r="CN117" s="63">
        <v>0</v>
      </c>
      <c r="CO117" s="63">
        <v>0</v>
      </c>
      <c r="CP117" s="63">
        <v>0</v>
      </c>
      <c r="CQ117" s="63">
        <v>1</v>
      </c>
      <c r="CR117" s="63">
        <v>0</v>
      </c>
      <c r="CS117" s="63"/>
      <c r="CT117" s="63"/>
      <c r="CU117" s="63"/>
      <c r="CV117" s="57">
        <v>0</v>
      </c>
      <c r="CW117" s="57">
        <v>0</v>
      </c>
      <c r="CX117" s="63"/>
    </row>
    <row r="118" s="23" customFormat="1" ht="14.4" spans="1:102">
      <c r="A118" s="90">
        <v>12029</v>
      </c>
      <c r="B118" s="91" t="s">
        <v>270</v>
      </c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91"/>
      <c r="AM118" s="91"/>
      <c r="AN118" s="91"/>
      <c r="AO118" s="91"/>
      <c r="AP118" s="91"/>
      <c r="AQ118" s="91"/>
      <c r="AR118" s="91"/>
      <c r="AS118" s="91"/>
      <c r="AT118" s="91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91"/>
      <c r="BL118" s="91"/>
      <c r="BM118" s="91"/>
      <c r="BN118" s="91"/>
      <c r="BO118" s="91"/>
      <c r="BP118" s="91"/>
      <c r="BQ118" s="91"/>
      <c r="BR118" s="91"/>
      <c r="BS118" s="91"/>
      <c r="BT118" s="91"/>
      <c r="BU118" s="91"/>
      <c r="BV118" s="91"/>
      <c r="BW118" s="91"/>
      <c r="BX118" s="91"/>
      <c r="BY118" s="91"/>
      <c r="BZ118" s="91"/>
      <c r="CA118" s="76">
        <v>1000</v>
      </c>
      <c r="CB118" s="76">
        <v>1000</v>
      </c>
      <c r="CC118" s="76">
        <v>0</v>
      </c>
      <c r="CD118" s="81">
        <v>0</v>
      </c>
      <c r="CE118" s="81">
        <v>0</v>
      </c>
      <c r="CF118" s="82">
        <v>0</v>
      </c>
      <c r="CG118" s="81">
        <v>0</v>
      </c>
      <c r="CH118" s="81">
        <v>0</v>
      </c>
      <c r="CI118" s="81">
        <v>1</v>
      </c>
      <c r="CJ118" s="81"/>
      <c r="CK118" s="63">
        <v>0</v>
      </c>
      <c r="CL118" s="63">
        <v>0</v>
      </c>
      <c r="CM118" s="63">
        <v>0</v>
      </c>
      <c r="CN118" s="63">
        <v>0</v>
      </c>
      <c r="CO118" s="63">
        <v>0</v>
      </c>
      <c r="CP118" s="63">
        <v>0</v>
      </c>
      <c r="CQ118" s="63">
        <v>1</v>
      </c>
      <c r="CR118" s="63">
        <v>0</v>
      </c>
      <c r="CS118" s="63"/>
      <c r="CT118" s="63"/>
      <c r="CU118" s="63"/>
      <c r="CV118" s="57">
        <v>0</v>
      </c>
      <c r="CW118" s="57">
        <v>0</v>
      </c>
      <c r="CX118" s="91"/>
    </row>
    <row r="119" s="23" customFormat="1" ht="14.4" spans="1:102">
      <c r="A119" s="90">
        <v>12030</v>
      </c>
      <c r="B119" s="91" t="s">
        <v>271</v>
      </c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  <c r="AT119" s="91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91"/>
      <c r="BL119" s="91"/>
      <c r="BM119" s="91"/>
      <c r="BN119" s="91"/>
      <c r="BO119" s="91"/>
      <c r="BP119" s="91"/>
      <c r="BQ119" s="91"/>
      <c r="BR119" s="91"/>
      <c r="BS119" s="91"/>
      <c r="BT119" s="91"/>
      <c r="BU119" s="91"/>
      <c r="BV119" s="91"/>
      <c r="BW119" s="91"/>
      <c r="BX119" s="91"/>
      <c r="BY119" s="91"/>
      <c r="BZ119" s="91"/>
      <c r="CA119" s="76">
        <v>1000</v>
      </c>
      <c r="CB119" s="76">
        <v>1000</v>
      </c>
      <c r="CC119" s="76">
        <v>0</v>
      </c>
      <c r="CD119" s="81">
        <v>0</v>
      </c>
      <c r="CE119" s="81">
        <v>0</v>
      </c>
      <c r="CF119" s="82">
        <v>0</v>
      </c>
      <c r="CG119" s="81">
        <v>0</v>
      </c>
      <c r="CH119" s="81">
        <v>0</v>
      </c>
      <c r="CI119" s="81">
        <v>1</v>
      </c>
      <c r="CJ119" s="81"/>
      <c r="CK119" s="63">
        <v>0</v>
      </c>
      <c r="CL119" s="63">
        <v>0</v>
      </c>
      <c r="CM119" s="63">
        <v>0</v>
      </c>
      <c r="CN119" s="63">
        <v>0</v>
      </c>
      <c r="CO119" s="63">
        <v>0</v>
      </c>
      <c r="CP119" s="63">
        <v>0</v>
      </c>
      <c r="CQ119" s="63">
        <v>1</v>
      </c>
      <c r="CR119" s="63">
        <v>0</v>
      </c>
      <c r="CS119" s="63"/>
      <c r="CT119" s="63"/>
      <c r="CU119" s="63"/>
      <c r="CV119" s="57">
        <v>0</v>
      </c>
      <c r="CW119" s="57">
        <v>0</v>
      </c>
      <c r="CX119" s="91"/>
    </row>
    <row r="120" s="23" customFormat="1" ht="14.4" spans="1:102">
      <c r="A120" s="90">
        <v>12031</v>
      </c>
      <c r="B120" s="91" t="s">
        <v>272</v>
      </c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/>
      <c r="AI120" s="91"/>
      <c r="AJ120" s="91"/>
      <c r="AK120" s="91"/>
      <c r="AL120" s="91"/>
      <c r="AM120" s="91"/>
      <c r="AN120" s="91"/>
      <c r="AO120" s="91"/>
      <c r="AP120" s="91"/>
      <c r="AQ120" s="91"/>
      <c r="AR120" s="91"/>
      <c r="AS120" s="91"/>
      <c r="AT120" s="91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91"/>
      <c r="BL120" s="91"/>
      <c r="BM120" s="91"/>
      <c r="BN120" s="91"/>
      <c r="BO120" s="91"/>
      <c r="BP120" s="91"/>
      <c r="BQ120" s="91"/>
      <c r="BR120" s="91"/>
      <c r="BS120" s="91"/>
      <c r="BT120" s="91"/>
      <c r="BU120" s="91"/>
      <c r="BV120" s="91"/>
      <c r="BW120" s="91"/>
      <c r="BX120" s="91"/>
      <c r="BY120" s="91"/>
      <c r="BZ120" s="91"/>
      <c r="CA120" s="76">
        <v>1000</v>
      </c>
      <c r="CB120" s="76">
        <v>1000</v>
      </c>
      <c r="CC120" s="76">
        <v>0</v>
      </c>
      <c r="CD120" s="81">
        <v>0</v>
      </c>
      <c r="CE120" s="81">
        <v>0</v>
      </c>
      <c r="CF120" s="82">
        <v>0</v>
      </c>
      <c r="CG120" s="81">
        <v>0</v>
      </c>
      <c r="CH120" s="81">
        <v>0</v>
      </c>
      <c r="CI120" s="81">
        <v>1</v>
      </c>
      <c r="CJ120" s="81"/>
      <c r="CK120" s="63">
        <v>0</v>
      </c>
      <c r="CL120" s="63">
        <v>0</v>
      </c>
      <c r="CM120" s="63">
        <v>0</v>
      </c>
      <c r="CN120" s="63">
        <v>0</v>
      </c>
      <c r="CO120" s="63">
        <v>0</v>
      </c>
      <c r="CP120" s="63">
        <v>0</v>
      </c>
      <c r="CQ120" s="63">
        <v>1</v>
      </c>
      <c r="CR120" s="63">
        <v>0</v>
      </c>
      <c r="CS120" s="63"/>
      <c r="CT120" s="63"/>
      <c r="CU120" s="63"/>
      <c r="CV120" s="57">
        <v>0</v>
      </c>
      <c r="CW120" s="57">
        <v>0</v>
      </c>
      <c r="CX120" s="91"/>
    </row>
    <row r="121" s="24" customFormat="1" ht="14.4" spans="1:102">
      <c r="A121" s="92">
        <v>12032</v>
      </c>
      <c r="B121" s="63" t="s">
        <v>273</v>
      </c>
      <c r="C121" s="63"/>
      <c r="D121" s="63"/>
      <c r="E121" s="63"/>
      <c r="F121" s="63"/>
      <c r="G121" s="63"/>
      <c r="H121" s="63"/>
      <c r="I121" s="63"/>
      <c r="J121" s="63">
        <v>50000</v>
      </c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76">
        <v>1000</v>
      </c>
      <c r="CB121" s="76">
        <v>1000</v>
      </c>
      <c r="CC121" s="76">
        <v>0</v>
      </c>
      <c r="CD121" s="81">
        <v>0</v>
      </c>
      <c r="CE121" s="81">
        <v>0</v>
      </c>
      <c r="CF121" s="82">
        <v>0</v>
      </c>
      <c r="CG121" s="81">
        <v>0</v>
      </c>
      <c r="CH121" s="81">
        <v>0</v>
      </c>
      <c r="CI121" s="81">
        <v>1</v>
      </c>
      <c r="CJ121" s="81"/>
      <c r="CK121" s="63">
        <v>0</v>
      </c>
      <c r="CL121" s="63">
        <v>0</v>
      </c>
      <c r="CM121" s="63">
        <v>0</v>
      </c>
      <c r="CN121" s="63">
        <v>0</v>
      </c>
      <c r="CO121" s="63">
        <v>0</v>
      </c>
      <c r="CP121" s="63">
        <v>0</v>
      </c>
      <c r="CQ121" s="63">
        <v>1</v>
      </c>
      <c r="CR121" s="63">
        <v>0</v>
      </c>
      <c r="CS121" s="63"/>
      <c r="CT121" s="63"/>
      <c r="CU121" s="63"/>
      <c r="CV121" s="57">
        <v>0</v>
      </c>
      <c r="CW121" s="57">
        <v>0</v>
      </c>
      <c r="CX121" s="63"/>
    </row>
    <row r="122" s="23" customFormat="1" ht="14.4" spans="1:102">
      <c r="A122" s="90">
        <v>12033</v>
      </c>
      <c r="B122" s="91" t="s">
        <v>274</v>
      </c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  <c r="AL122" s="91"/>
      <c r="AM122" s="91"/>
      <c r="AN122" s="91"/>
      <c r="AO122" s="91"/>
      <c r="AP122" s="91"/>
      <c r="AQ122" s="91"/>
      <c r="AR122" s="91"/>
      <c r="AS122" s="91"/>
      <c r="AT122" s="91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91"/>
      <c r="BL122" s="91"/>
      <c r="BM122" s="91"/>
      <c r="BN122" s="91"/>
      <c r="BO122" s="91"/>
      <c r="BP122" s="91"/>
      <c r="BQ122" s="91"/>
      <c r="BR122" s="91"/>
      <c r="BS122" s="91"/>
      <c r="BT122" s="91"/>
      <c r="BU122" s="91"/>
      <c r="BV122" s="91"/>
      <c r="BW122" s="91"/>
      <c r="BX122" s="91"/>
      <c r="BY122" s="91"/>
      <c r="BZ122" s="91"/>
      <c r="CA122" s="76">
        <v>1000</v>
      </c>
      <c r="CB122" s="76">
        <v>1000</v>
      </c>
      <c r="CC122" s="76">
        <v>0</v>
      </c>
      <c r="CD122" s="81">
        <v>0</v>
      </c>
      <c r="CE122" s="81">
        <v>0</v>
      </c>
      <c r="CF122" s="82">
        <v>0</v>
      </c>
      <c r="CG122" s="81">
        <v>0</v>
      </c>
      <c r="CH122" s="81">
        <v>0</v>
      </c>
      <c r="CI122" s="81">
        <v>1</v>
      </c>
      <c r="CJ122" s="81"/>
      <c r="CK122" s="63">
        <v>0</v>
      </c>
      <c r="CL122" s="63">
        <v>0</v>
      </c>
      <c r="CM122" s="63">
        <v>0</v>
      </c>
      <c r="CN122" s="63">
        <v>0</v>
      </c>
      <c r="CO122" s="63">
        <v>0</v>
      </c>
      <c r="CP122" s="63">
        <v>0</v>
      </c>
      <c r="CQ122" s="63">
        <v>1</v>
      </c>
      <c r="CR122" s="63">
        <v>0</v>
      </c>
      <c r="CS122" s="63"/>
      <c r="CT122" s="63"/>
      <c r="CU122" s="63"/>
      <c r="CV122" s="57">
        <v>0</v>
      </c>
      <c r="CW122" s="57">
        <v>0</v>
      </c>
      <c r="CX122" s="91"/>
    </row>
    <row r="123" s="25" customFormat="1" ht="14.4" spans="1:102">
      <c r="A123" s="93">
        <v>12034</v>
      </c>
      <c r="B123" s="94" t="s">
        <v>275</v>
      </c>
      <c r="C123" s="94"/>
      <c r="D123" s="94"/>
      <c r="E123" s="94"/>
      <c r="F123" s="94"/>
      <c r="G123" s="94"/>
      <c r="H123" s="94"/>
      <c r="I123" s="94"/>
      <c r="J123" s="94">
        <v>100000</v>
      </c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4"/>
      <c r="AW123" s="94"/>
      <c r="AX123" s="94"/>
      <c r="AY123" s="94"/>
      <c r="AZ123" s="94"/>
      <c r="BA123" s="94"/>
      <c r="BB123" s="94"/>
      <c r="BC123" s="94"/>
      <c r="BD123" s="94"/>
      <c r="BE123" s="94"/>
      <c r="BF123" s="94"/>
      <c r="BG123" s="94"/>
      <c r="BH123" s="94"/>
      <c r="BI123" s="94"/>
      <c r="BJ123" s="94"/>
      <c r="BK123" s="94"/>
      <c r="BL123" s="94"/>
      <c r="BM123" s="94"/>
      <c r="BN123" s="94"/>
      <c r="BO123" s="94"/>
      <c r="BP123" s="94"/>
      <c r="BQ123" s="94"/>
      <c r="BR123" s="94"/>
      <c r="BS123" s="94"/>
      <c r="BT123" s="94"/>
      <c r="BU123" s="94"/>
      <c r="BV123" s="94"/>
      <c r="BW123" s="94"/>
      <c r="BX123" s="94"/>
      <c r="BY123" s="94"/>
      <c r="BZ123" s="94"/>
      <c r="CA123" s="94">
        <v>1000</v>
      </c>
      <c r="CB123" s="94">
        <v>1000</v>
      </c>
      <c r="CC123" s="94">
        <v>0</v>
      </c>
      <c r="CD123" s="94">
        <v>0</v>
      </c>
      <c r="CE123" s="94">
        <v>0</v>
      </c>
      <c r="CF123" s="107">
        <v>0</v>
      </c>
      <c r="CG123" s="94">
        <v>0</v>
      </c>
      <c r="CH123" s="94">
        <v>0</v>
      </c>
      <c r="CI123" s="94">
        <v>1</v>
      </c>
      <c r="CJ123" s="94"/>
      <c r="CK123" s="94">
        <v>0</v>
      </c>
      <c r="CL123" s="94">
        <v>0</v>
      </c>
      <c r="CM123" s="94">
        <v>0</v>
      </c>
      <c r="CN123" s="94">
        <v>0</v>
      </c>
      <c r="CO123" s="94">
        <v>0</v>
      </c>
      <c r="CP123" s="94">
        <v>0</v>
      </c>
      <c r="CQ123" s="94">
        <v>1</v>
      </c>
      <c r="CR123" s="94">
        <v>0</v>
      </c>
      <c r="CS123" s="94"/>
      <c r="CT123" s="94"/>
      <c r="CU123" s="94"/>
      <c r="CV123" s="109">
        <v>0</v>
      </c>
      <c r="CW123" s="109">
        <v>0</v>
      </c>
      <c r="CX123" s="94"/>
    </row>
    <row r="124" s="26" customFormat="1" ht="14.4" spans="1:102">
      <c r="A124" s="95">
        <v>12035</v>
      </c>
      <c r="B124" s="96" t="s">
        <v>276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>
        <v>10</v>
      </c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  <c r="BG124" s="96"/>
      <c r="BH124" s="96"/>
      <c r="BI124" s="96"/>
      <c r="BJ124" s="96"/>
      <c r="BK124" s="96"/>
      <c r="BL124" s="96"/>
      <c r="BM124" s="96"/>
      <c r="BN124" s="96"/>
      <c r="BO124" s="96"/>
      <c r="BP124" s="96"/>
      <c r="BQ124" s="96"/>
      <c r="BR124" s="96"/>
      <c r="BS124" s="96"/>
      <c r="BT124" s="96"/>
      <c r="BU124" s="96"/>
      <c r="BV124" s="96"/>
      <c r="BW124" s="96"/>
      <c r="BX124" s="96"/>
      <c r="BY124" s="96"/>
      <c r="BZ124" s="96"/>
      <c r="CA124" s="96">
        <v>1000</v>
      </c>
      <c r="CB124" s="96">
        <v>1000</v>
      </c>
      <c r="CC124" s="96">
        <v>0</v>
      </c>
      <c r="CD124" s="96">
        <v>0</v>
      </c>
      <c r="CE124" s="96">
        <v>0</v>
      </c>
      <c r="CF124" s="108">
        <v>0</v>
      </c>
      <c r="CG124" s="96">
        <v>0</v>
      </c>
      <c r="CH124" s="96">
        <v>0</v>
      </c>
      <c r="CI124" s="96">
        <v>1</v>
      </c>
      <c r="CJ124" s="96"/>
      <c r="CK124" s="96">
        <v>0</v>
      </c>
      <c r="CL124" s="96">
        <v>0</v>
      </c>
      <c r="CM124" s="96">
        <v>0</v>
      </c>
      <c r="CN124" s="96">
        <v>0</v>
      </c>
      <c r="CO124" s="96">
        <v>0</v>
      </c>
      <c r="CP124" s="96">
        <v>0</v>
      </c>
      <c r="CQ124" s="96">
        <v>1</v>
      </c>
      <c r="CR124" s="96">
        <v>0</v>
      </c>
      <c r="CS124" s="96"/>
      <c r="CT124" s="96"/>
      <c r="CU124" s="96"/>
      <c r="CV124" s="110">
        <v>0</v>
      </c>
      <c r="CW124" s="110">
        <v>0</v>
      </c>
      <c r="CX124" s="96"/>
    </row>
    <row r="125" s="25" customFormat="1" ht="14.4" spans="1:102">
      <c r="A125" s="93">
        <v>12036</v>
      </c>
      <c r="B125" s="94" t="s">
        <v>277</v>
      </c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>
        <v>10</v>
      </c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94"/>
      <c r="BQ125" s="94"/>
      <c r="BR125" s="94"/>
      <c r="BS125" s="94"/>
      <c r="BT125" s="94"/>
      <c r="BU125" s="94"/>
      <c r="BV125" s="94"/>
      <c r="BW125" s="94"/>
      <c r="BX125" s="94"/>
      <c r="BY125" s="94"/>
      <c r="BZ125" s="94"/>
      <c r="CA125" s="94">
        <v>1000</v>
      </c>
      <c r="CB125" s="94">
        <v>1000</v>
      </c>
      <c r="CC125" s="94">
        <v>0</v>
      </c>
      <c r="CD125" s="94">
        <v>0</v>
      </c>
      <c r="CE125" s="94">
        <v>0</v>
      </c>
      <c r="CF125" s="107">
        <v>0</v>
      </c>
      <c r="CG125" s="94">
        <v>0</v>
      </c>
      <c r="CH125" s="94">
        <v>0</v>
      </c>
      <c r="CI125" s="94">
        <v>1</v>
      </c>
      <c r="CJ125" s="94"/>
      <c r="CK125" s="94">
        <v>0</v>
      </c>
      <c r="CL125" s="94">
        <v>0</v>
      </c>
      <c r="CM125" s="94">
        <v>0</v>
      </c>
      <c r="CN125" s="94">
        <v>0</v>
      </c>
      <c r="CO125" s="94">
        <v>0</v>
      </c>
      <c r="CP125" s="94">
        <v>0</v>
      </c>
      <c r="CQ125" s="94">
        <v>1</v>
      </c>
      <c r="CR125" s="94">
        <v>0</v>
      </c>
      <c r="CS125" s="94"/>
      <c r="CT125" s="94"/>
      <c r="CU125" s="94"/>
      <c r="CV125" s="109">
        <v>0</v>
      </c>
      <c r="CW125" s="109">
        <v>0</v>
      </c>
      <c r="CX125" s="94"/>
    </row>
    <row r="126" s="23" customFormat="1" ht="14.4" spans="1:102">
      <c r="A126" s="90">
        <v>12037</v>
      </c>
      <c r="B126" s="91" t="s">
        <v>278</v>
      </c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91"/>
      <c r="AM126" s="91"/>
      <c r="AN126" s="91"/>
      <c r="AO126" s="91"/>
      <c r="AP126" s="91"/>
      <c r="AQ126" s="91"/>
      <c r="AR126" s="91"/>
      <c r="AS126" s="91"/>
      <c r="AT126" s="91"/>
      <c r="AU126" s="91"/>
      <c r="AV126" s="91"/>
      <c r="AW126" s="91"/>
      <c r="AX126" s="91"/>
      <c r="AY126" s="91"/>
      <c r="AZ126" s="91"/>
      <c r="BA126" s="91"/>
      <c r="BB126" s="91"/>
      <c r="BC126" s="91"/>
      <c r="BD126" s="91"/>
      <c r="BE126" s="91"/>
      <c r="BF126" s="91"/>
      <c r="BG126" s="91"/>
      <c r="BH126" s="91"/>
      <c r="BI126" s="91"/>
      <c r="BJ126" s="91"/>
      <c r="BK126" s="91"/>
      <c r="BL126" s="91"/>
      <c r="BM126" s="91"/>
      <c r="BN126" s="91"/>
      <c r="BO126" s="91"/>
      <c r="BP126" s="91"/>
      <c r="BQ126" s="91"/>
      <c r="BR126" s="91"/>
      <c r="BS126" s="91"/>
      <c r="BT126" s="91"/>
      <c r="BU126" s="91"/>
      <c r="BV126" s="91"/>
      <c r="BW126" s="91"/>
      <c r="BX126" s="91"/>
      <c r="BY126" s="91"/>
      <c r="BZ126" s="91"/>
      <c r="CA126" s="91">
        <v>1000</v>
      </c>
      <c r="CB126" s="91">
        <v>1000</v>
      </c>
      <c r="CC126" s="91">
        <v>0</v>
      </c>
      <c r="CD126" s="91">
        <v>0</v>
      </c>
      <c r="CE126" s="91">
        <v>0</v>
      </c>
      <c r="CF126" s="106">
        <v>0</v>
      </c>
      <c r="CG126" s="91">
        <v>0</v>
      </c>
      <c r="CH126" s="91">
        <v>0</v>
      </c>
      <c r="CI126" s="91">
        <v>1</v>
      </c>
      <c r="CJ126" s="91"/>
      <c r="CK126" s="91">
        <v>0</v>
      </c>
      <c r="CL126" s="91">
        <v>0</v>
      </c>
      <c r="CM126" s="91">
        <v>0</v>
      </c>
      <c r="CN126" s="91">
        <v>0</v>
      </c>
      <c r="CO126" s="91">
        <v>0</v>
      </c>
      <c r="CP126" s="91">
        <v>0</v>
      </c>
      <c r="CQ126" s="91">
        <v>1</v>
      </c>
      <c r="CR126" s="91">
        <v>0</v>
      </c>
      <c r="CS126" s="91"/>
      <c r="CT126" s="91"/>
      <c r="CU126" s="91"/>
      <c r="CV126" s="111">
        <v>0</v>
      </c>
      <c r="CW126" s="111">
        <v>0</v>
      </c>
      <c r="CX126" s="91"/>
    </row>
    <row r="127" s="25" customFormat="1" ht="14.4" spans="1:102">
      <c r="A127" s="93">
        <v>12038</v>
      </c>
      <c r="B127" s="94" t="s">
        <v>279</v>
      </c>
      <c r="C127" s="94"/>
      <c r="D127" s="94"/>
      <c r="E127" s="94"/>
      <c r="F127" s="94"/>
      <c r="G127" s="94"/>
      <c r="H127" s="94"/>
      <c r="I127" s="94"/>
      <c r="J127" s="94"/>
      <c r="K127" s="94">
        <v>100</v>
      </c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4"/>
      <c r="AW127" s="94"/>
      <c r="AX127" s="94"/>
      <c r="AY127" s="94"/>
      <c r="AZ127" s="94"/>
      <c r="BA127" s="94"/>
      <c r="BB127" s="94"/>
      <c r="BC127" s="94"/>
      <c r="BD127" s="94"/>
      <c r="BE127" s="94"/>
      <c r="BF127" s="94"/>
      <c r="BG127" s="94"/>
      <c r="BH127" s="94"/>
      <c r="BI127" s="94"/>
      <c r="BJ127" s="94"/>
      <c r="BK127" s="94"/>
      <c r="BL127" s="94"/>
      <c r="BM127" s="94"/>
      <c r="BN127" s="94"/>
      <c r="BO127" s="94"/>
      <c r="BP127" s="94"/>
      <c r="BQ127" s="94"/>
      <c r="BR127" s="94"/>
      <c r="BS127" s="94"/>
      <c r="BT127" s="94"/>
      <c r="BU127" s="94"/>
      <c r="BV127" s="94"/>
      <c r="BW127" s="94"/>
      <c r="BX127" s="94"/>
      <c r="BY127" s="94"/>
      <c r="BZ127" s="94"/>
      <c r="CA127" s="94">
        <v>1000</v>
      </c>
      <c r="CB127" s="94">
        <v>1000</v>
      </c>
      <c r="CC127" s="94">
        <v>0</v>
      </c>
      <c r="CD127" s="94">
        <v>0</v>
      </c>
      <c r="CE127" s="94">
        <v>0</v>
      </c>
      <c r="CF127" s="107">
        <v>0</v>
      </c>
      <c r="CG127" s="94">
        <v>0</v>
      </c>
      <c r="CH127" s="94">
        <v>0</v>
      </c>
      <c r="CI127" s="94">
        <v>1</v>
      </c>
      <c r="CJ127" s="94"/>
      <c r="CK127" s="94">
        <v>0</v>
      </c>
      <c r="CL127" s="94">
        <v>0</v>
      </c>
      <c r="CM127" s="94">
        <v>0</v>
      </c>
      <c r="CN127" s="94">
        <v>0</v>
      </c>
      <c r="CO127" s="94">
        <v>0</v>
      </c>
      <c r="CP127" s="94">
        <v>0</v>
      </c>
      <c r="CQ127" s="94">
        <v>1</v>
      </c>
      <c r="CR127" s="94">
        <v>0</v>
      </c>
      <c r="CS127" s="94"/>
      <c r="CT127" s="94"/>
      <c r="CU127" s="94"/>
      <c r="CV127" s="109">
        <v>0</v>
      </c>
      <c r="CW127" s="109">
        <v>0</v>
      </c>
      <c r="CX127" s="94"/>
    </row>
    <row r="128" s="26" customFormat="1" ht="14.4" spans="1:102">
      <c r="A128" s="95">
        <v>12039</v>
      </c>
      <c r="B128" s="96" t="s">
        <v>280</v>
      </c>
      <c r="C128" s="96">
        <v>20</v>
      </c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  <c r="BG128" s="96"/>
      <c r="BH128" s="96"/>
      <c r="BI128" s="96"/>
      <c r="BJ128" s="96"/>
      <c r="BK128" s="96"/>
      <c r="BL128" s="96"/>
      <c r="BM128" s="96"/>
      <c r="BN128" s="96"/>
      <c r="BO128" s="96"/>
      <c r="BP128" s="96"/>
      <c r="BQ128" s="96"/>
      <c r="BR128" s="96"/>
      <c r="BS128" s="96"/>
      <c r="BT128" s="96"/>
      <c r="BU128" s="96"/>
      <c r="BV128" s="96"/>
      <c r="BW128" s="96"/>
      <c r="BX128" s="96"/>
      <c r="BY128" s="96"/>
      <c r="BZ128" s="96"/>
      <c r="CA128" s="96">
        <v>1000</v>
      </c>
      <c r="CB128" s="96">
        <v>1000</v>
      </c>
      <c r="CC128" s="96">
        <v>0</v>
      </c>
      <c r="CD128" s="96">
        <v>0</v>
      </c>
      <c r="CE128" s="96">
        <v>0</v>
      </c>
      <c r="CF128" s="108">
        <v>0</v>
      </c>
      <c r="CG128" s="96">
        <v>0</v>
      </c>
      <c r="CH128" s="96">
        <v>0</v>
      </c>
      <c r="CI128" s="96">
        <v>1</v>
      </c>
      <c r="CJ128" s="96"/>
      <c r="CK128" s="96">
        <v>0</v>
      </c>
      <c r="CL128" s="96">
        <v>0</v>
      </c>
      <c r="CM128" s="96">
        <v>0</v>
      </c>
      <c r="CN128" s="96">
        <v>0</v>
      </c>
      <c r="CO128" s="96">
        <v>0</v>
      </c>
      <c r="CP128" s="96">
        <v>0</v>
      </c>
      <c r="CQ128" s="96">
        <v>1</v>
      </c>
      <c r="CR128" s="96">
        <v>0</v>
      </c>
      <c r="CS128" s="96"/>
      <c r="CT128" s="96"/>
      <c r="CU128" s="96"/>
      <c r="CV128" s="110">
        <v>0</v>
      </c>
      <c r="CW128" s="110">
        <v>0</v>
      </c>
      <c r="CX128" s="96"/>
    </row>
    <row r="129" s="25" customFormat="1" ht="14.4" spans="1:102">
      <c r="A129" s="93">
        <v>12040</v>
      </c>
      <c r="B129" s="94" t="s">
        <v>281</v>
      </c>
      <c r="C129" s="94"/>
      <c r="D129" s="94"/>
      <c r="E129" s="94"/>
      <c r="F129" s="94"/>
      <c r="G129" s="94"/>
      <c r="H129" s="94"/>
      <c r="I129" s="94"/>
      <c r="J129" s="94">
        <v>5000</v>
      </c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S129" s="94"/>
      <c r="AT129" s="94"/>
      <c r="AU129" s="94"/>
      <c r="AV129" s="94"/>
      <c r="AW129" s="94"/>
      <c r="AX129" s="94"/>
      <c r="AY129" s="94"/>
      <c r="AZ129" s="94"/>
      <c r="BA129" s="94"/>
      <c r="BB129" s="94"/>
      <c r="BC129" s="94"/>
      <c r="BD129" s="94"/>
      <c r="BE129" s="94"/>
      <c r="BF129" s="94"/>
      <c r="BG129" s="94"/>
      <c r="BH129" s="94"/>
      <c r="BI129" s="94"/>
      <c r="BJ129" s="94"/>
      <c r="BK129" s="94"/>
      <c r="BL129" s="94"/>
      <c r="BM129" s="94"/>
      <c r="BN129" s="94"/>
      <c r="BO129" s="94"/>
      <c r="BP129" s="94"/>
      <c r="BQ129" s="94"/>
      <c r="BR129" s="94"/>
      <c r="BS129" s="94"/>
      <c r="BT129" s="94"/>
      <c r="BU129" s="94"/>
      <c r="BV129" s="94"/>
      <c r="BW129" s="94"/>
      <c r="BX129" s="94"/>
      <c r="BY129" s="94"/>
      <c r="BZ129" s="94"/>
      <c r="CA129" s="94">
        <v>1000</v>
      </c>
      <c r="CB129" s="94">
        <v>1000</v>
      </c>
      <c r="CC129" s="94">
        <v>0</v>
      </c>
      <c r="CD129" s="94">
        <v>0</v>
      </c>
      <c r="CE129" s="94">
        <v>0</v>
      </c>
      <c r="CF129" s="107">
        <v>0</v>
      </c>
      <c r="CG129" s="94">
        <v>0</v>
      </c>
      <c r="CH129" s="94">
        <v>0</v>
      </c>
      <c r="CI129" s="94">
        <v>1</v>
      </c>
      <c r="CJ129" s="94"/>
      <c r="CK129" s="94">
        <v>0</v>
      </c>
      <c r="CL129" s="94">
        <v>0</v>
      </c>
      <c r="CM129" s="94">
        <v>0</v>
      </c>
      <c r="CN129" s="94">
        <v>0</v>
      </c>
      <c r="CO129" s="94">
        <v>0</v>
      </c>
      <c r="CP129" s="94">
        <v>0</v>
      </c>
      <c r="CQ129" s="94">
        <v>1</v>
      </c>
      <c r="CR129" s="94">
        <v>0</v>
      </c>
      <c r="CS129" s="94"/>
      <c r="CT129" s="94"/>
      <c r="CU129" s="94"/>
      <c r="CV129" s="109">
        <v>0</v>
      </c>
      <c r="CW129" s="109">
        <v>0</v>
      </c>
      <c r="CX129" s="94"/>
    </row>
    <row r="130" s="26" customFormat="1" ht="14.4" spans="1:102">
      <c r="A130" s="95">
        <v>12041</v>
      </c>
      <c r="B130" s="96" t="s">
        <v>282</v>
      </c>
      <c r="C130" s="96"/>
      <c r="D130" s="96"/>
      <c r="E130" s="96"/>
      <c r="F130" s="96"/>
      <c r="G130" s="96"/>
      <c r="H130" s="96">
        <v>4500</v>
      </c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  <c r="BG130" s="96"/>
      <c r="BH130" s="96"/>
      <c r="BI130" s="96"/>
      <c r="BJ130" s="96"/>
      <c r="BK130" s="96"/>
      <c r="BL130" s="96"/>
      <c r="BM130" s="96"/>
      <c r="BN130" s="96"/>
      <c r="BO130" s="96"/>
      <c r="BP130" s="96"/>
      <c r="BQ130" s="96"/>
      <c r="BR130" s="96"/>
      <c r="BS130" s="96"/>
      <c r="BT130" s="96"/>
      <c r="BU130" s="96"/>
      <c r="BV130" s="96"/>
      <c r="BW130" s="96"/>
      <c r="BX130" s="96"/>
      <c r="BY130" s="96"/>
      <c r="BZ130" s="96"/>
      <c r="CA130" s="96">
        <v>1000</v>
      </c>
      <c r="CB130" s="96">
        <v>1000</v>
      </c>
      <c r="CC130" s="96">
        <v>0</v>
      </c>
      <c r="CD130" s="96">
        <v>0</v>
      </c>
      <c r="CE130" s="96">
        <v>0</v>
      </c>
      <c r="CF130" s="108">
        <v>0</v>
      </c>
      <c r="CG130" s="96">
        <v>0</v>
      </c>
      <c r="CH130" s="96">
        <v>0</v>
      </c>
      <c r="CI130" s="96">
        <v>1</v>
      </c>
      <c r="CJ130" s="96"/>
      <c r="CK130" s="96">
        <v>0</v>
      </c>
      <c r="CL130" s="96">
        <v>0</v>
      </c>
      <c r="CM130" s="96">
        <v>0</v>
      </c>
      <c r="CN130" s="96">
        <v>0</v>
      </c>
      <c r="CO130" s="96">
        <v>0</v>
      </c>
      <c r="CP130" s="96">
        <v>0</v>
      </c>
      <c r="CQ130" s="96">
        <v>1</v>
      </c>
      <c r="CR130" s="96">
        <v>0</v>
      </c>
      <c r="CS130" s="96"/>
      <c r="CT130" s="96"/>
      <c r="CU130" s="96"/>
      <c r="CV130" s="110">
        <v>0</v>
      </c>
      <c r="CW130" s="110">
        <v>0</v>
      </c>
      <c r="CX130" s="96"/>
    </row>
    <row r="131" s="23" customFormat="1" ht="14.4" spans="1:102">
      <c r="A131" s="90">
        <v>12042</v>
      </c>
      <c r="B131" s="91" t="s">
        <v>283</v>
      </c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  <c r="AH131" s="91"/>
      <c r="AI131" s="91"/>
      <c r="AJ131" s="91"/>
      <c r="AK131" s="91"/>
      <c r="AL131" s="91"/>
      <c r="AM131" s="91"/>
      <c r="AN131" s="91"/>
      <c r="AO131" s="91"/>
      <c r="AP131" s="91"/>
      <c r="AQ131" s="91"/>
      <c r="AR131" s="91"/>
      <c r="AS131" s="91"/>
      <c r="AT131" s="91"/>
      <c r="AU131" s="91"/>
      <c r="AV131" s="91"/>
      <c r="AW131" s="91"/>
      <c r="AX131" s="91"/>
      <c r="AY131" s="91"/>
      <c r="AZ131" s="91"/>
      <c r="BA131" s="91"/>
      <c r="BB131" s="91"/>
      <c r="BC131" s="91"/>
      <c r="BD131" s="91"/>
      <c r="BE131" s="91"/>
      <c r="BF131" s="91"/>
      <c r="BG131" s="91"/>
      <c r="BH131" s="91"/>
      <c r="BI131" s="91"/>
      <c r="BJ131" s="91"/>
      <c r="BK131" s="91"/>
      <c r="BL131" s="91"/>
      <c r="BM131" s="91"/>
      <c r="BN131" s="91"/>
      <c r="BO131" s="91"/>
      <c r="BP131" s="91"/>
      <c r="BQ131" s="91"/>
      <c r="BR131" s="91"/>
      <c r="BS131" s="91"/>
      <c r="BT131" s="91"/>
      <c r="BU131" s="91"/>
      <c r="BV131" s="91"/>
      <c r="BW131" s="91"/>
      <c r="BX131" s="91"/>
      <c r="BY131" s="91"/>
      <c r="BZ131" s="91"/>
      <c r="CA131" s="91">
        <v>1000</v>
      </c>
      <c r="CB131" s="91">
        <v>1000</v>
      </c>
      <c r="CC131" s="91">
        <v>0</v>
      </c>
      <c r="CD131" s="91">
        <v>0</v>
      </c>
      <c r="CE131" s="91">
        <v>0</v>
      </c>
      <c r="CF131" s="106">
        <v>0</v>
      </c>
      <c r="CG131" s="91">
        <v>0</v>
      </c>
      <c r="CH131" s="91">
        <v>0</v>
      </c>
      <c r="CI131" s="91">
        <v>1</v>
      </c>
      <c r="CJ131" s="91"/>
      <c r="CK131" s="91">
        <v>0</v>
      </c>
      <c r="CL131" s="91">
        <v>0</v>
      </c>
      <c r="CM131" s="91">
        <v>0</v>
      </c>
      <c r="CN131" s="91">
        <v>0</v>
      </c>
      <c r="CO131" s="91">
        <v>0</v>
      </c>
      <c r="CP131" s="91">
        <v>0</v>
      </c>
      <c r="CQ131" s="91">
        <v>1</v>
      </c>
      <c r="CR131" s="91">
        <v>0</v>
      </c>
      <c r="CS131" s="91"/>
      <c r="CT131" s="91"/>
      <c r="CU131" s="91"/>
      <c r="CV131" s="111">
        <v>0</v>
      </c>
      <c r="CW131" s="111">
        <v>0</v>
      </c>
      <c r="CX131" s="91"/>
    </row>
    <row r="132" s="23" customFormat="1" ht="14.4" spans="1:102">
      <c r="A132" s="90">
        <v>12043</v>
      </c>
      <c r="B132" s="91" t="s">
        <v>284</v>
      </c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  <c r="AL132" s="91"/>
      <c r="AM132" s="91"/>
      <c r="AN132" s="91"/>
      <c r="AO132" s="91"/>
      <c r="AP132" s="91"/>
      <c r="AQ132" s="91"/>
      <c r="AR132" s="91"/>
      <c r="AS132" s="91"/>
      <c r="AT132" s="91"/>
      <c r="AU132" s="91"/>
      <c r="AV132" s="91"/>
      <c r="AW132" s="91"/>
      <c r="AX132" s="91"/>
      <c r="AY132" s="91"/>
      <c r="AZ132" s="91"/>
      <c r="BA132" s="91"/>
      <c r="BB132" s="91"/>
      <c r="BC132" s="91"/>
      <c r="BD132" s="91"/>
      <c r="BE132" s="91"/>
      <c r="BF132" s="91"/>
      <c r="BG132" s="91"/>
      <c r="BH132" s="91"/>
      <c r="BI132" s="91"/>
      <c r="BJ132" s="91"/>
      <c r="BK132" s="91"/>
      <c r="BL132" s="91"/>
      <c r="BM132" s="91"/>
      <c r="BN132" s="91"/>
      <c r="BO132" s="91"/>
      <c r="BP132" s="91"/>
      <c r="BQ132" s="91"/>
      <c r="BR132" s="91"/>
      <c r="BS132" s="91"/>
      <c r="BT132" s="91"/>
      <c r="BU132" s="91"/>
      <c r="BV132" s="91"/>
      <c r="BW132" s="91"/>
      <c r="BX132" s="91"/>
      <c r="BY132" s="91"/>
      <c r="BZ132" s="91"/>
      <c r="CA132" s="91">
        <v>1000</v>
      </c>
      <c r="CB132" s="91">
        <v>1000</v>
      </c>
      <c r="CC132" s="91">
        <v>0</v>
      </c>
      <c r="CD132" s="91">
        <v>0</v>
      </c>
      <c r="CE132" s="91">
        <v>0</v>
      </c>
      <c r="CF132" s="106">
        <v>0</v>
      </c>
      <c r="CG132" s="91">
        <v>0</v>
      </c>
      <c r="CH132" s="91">
        <v>0</v>
      </c>
      <c r="CI132" s="91">
        <v>1</v>
      </c>
      <c r="CJ132" s="91"/>
      <c r="CK132" s="91">
        <v>0</v>
      </c>
      <c r="CL132" s="91">
        <v>0</v>
      </c>
      <c r="CM132" s="91">
        <v>0</v>
      </c>
      <c r="CN132" s="91">
        <v>0</v>
      </c>
      <c r="CO132" s="91">
        <v>0</v>
      </c>
      <c r="CP132" s="91">
        <v>0</v>
      </c>
      <c r="CQ132" s="91">
        <v>1</v>
      </c>
      <c r="CR132" s="91">
        <v>0</v>
      </c>
      <c r="CS132" s="91"/>
      <c r="CT132" s="91"/>
      <c r="CU132" s="91"/>
      <c r="CV132" s="111">
        <v>0</v>
      </c>
      <c r="CW132" s="111">
        <v>0</v>
      </c>
      <c r="CX132" s="91"/>
    </row>
    <row r="133" s="23" customFormat="1" ht="14.4" spans="1:102">
      <c r="A133" s="90">
        <v>12044</v>
      </c>
      <c r="B133" s="91" t="s">
        <v>285</v>
      </c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91"/>
      <c r="AM133" s="91"/>
      <c r="AN133" s="91"/>
      <c r="AO133" s="91"/>
      <c r="AP133" s="91"/>
      <c r="AQ133" s="91"/>
      <c r="AR133" s="91"/>
      <c r="AS133" s="91"/>
      <c r="AT133" s="91"/>
      <c r="AU133" s="91"/>
      <c r="AV133" s="91"/>
      <c r="AW133" s="91"/>
      <c r="AX133" s="91"/>
      <c r="AY133" s="91"/>
      <c r="AZ133" s="91"/>
      <c r="BA133" s="91"/>
      <c r="BB133" s="91"/>
      <c r="BC133" s="91"/>
      <c r="BD133" s="91"/>
      <c r="BE133" s="91"/>
      <c r="BF133" s="91"/>
      <c r="BG133" s="91"/>
      <c r="BH133" s="91"/>
      <c r="BI133" s="91"/>
      <c r="BJ133" s="91"/>
      <c r="BK133" s="91"/>
      <c r="BL133" s="91"/>
      <c r="BM133" s="91"/>
      <c r="BN133" s="91"/>
      <c r="BO133" s="91"/>
      <c r="BP133" s="91"/>
      <c r="BQ133" s="91"/>
      <c r="BR133" s="91"/>
      <c r="BS133" s="91"/>
      <c r="BT133" s="91"/>
      <c r="BU133" s="91"/>
      <c r="BV133" s="91"/>
      <c r="BW133" s="91"/>
      <c r="BX133" s="91"/>
      <c r="BY133" s="91"/>
      <c r="BZ133" s="91"/>
      <c r="CA133" s="91">
        <v>1000</v>
      </c>
      <c r="CB133" s="91">
        <v>1000</v>
      </c>
      <c r="CC133" s="91">
        <v>0</v>
      </c>
      <c r="CD133" s="91">
        <v>0</v>
      </c>
      <c r="CE133" s="91">
        <v>0</v>
      </c>
      <c r="CF133" s="106">
        <v>0</v>
      </c>
      <c r="CG133" s="91">
        <v>0</v>
      </c>
      <c r="CH133" s="91">
        <v>0</v>
      </c>
      <c r="CI133" s="91">
        <v>1</v>
      </c>
      <c r="CJ133" s="91"/>
      <c r="CK133" s="91">
        <v>0</v>
      </c>
      <c r="CL133" s="91">
        <v>0</v>
      </c>
      <c r="CM133" s="91">
        <v>0</v>
      </c>
      <c r="CN133" s="91">
        <v>0</v>
      </c>
      <c r="CO133" s="91">
        <v>0</v>
      </c>
      <c r="CP133" s="91">
        <v>0</v>
      </c>
      <c r="CQ133" s="91">
        <v>1</v>
      </c>
      <c r="CR133" s="91">
        <v>0</v>
      </c>
      <c r="CS133" s="91"/>
      <c r="CT133" s="91"/>
      <c r="CU133" s="91"/>
      <c r="CV133" s="111">
        <v>0</v>
      </c>
      <c r="CW133" s="111">
        <v>0</v>
      </c>
      <c r="CX133" s="91"/>
    </row>
    <row r="134" s="26" customFormat="1" ht="14.4" spans="1:102">
      <c r="A134" s="95">
        <v>12045</v>
      </c>
      <c r="B134" s="96" t="s">
        <v>286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>
        <v>10</v>
      </c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  <c r="BG134" s="96"/>
      <c r="BH134" s="96"/>
      <c r="BI134" s="96"/>
      <c r="BJ134" s="96"/>
      <c r="BK134" s="96"/>
      <c r="BL134" s="96"/>
      <c r="BM134" s="96"/>
      <c r="BN134" s="96"/>
      <c r="BO134" s="96"/>
      <c r="BP134" s="96"/>
      <c r="BQ134" s="96"/>
      <c r="BR134" s="96"/>
      <c r="BS134" s="96"/>
      <c r="BT134" s="96"/>
      <c r="BU134" s="96"/>
      <c r="BV134" s="96"/>
      <c r="BW134" s="96"/>
      <c r="BX134" s="96"/>
      <c r="BY134" s="96"/>
      <c r="BZ134" s="96"/>
      <c r="CA134" s="96">
        <v>1000</v>
      </c>
      <c r="CB134" s="96">
        <v>1000</v>
      </c>
      <c r="CC134" s="96">
        <v>0</v>
      </c>
      <c r="CD134" s="96">
        <v>0</v>
      </c>
      <c r="CE134" s="96">
        <v>0</v>
      </c>
      <c r="CF134" s="108">
        <v>0</v>
      </c>
      <c r="CG134" s="96">
        <v>0</v>
      </c>
      <c r="CH134" s="96">
        <v>0</v>
      </c>
      <c r="CI134" s="96">
        <v>1</v>
      </c>
      <c r="CJ134" s="96"/>
      <c r="CK134" s="96">
        <v>0</v>
      </c>
      <c r="CL134" s="96">
        <v>0</v>
      </c>
      <c r="CM134" s="96">
        <v>0</v>
      </c>
      <c r="CN134" s="96">
        <v>0</v>
      </c>
      <c r="CO134" s="96">
        <v>0</v>
      </c>
      <c r="CP134" s="96">
        <v>0</v>
      </c>
      <c r="CQ134" s="96">
        <v>1</v>
      </c>
      <c r="CR134" s="96">
        <v>0</v>
      </c>
      <c r="CS134" s="96"/>
      <c r="CT134" s="96"/>
      <c r="CU134" s="96"/>
      <c r="CV134" s="110">
        <v>0</v>
      </c>
      <c r="CW134" s="110">
        <v>0</v>
      </c>
      <c r="CX134" s="96"/>
    </row>
    <row r="135" s="25" customFormat="1" ht="14.4" spans="1:102">
      <c r="A135" s="93">
        <v>12046</v>
      </c>
      <c r="B135" s="94" t="s">
        <v>287</v>
      </c>
      <c r="C135" s="94">
        <v>20</v>
      </c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  <c r="AY135" s="94"/>
      <c r="AZ135" s="94"/>
      <c r="BA135" s="94"/>
      <c r="BB135" s="94"/>
      <c r="BC135" s="94"/>
      <c r="BD135" s="94"/>
      <c r="BE135" s="94"/>
      <c r="BF135" s="94"/>
      <c r="BG135" s="94"/>
      <c r="BH135" s="94"/>
      <c r="BI135" s="94"/>
      <c r="BJ135" s="94"/>
      <c r="BK135" s="94"/>
      <c r="BL135" s="94"/>
      <c r="BM135" s="94"/>
      <c r="BN135" s="94"/>
      <c r="BO135" s="94"/>
      <c r="BP135" s="94"/>
      <c r="BQ135" s="94"/>
      <c r="BR135" s="94"/>
      <c r="BS135" s="94"/>
      <c r="BT135" s="94"/>
      <c r="BU135" s="94"/>
      <c r="BV135" s="94"/>
      <c r="BW135" s="94"/>
      <c r="BX135" s="94"/>
      <c r="BY135" s="94"/>
      <c r="BZ135" s="94"/>
      <c r="CA135" s="94">
        <v>1000</v>
      </c>
      <c r="CB135" s="94">
        <v>1000</v>
      </c>
      <c r="CC135" s="94">
        <v>0</v>
      </c>
      <c r="CD135" s="94">
        <v>0</v>
      </c>
      <c r="CE135" s="94">
        <v>0</v>
      </c>
      <c r="CF135" s="107">
        <v>0</v>
      </c>
      <c r="CG135" s="94">
        <v>0</v>
      </c>
      <c r="CH135" s="94">
        <v>0</v>
      </c>
      <c r="CI135" s="94">
        <v>1</v>
      </c>
      <c r="CJ135" s="94"/>
      <c r="CK135" s="94">
        <v>0</v>
      </c>
      <c r="CL135" s="94">
        <v>0</v>
      </c>
      <c r="CM135" s="94">
        <v>0</v>
      </c>
      <c r="CN135" s="94">
        <v>0</v>
      </c>
      <c r="CO135" s="94">
        <v>0</v>
      </c>
      <c r="CP135" s="94">
        <v>0</v>
      </c>
      <c r="CQ135" s="94">
        <v>1</v>
      </c>
      <c r="CR135" s="94">
        <v>0</v>
      </c>
      <c r="CS135" s="94"/>
      <c r="CT135" s="94"/>
      <c r="CU135" s="94"/>
      <c r="CV135" s="109">
        <v>0</v>
      </c>
      <c r="CW135" s="109">
        <v>0</v>
      </c>
      <c r="CX135" s="94"/>
    </row>
    <row r="136" s="23" customFormat="1" ht="14.4" spans="1:102">
      <c r="A136" s="90">
        <v>12047</v>
      </c>
      <c r="B136" s="91" t="s">
        <v>288</v>
      </c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  <c r="AS136" s="91"/>
      <c r="AT136" s="91"/>
      <c r="AU136" s="91"/>
      <c r="AV136" s="91"/>
      <c r="AW136" s="91"/>
      <c r="AX136" s="91"/>
      <c r="AY136" s="91"/>
      <c r="AZ136" s="91"/>
      <c r="BA136" s="91"/>
      <c r="BB136" s="91"/>
      <c r="BC136" s="91"/>
      <c r="BD136" s="91"/>
      <c r="BE136" s="91"/>
      <c r="BF136" s="91"/>
      <c r="BG136" s="91"/>
      <c r="BH136" s="91"/>
      <c r="BI136" s="91"/>
      <c r="BJ136" s="91"/>
      <c r="BK136" s="91"/>
      <c r="BL136" s="91"/>
      <c r="BM136" s="91"/>
      <c r="BN136" s="91"/>
      <c r="BO136" s="91"/>
      <c r="BP136" s="91"/>
      <c r="BQ136" s="91"/>
      <c r="BR136" s="91"/>
      <c r="BS136" s="91"/>
      <c r="BT136" s="91"/>
      <c r="BU136" s="91"/>
      <c r="BV136" s="91"/>
      <c r="BW136" s="91"/>
      <c r="BX136" s="91"/>
      <c r="BY136" s="91"/>
      <c r="BZ136" s="91"/>
      <c r="CA136" s="91">
        <v>1000</v>
      </c>
      <c r="CB136" s="91">
        <v>1000</v>
      </c>
      <c r="CC136" s="91">
        <v>0</v>
      </c>
      <c r="CD136" s="91">
        <v>0</v>
      </c>
      <c r="CE136" s="91">
        <v>0</v>
      </c>
      <c r="CF136" s="106">
        <v>0</v>
      </c>
      <c r="CG136" s="91">
        <v>0</v>
      </c>
      <c r="CH136" s="91">
        <v>0</v>
      </c>
      <c r="CI136" s="91">
        <v>1</v>
      </c>
      <c r="CJ136" s="91"/>
      <c r="CK136" s="91">
        <v>0</v>
      </c>
      <c r="CL136" s="91">
        <v>0</v>
      </c>
      <c r="CM136" s="91">
        <v>0</v>
      </c>
      <c r="CN136" s="91">
        <v>0</v>
      </c>
      <c r="CO136" s="91">
        <v>0</v>
      </c>
      <c r="CP136" s="91">
        <v>0</v>
      </c>
      <c r="CQ136" s="91">
        <v>1</v>
      </c>
      <c r="CR136" s="91">
        <v>0</v>
      </c>
      <c r="CS136" s="91"/>
      <c r="CT136" s="91"/>
      <c r="CU136" s="91"/>
      <c r="CV136" s="111">
        <v>0</v>
      </c>
      <c r="CW136" s="111">
        <v>0</v>
      </c>
      <c r="CX136" s="91"/>
    </row>
    <row r="137" s="23" customFormat="1" ht="14.4" spans="1:102">
      <c r="A137" s="90">
        <v>12048</v>
      </c>
      <c r="B137" s="91" t="s">
        <v>289</v>
      </c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91"/>
      <c r="AM137" s="91"/>
      <c r="AN137" s="91"/>
      <c r="AO137" s="91"/>
      <c r="AP137" s="91"/>
      <c r="AQ137" s="91"/>
      <c r="AR137" s="91"/>
      <c r="AS137" s="91"/>
      <c r="AT137" s="91"/>
      <c r="AU137" s="91"/>
      <c r="AV137" s="91"/>
      <c r="AW137" s="91"/>
      <c r="AX137" s="91"/>
      <c r="AY137" s="91"/>
      <c r="AZ137" s="91"/>
      <c r="BA137" s="91"/>
      <c r="BB137" s="91"/>
      <c r="BC137" s="91"/>
      <c r="BD137" s="91"/>
      <c r="BE137" s="91"/>
      <c r="BF137" s="91"/>
      <c r="BG137" s="91"/>
      <c r="BH137" s="91"/>
      <c r="BI137" s="91"/>
      <c r="BJ137" s="91"/>
      <c r="BK137" s="91"/>
      <c r="BL137" s="91"/>
      <c r="BM137" s="91"/>
      <c r="BN137" s="91"/>
      <c r="BO137" s="91"/>
      <c r="BP137" s="91"/>
      <c r="BQ137" s="91"/>
      <c r="BR137" s="91"/>
      <c r="BS137" s="91"/>
      <c r="BT137" s="91"/>
      <c r="BU137" s="91"/>
      <c r="BV137" s="91"/>
      <c r="BW137" s="91"/>
      <c r="BX137" s="91"/>
      <c r="BY137" s="91"/>
      <c r="BZ137" s="91"/>
      <c r="CA137" s="91">
        <v>1000</v>
      </c>
      <c r="CB137" s="91">
        <v>1000</v>
      </c>
      <c r="CC137" s="91">
        <v>0</v>
      </c>
      <c r="CD137" s="91">
        <v>0</v>
      </c>
      <c r="CE137" s="91">
        <v>0</v>
      </c>
      <c r="CF137" s="106">
        <v>0</v>
      </c>
      <c r="CG137" s="91">
        <v>0</v>
      </c>
      <c r="CH137" s="91">
        <v>0</v>
      </c>
      <c r="CI137" s="91">
        <v>1</v>
      </c>
      <c r="CJ137" s="91"/>
      <c r="CK137" s="91">
        <v>0</v>
      </c>
      <c r="CL137" s="91">
        <v>0</v>
      </c>
      <c r="CM137" s="91">
        <v>0</v>
      </c>
      <c r="CN137" s="91">
        <v>0</v>
      </c>
      <c r="CO137" s="91">
        <v>0</v>
      </c>
      <c r="CP137" s="91">
        <v>0</v>
      </c>
      <c r="CQ137" s="91">
        <v>1</v>
      </c>
      <c r="CR137" s="91">
        <v>0</v>
      </c>
      <c r="CS137" s="91"/>
      <c r="CT137" s="91"/>
      <c r="CU137" s="91"/>
      <c r="CV137" s="111">
        <v>0</v>
      </c>
      <c r="CW137" s="111">
        <v>0</v>
      </c>
      <c r="CX137" s="91"/>
    </row>
    <row r="138" s="26" customFormat="1" ht="14.4" spans="1:102">
      <c r="A138" s="95">
        <v>12049</v>
      </c>
      <c r="B138" s="96" t="s">
        <v>290</v>
      </c>
      <c r="C138" s="96"/>
      <c r="D138" s="96"/>
      <c r="E138" s="96"/>
      <c r="F138" s="96"/>
      <c r="G138" s="96"/>
      <c r="H138" s="96"/>
      <c r="I138" s="96"/>
      <c r="J138" s="96">
        <v>10000</v>
      </c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  <c r="BG138" s="96"/>
      <c r="BH138" s="96"/>
      <c r="BI138" s="96"/>
      <c r="BJ138" s="96"/>
      <c r="BK138" s="96"/>
      <c r="BL138" s="96"/>
      <c r="BM138" s="96"/>
      <c r="BN138" s="96"/>
      <c r="BO138" s="96"/>
      <c r="BP138" s="96"/>
      <c r="BQ138" s="96"/>
      <c r="BR138" s="96"/>
      <c r="BS138" s="96"/>
      <c r="BT138" s="96"/>
      <c r="BU138" s="96"/>
      <c r="BV138" s="96"/>
      <c r="BW138" s="96"/>
      <c r="BX138" s="96"/>
      <c r="BY138" s="96"/>
      <c r="BZ138" s="96"/>
      <c r="CA138" s="96">
        <v>1000</v>
      </c>
      <c r="CB138" s="96">
        <v>1000</v>
      </c>
      <c r="CC138" s="96">
        <v>0</v>
      </c>
      <c r="CD138" s="96">
        <v>0</v>
      </c>
      <c r="CE138" s="96">
        <v>0</v>
      </c>
      <c r="CF138" s="108">
        <v>0</v>
      </c>
      <c r="CG138" s="96">
        <v>0</v>
      </c>
      <c r="CH138" s="96">
        <v>0</v>
      </c>
      <c r="CI138" s="96">
        <v>1</v>
      </c>
      <c r="CJ138" s="96"/>
      <c r="CK138" s="96">
        <v>0</v>
      </c>
      <c r="CL138" s="96">
        <v>0</v>
      </c>
      <c r="CM138" s="96">
        <v>0</v>
      </c>
      <c r="CN138" s="96">
        <v>0</v>
      </c>
      <c r="CO138" s="96">
        <v>0</v>
      </c>
      <c r="CP138" s="96">
        <v>0</v>
      </c>
      <c r="CQ138" s="96">
        <v>1</v>
      </c>
      <c r="CR138" s="96">
        <v>0</v>
      </c>
      <c r="CS138" s="96"/>
      <c r="CT138" s="96"/>
      <c r="CU138" s="96"/>
      <c r="CV138" s="110">
        <v>0</v>
      </c>
      <c r="CW138" s="110">
        <v>0</v>
      </c>
      <c r="CX138" s="96"/>
    </row>
    <row r="139" s="23" customFormat="1" ht="14.4" spans="1:102">
      <c r="A139" s="90">
        <v>12050</v>
      </c>
      <c r="B139" s="91" t="s">
        <v>291</v>
      </c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  <c r="AL139" s="91"/>
      <c r="AM139" s="91"/>
      <c r="AN139" s="91"/>
      <c r="AO139" s="91"/>
      <c r="AP139" s="91"/>
      <c r="AQ139" s="91"/>
      <c r="AR139" s="91"/>
      <c r="AS139" s="91"/>
      <c r="AT139" s="91"/>
      <c r="AU139" s="91"/>
      <c r="AV139" s="91"/>
      <c r="AW139" s="91"/>
      <c r="AX139" s="91"/>
      <c r="AY139" s="91"/>
      <c r="AZ139" s="91"/>
      <c r="BA139" s="91"/>
      <c r="BB139" s="91"/>
      <c r="BC139" s="91"/>
      <c r="BD139" s="91"/>
      <c r="BE139" s="91"/>
      <c r="BF139" s="91"/>
      <c r="BG139" s="91"/>
      <c r="BH139" s="91"/>
      <c r="BI139" s="91"/>
      <c r="BJ139" s="91"/>
      <c r="BK139" s="91"/>
      <c r="BL139" s="91"/>
      <c r="BM139" s="91"/>
      <c r="BN139" s="91"/>
      <c r="BO139" s="91"/>
      <c r="BP139" s="91"/>
      <c r="BQ139" s="91"/>
      <c r="BR139" s="91"/>
      <c r="BS139" s="91"/>
      <c r="BT139" s="91"/>
      <c r="BU139" s="91"/>
      <c r="BV139" s="91"/>
      <c r="BW139" s="91"/>
      <c r="BX139" s="91"/>
      <c r="BY139" s="91"/>
      <c r="BZ139" s="91"/>
      <c r="CA139" s="91">
        <v>1000</v>
      </c>
      <c r="CB139" s="91">
        <v>1000</v>
      </c>
      <c r="CC139" s="91">
        <v>0</v>
      </c>
      <c r="CD139" s="91">
        <v>0</v>
      </c>
      <c r="CE139" s="91">
        <v>0</v>
      </c>
      <c r="CF139" s="106">
        <v>0</v>
      </c>
      <c r="CG139" s="91">
        <v>0</v>
      </c>
      <c r="CH139" s="91">
        <v>0</v>
      </c>
      <c r="CI139" s="91">
        <v>1</v>
      </c>
      <c r="CJ139" s="91"/>
      <c r="CK139" s="91">
        <v>0</v>
      </c>
      <c r="CL139" s="91">
        <v>0</v>
      </c>
      <c r="CM139" s="91">
        <v>0</v>
      </c>
      <c r="CN139" s="91">
        <v>0</v>
      </c>
      <c r="CO139" s="91">
        <v>0</v>
      </c>
      <c r="CP139" s="91">
        <v>0</v>
      </c>
      <c r="CQ139" s="91">
        <v>1</v>
      </c>
      <c r="CR139" s="91">
        <v>0</v>
      </c>
      <c r="CS139" s="91"/>
      <c r="CT139" s="91"/>
      <c r="CU139" s="91"/>
      <c r="CV139" s="111">
        <v>0</v>
      </c>
      <c r="CW139" s="111">
        <v>0</v>
      </c>
      <c r="CX139" s="91"/>
    </row>
    <row r="140" s="23" customFormat="1" ht="14.4" spans="1:102">
      <c r="A140" s="90">
        <v>12051</v>
      </c>
      <c r="B140" s="91" t="s">
        <v>292</v>
      </c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  <c r="AH140" s="91"/>
      <c r="AI140" s="91"/>
      <c r="AJ140" s="91"/>
      <c r="AK140" s="91"/>
      <c r="AL140" s="91"/>
      <c r="AM140" s="91"/>
      <c r="AN140" s="91"/>
      <c r="AO140" s="91"/>
      <c r="AP140" s="91"/>
      <c r="AQ140" s="91"/>
      <c r="AR140" s="91"/>
      <c r="AS140" s="91"/>
      <c r="AT140" s="91"/>
      <c r="AU140" s="91"/>
      <c r="AV140" s="91"/>
      <c r="AW140" s="91"/>
      <c r="AX140" s="91"/>
      <c r="AY140" s="91"/>
      <c r="AZ140" s="91"/>
      <c r="BA140" s="91"/>
      <c r="BB140" s="91"/>
      <c r="BC140" s="91"/>
      <c r="BD140" s="91"/>
      <c r="BE140" s="91"/>
      <c r="BF140" s="91"/>
      <c r="BG140" s="91"/>
      <c r="BH140" s="91"/>
      <c r="BI140" s="91"/>
      <c r="BJ140" s="91"/>
      <c r="BK140" s="91"/>
      <c r="BL140" s="91"/>
      <c r="BM140" s="91"/>
      <c r="BN140" s="91"/>
      <c r="BO140" s="91"/>
      <c r="BP140" s="91"/>
      <c r="BQ140" s="91"/>
      <c r="BR140" s="91"/>
      <c r="BS140" s="91"/>
      <c r="BT140" s="91"/>
      <c r="BU140" s="91"/>
      <c r="BV140" s="91"/>
      <c r="BW140" s="91"/>
      <c r="BX140" s="91"/>
      <c r="BY140" s="91"/>
      <c r="BZ140" s="91"/>
      <c r="CA140" s="91">
        <v>1000</v>
      </c>
      <c r="CB140" s="91">
        <v>1000</v>
      </c>
      <c r="CC140" s="91">
        <v>0</v>
      </c>
      <c r="CD140" s="91">
        <v>0</v>
      </c>
      <c r="CE140" s="91">
        <v>0</v>
      </c>
      <c r="CF140" s="106">
        <v>0</v>
      </c>
      <c r="CG140" s="91">
        <v>0</v>
      </c>
      <c r="CH140" s="91">
        <v>0</v>
      </c>
      <c r="CI140" s="91">
        <v>1</v>
      </c>
      <c r="CJ140" s="91"/>
      <c r="CK140" s="91">
        <v>0</v>
      </c>
      <c r="CL140" s="91">
        <v>0</v>
      </c>
      <c r="CM140" s="91">
        <v>0</v>
      </c>
      <c r="CN140" s="91">
        <v>0</v>
      </c>
      <c r="CO140" s="91">
        <v>0</v>
      </c>
      <c r="CP140" s="91">
        <v>0</v>
      </c>
      <c r="CQ140" s="91">
        <v>1</v>
      </c>
      <c r="CR140" s="91">
        <v>0</v>
      </c>
      <c r="CS140" s="91"/>
      <c r="CT140" s="91"/>
      <c r="CU140" s="91"/>
      <c r="CV140" s="111">
        <v>0</v>
      </c>
      <c r="CW140" s="111">
        <v>0</v>
      </c>
      <c r="CX140" s="91"/>
    </row>
    <row r="141" s="25" customFormat="1" ht="14.4" spans="1:102">
      <c r="A141" s="93">
        <v>12052</v>
      </c>
      <c r="B141" s="94" t="s">
        <v>293</v>
      </c>
      <c r="C141" s="94"/>
      <c r="D141" s="94"/>
      <c r="E141" s="55">
        <v>150</v>
      </c>
      <c r="F141" s="59">
        <v>80000</v>
      </c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  <c r="AL141" s="94"/>
      <c r="AM141" s="94"/>
      <c r="AN141" s="94"/>
      <c r="AO141" s="94"/>
      <c r="AP141" s="94"/>
      <c r="AQ141" s="94"/>
      <c r="AR141" s="94"/>
      <c r="AS141" s="94"/>
      <c r="AT141" s="94"/>
      <c r="AU141" s="94"/>
      <c r="AV141" s="94"/>
      <c r="AW141" s="94"/>
      <c r="AX141" s="94"/>
      <c r="AY141" s="94"/>
      <c r="AZ141" s="94"/>
      <c r="BA141" s="94"/>
      <c r="BB141" s="94"/>
      <c r="BC141" s="94"/>
      <c r="BD141" s="94"/>
      <c r="BE141" s="94"/>
      <c r="BF141" s="94"/>
      <c r="BG141" s="94"/>
      <c r="BH141" s="94"/>
      <c r="BI141" s="94"/>
      <c r="BJ141" s="94"/>
      <c r="BK141" s="94"/>
      <c r="BL141" s="94"/>
      <c r="BM141" s="94"/>
      <c r="BN141" s="94"/>
      <c r="BO141" s="94"/>
      <c r="BP141" s="94"/>
      <c r="BQ141" s="94"/>
      <c r="BR141" s="94"/>
      <c r="BS141" s="94"/>
      <c r="BT141" s="94"/>
      <c r="BU141" s="94"/>
      <c r="BV141" s="94"/>
      <c r="BW141" s="94"/>
      <c r="BX141" s="94"/>
      <c r="BY141" s="94"/>
      <c r="BZ141" s="94"/>
      <c r="CA141" s="94">
        <v>1000</v>
      </c>
      <c r="CB141" s="94">
        <v>1000</v>
      </c>
      <c r="CC141" s="94">
        <v>0</v>
      </c>
      <c r="CD141" s="94">
        <v>0</v>
      </c>
      <c r="CE141" s="94">
        <v>0</v>
      </c>
      <c r="CF141" s="107">
        <v>0</v>
      </c>
      <c r="CG141" s="94">
        <v>0</v>
      </c>
      <c r="CH141" s="94">
        <v>0</v>
      </c>
      <c r="CI141" s="94">
        <v>1</v>
      </c>
      <c r="CJ141" s="94"/>
      <c r="CK141" s="94">
        <v>0</v>
      </c>
      <c r="CL141" s="94">
        <v>0</v>
      </c>
      <c r="CM141" s="94">
        <v>0</v>
      </c>
      <c r="CN141" s="94">
        <v>0</v>
      </c>
      <c r="CO141" s="94">
        <v>0</v>
      </c>
      <c r="CP141" s="94">
        <v>0</v>
      </c>
      <c r="CQ141" s="94">
        <v>1</v>
      </c>
      <c r="CR141" s="94">
        <v>0</v>
      </c>
      <c r="CS141" s="94"/>
      <c r="CT141" s="94"/>
      <c r="CU141" s="94"/>
      <c r="CV141" s="109">
        <v>0</v>
      </c>
      <c r="CW141" s="109">
        <v>0</v>
      </c>
      <c r="CX141" s="94"/>
    </row>
    <row r="142" s="23" customFormat="1" ht="14.4" spans="1:102">
      <c r="A142" s="90">
        <v>12053</v>
      </c>
      <c r="B142" s="91" t="s">
        <v>294</v>
      </c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  <c r="AH142" s="91"/>
      <c r="AI142" s="91"/>
      <c r="AJ142" s="91"/>
      <c r="AK142" s="91"/>
      <c r="AL142" s="91"/>
      <c r="AM142" s="91"/>
      <c r="AN142" s="91"/>
      <c r="AO142" s="91"/>
      <c r="AP142" s="91"/>
      <c r="AQ142" s="91"/>
      <c r="AR142" s="91"/>
      <c r="AS142" s="91"/>
      <c r="AT142" s="91"/>
      <c r="AU142" s="91"/>
      <c r="AV142" s="91"/>
      <c r="AW142" s="91"/>
      <c r="AX142" s="91"/>
      <c r="AY142" s="91"/>
      <c r="AZ142" s="91"/>
      <c r="BA142" s="91"/>
      <c r="BB142" s="91"/>
      <c r="BC142" s="91"/>
      <c r="BD142" s="91"/>
      <c r="BE142" s="91"/>
      <c r="BF142" s="91"/>
      <c r="BG142" s="91"/>
      <c r="BH142" s="91"/>
      <c r="BI142" s="91"/>
      <c r="BJ142" s="91"/>
      <c r="BK142" s="91"/>
      <c r="BL142" s="91"/>
      <c r="BM142" s="91"/>
      <c r="BN142" s="91"/>
      <c r="BO142" s="91"/>
      <c r="BP142" s="91"/>
      <c r="BQ142" s="91"/>
      <c r="BR142" s="91"/>
      <c r="BS142" s="91"/>
      <c r="BT142" s="91"/>
      <c r="BU142" s="91"/>
      <c r="BV142" s="91"/>
      <c r="BW142" s="91"/>
      <c r="BX142" s="91"/>
      <c r="BY142" s="91"/>
      <c r="BZ142" s="91"/>
      <c r="CA142" s="91">
        <v>1000</v>
      </c>
      <c r="CB142" s="91">
        <v>1000</v>
      </c>
      <c r="CC142" s="91">
        <v>0</v>
      </c>
      <c r="CD142" s="91">
        <v>0</v>
      </c>
      <c r="CE142" s="91">
        <v>0</v>
      </c>
      <c r="CF142" s="106">
        <v>0</v>
      </c>
      <c r="CG142" s="91">
        <v>0</v>
      </c>
      <c r="CH142" s="91">
        <v>0</v>
      </c>
      <c r="CI142" s="91">
        <v>1</v>
      </c>
      <c r="CJ142" s="91"/>
      <c r="CK142" s="91">
        <v>0</v>
      </c>
      <c r="CL142" s="91">
        <v>0</v>
      </c>
      <c r="CM142" s="91">
        <v>0</v>
      </c>
      <c r="CN142" s="91">
        <v>0</v>
      </c>
      <c r="CO142" s="91">
        <v>0</v>
      </c>
      <c r="CP142" s="91">
        <v>0</v>
      </c>
      <c r="CQ142" s="91">
        <v>1</v>
      </c>
      <c r="CR142" s="91">
        <v>0</v>
      </c>
      <c r="CS142" s="91"/>
      <c r="CT142" s="91"/>
      <c r="CU142" s="91"/>
      <c r="CV142" s="111">
        <v>0</v>
      </c>
      <c r="CW142" s="111">
        <v>0</v>
      </c>
      <c r="CX142" s="91"/>
    </row>
    <row r="143" s="23" customFormat="1" ht="14.4" spans="1:102">
      <c r="A143" s="90">
        <v>12054</v>
      </c>
      <c r="B143" s="91" t="s">
        <v>295</v>
      </c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  <c r="AG143" s="91"/>
      <c r="AH143" s="91"/>
      <c r="AI143" s="91"/>
      <c r="AJ143" s="91"/>
      <c r="AK143" s="91"/>
      <c r="AL143" s="91"/>
      <c r="AM143" s="91"/>
      <c r="AN143" s="91"/>
      <c r="AO143" s="91"/>
      <c r="AP143" s="91"/>
      <c r="AQ143" s="91"/>
      <c r="AR143" s="91"/>
      <c r="AS143" s="91"/>
      <c r="AT143" s="91"/>
      <c r="AU143" s="91"/>
      <c r="AV143" s="91"/>
      <c r="AW143" s="91"/>
      <c r="AX143" s="91"/>
      <c r="AY143" s="91"/>
      <c r="AZ143" s="91"/>
      <c r="BA143" s="91"/>
      <c r="BB143" s="91"/>
      <c r="BC143" s="91"/>
      <c r="BD143" s="91"/>
      <c r="BE143" s="91"/>
      <c r="BF143" s="91"/>
      <c r="BG143" s="91"/>
      <c r="BH143" s="91"/>
      <c r="BI143" s="91"/>
      <c r="BJ143" s="91"/>
      <c r="BK143" s="91"/>
      <c r="BL143" s="91"/>
      <c r="BM143" s="91"/>
      <c r="BN143" s="91"/>
      <c r="BO143" s="91"/>
      <c r="BP143" s="91"/>
      <c r="BQ143" s="91"/>
      <c r="BR143" s="91"/>
      <c r="BS143" s="91"/>
      <c r="BT143" s="91"/>
      <c r="BU143" s="91"/>
      <c r="BV143" s="91"/>
      <c r="BW143" s="91"/>
      <c r="BX143" s="91"/>
      <c r="BY143" s="91"/>
      <c r="BZ143" s="91"/>
      <c r="CA143" s="91">
        <v>1000</v>
      </c>
      <c r="CB143" s="91">
        <v>1000</v>
      </c>
      <c r="CC143" s="91">
        <v>0</v>
      </c>
      <c r="CD143" s="91">
        <v>0</v>
      </c>
      <c r="CE143" s="91">
        <v>0</v>
      </c>
      <c r="CF143" s="106">
        <v>0</v>
      </c>
      <c r="CG143" s="91">
        <v>0</v>
      </c>
      <c r="CH143" s="91">
        <v>0</v>
      </c>
      <c r="CI143" s="91">
        <v>1</v>
      </c>
      <c r="CJ143" s="91"/>
      <c r="CK143" s="91">
        <v>0</v>
      </c>
      <c r="CL143" s="91">
        <v>0</v>
      </c>
      <c r="CM143" s="91">
        <v>0</v>
      </c>
      <c r="CN143" s="91">
        <v>0</v>
      </c>
      <c r="CO143" s="91">
        <v>0</v>
      </c>
      <c r="CP143" s="91">
        <v>0</v>
      </c>
      <c r="CQ143" s="91">
        <v>1</v>
      </c>
      <c r="CR143" s="91">
        <v>0</v>
      </c>
      <c r="CS143" s="91"/>
      <c r="CT143" s="91"/>
      <c r="CU143" s="91"/>
      <c r="CV143" s="111">
        <v>0</v>
      </c>
      <c r="CW143" s="111">
        <v>0</v>
      </c>
      <c r="CX143" s="91"/>
    </row>
    <row r="144" s="26" customFormat="1" ht="14.4" spans="1:102">
      <c r="A144" s="95">
        <v>12055</v>
      </c>
      <c r="B144" s="96" t="s">
        <v>296</v>
      </c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>
        <v>10</v>
      </c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  <c r="BG144" s="96"/>
      <c r="BH144" s="96"/>
      <c r="BI144" s="96"/>
      <c r="BJ144" s="96"/>
      <c r="BK144" s="96"/>
      <c r="BL144" s="96"/>
      <c r="BM144" s="96"/>
      <c r="BN144" s="96"/>
      <c r="BO144" s="96"/>
      <c r="BP144" s="96"/>
      <c r="BQ144" s="96"/>
      <c r="BR144" s="96"/>
      <c r="BS144" s="96"/>
      <c r="BT144" s="96"/>
      <c r="BU144" s="96"/>
      <c r="BV144" s="96"/>
      <c r="BW144" s="96"/>
      <c r="BX144" s="96"/>
      <c r="BY144" s="96"/>
      <c r="BZ144" s="96"/>
      <c r="CA144" s="96">
        <v>1000</v>
      </c>
      <c r="CB144" s="96">
        <v>1000</v>
      </c>
      <c r="CC144" s="96">
        <v>0</v>
      </c>
      <c r="CD144" s="96">
        <v>0</v>
      </c>
      <c r="CE144" s="96">
        <v>0</v>
      </c>
      <c r="CF144" s="108">
        <v>0</v>
      </c>
      <c r="CG144" s="96">
        <v>0</v>
      </c>
      <c r="CH144" s="96">
        <v>0</v>
      </c>
      <c r="CI144" s="96">
        <v>1</v>
      </c>
      <c r="CJ144" s="96"/>
      <c r="CK144" s="96">
        <v>0</v>
      </c>
      <c r="CL144" s="96">
        <v>0</v>
      </c>
      <c r="CM144" s="96">
        <v>0</v>
      </c>
      <c r="CN144" s="96">
        <v>0</v>
      </c>
      <c r="CO144" s="96">
        <v>0</v>
      </c>
      <c r="CP144" s="96">
        <v>0</v>
      </c>
      <c r="CQ144" s="96">
        <v>1</v>
      </c>
      <c r="CR144" s="96">
        <v>0</v>
      </c>
      <c r="CS144" s="96"/>
      <c r="CT144" s="96"/>
      <c r="CU144" s="96"/>
      <c r="CV144" s="110">
        <v>0</v>
      </c>
      <c r="CW144" s="110">
        <v>0</v>
      </c>
      <c r="CX144" s="96"/>
    </row>
    <row r="145" s="23" customFormat="1" ht="14.4" spans="1:102">
      <c r="A145" s="90">
        <v>12056</v>
      </c>
      <c r="B145" s="91" t="s">
        <v>297</v>
      </c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  <c r="AF145" s="91"/>
      <c r="AG145" s="91"/>
      <c r="AH145" s="91"/>
      <c r="AI145" s="91"/>
      <c r="AJ145" s="91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  <c r="AX145" s="91"/>
      <c r="AY145" s="91"/>
      <c r="AZ145" s="91"/>
      <c r="BA145" s="91"/>
      <c r="BB145" s="91"/>
      <c r="BC145" s="91"/>
      <c r="BD145" s="91"/>
      <c r="BE145" s="91"/>
      <c r="BF145" s="91"/>
      <c r="BG145" s="91"/>
      <c r="BH145" s="91"/>
      <c r="BI145" s="91"/>
      <c r="BJ145" s="91"/>
      <c r="BK145" s="91"/>
      <c r="BL145" s="91"/>
      <c r="BM145" s="91"/>
      <c r="BN145" s="91"/>
      <c r="BO145" s="91"/>
      <c r="BP145" s="91"/>
      <c r="BQ145" s="91"/>
      <c r="BR145" s="91"/>
      <c r="BS145" s="91"/>
      <c r="BT145" s="91"/>
      <c r="BU145" s="91"/>
      <c r="BV145" s="91"/>
      <c r="BW145" s="91"/>
      <c r="BX145" s="91"/>
      <c r="BY145" s="91"/>
      <c r="BZ145" s="91"/>
      <c r="CA145" s="91">
        <v>1000</v>
      </c>
      <c r="CB145" s="91">
        <v>1000</v>
      </c>
      <c r="CC145" s="91">
        <v>0</v>
      </c>
      <c r="CD145" s="91">
        <v>0</v>
      </c>
      <c r="CE145" s="91">
        <v>0</v>
      </c>
      <c r="CF145" s="106">
        <v>0</v>
      </c>
      <c r="CG145" s="91">
        <v>0</v>
      </c>
      <c r="CH145" s="91">
        <v>0</v>
      </c>
      <c r="CI145" s="91">
        <v>1</v>
      </c>
      <c r="CJ145" s="91"/>
      <c r="CK145" s="91">
        <v>0</v>
      </c>
      <c r="CL145" s="91">
        <v>0</v>
      </c>
      <c r="CM145" s="91">
        <v>0</v>
      </c>
      <c r="CN145" s="91">
        <v>0</v>
      </c>
      <c r="CO145" s="91">
        <v>0</v>
      </c>
      <c r="CP145" s="91">
        <v>0</v>
      </c>
      <c r="CQ145" s="91">
        <v>1</v>
      </c>
      <c r="CR145" s="91">
        <v>0</v>
      </c>
      <c r="CS145" s="91"/>
      <c r="CT145" s="91"/>
      <c r="CU145" s="91"/>
      <c r="CV145" s="111">
        <v>0</v>
      </c>
      <c r="CW145" s="111">
        <v>0</v>
      </c>
      <c r="CX145" s="91"/>
    </row>
    <row r="146" s="23" customFormat="1" ht="14.4" spans="1:102">
      <c r="A146" s="90">
        <v>12057</v>
      </c>
      <c r="B146" s="91" t="s">
        <v>298</v>
      </c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91"/>
      <c r="AX146" s="91"/>
      <c r="AY146" s="91"/>
      <c r="AZ146" s="91"/>
      <c r="BA146" s="91"/>
      <c r="BB146" s="91"/>
      <c r="BC146" s="91"/>
      <c r="BD146" s="91"/>
      <c r="BE146" s="91"/>
      <c r="BF146" s="91"/>
      <c r="BG146" s="91"/>
      <c r="BH146" s="91"/>
      <c r="BI146" s="91"/>
      <c r="BJ146" s="91"/>
      <c r="BK146" s="91"/>
      <c r="BL146" s="91"/>
      <c r="BM146" s="91"/>
      <c r="BN146" s="91"/>
      <c r="BO146" s="91"/>
      <c r="BP146" s="91"/>
      <c r="BQ146" s="91"/>
      <c r="BR146" s="91"/>
      <c r="BS146" s="91"/>
      <c r="BT146" s="91"/>
      <c r="BU146" s="91"/>
      <c r="BV146" s="91"/>
      <c r="BW146" s="91"/>
      <c r="BX146" s="91"/>
      <c r="BY146" s="91"/>
      <c r="BZ146" s="91"/>
      <c r="CA146" s="91">
        <v>1000</v>
      </c>
      <c r="CB146" s="91">
        <v>1000</v>
      </c>
      <c r="CC146" s="91">
        <v>0</v>
      </c>
      <c r="CD146" s="91">
        <v>0</v>
      </c>
      <c r="CE146" s="91">
        <v>0</v>
      </c>
      <c r="CF146" s="106">
        <v>0</v>
      </c>
      <c r="CG146" s="91">
        <v>0</v>
      </c>
      <c r="CH146" s="91">
        <v>0</v>
      </c>
      <c r="CI146" s="91">
        <v>1</v>
      </c>
      <c r="CJ146" s="91"/>
      <c r="CK146" s="91">
        <v>0</v>
      </c>
      <c r="CL146" s="91">
        <v>0</v>
      </c>
      <c r="CM146" s="91">
        <v>0</v>
      </c>
      <c r="CN146" s="91">
        <v>0</v>
      </c>
      <c r="CO146" s="91">
        <v>0</v>
      </c>
      <c r="CP146" s="91">
        <v>0</v>
      </c>
      <c r="CQ146" s="91">
        <v>1</v>
      </c>
      <c r="CR146" s="91">
        <v>0</v>
      </c>
      <c r="CS146" s="91"/>
      <c r="CT146" s="91"/>
      <c r="CU146" s="91"/>
      <c r="CV146" s="111">
        <v>0</v>
      </c>
      <c r="CW146" s="111">
        <v>0</v>
      </c>
      <c r="CX146" s="91"/>
    </row>
    <row r="147" s="23" customFormat="1" ht="14.4" spans="1:102">
      <c r="A147" s="90">
        <v>12058</v>
      </c>
      <c r="B147" s="91" t="s">
        <v>299</v>
      </c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  <c r="AX147" s="91"/>
      <c r="AY147" s="91"/>
      <c r="AZ147" s="91"/>
      <c r="BA147" s="91"/>
      <c r="BB147" s="91"/>
      <c r="BC147" s="91"/>
      <c r="BD147" s="91"/>
      <c r="BE147" s="91"/>
      <c r="BF147" s="91"/>
      <c r="BG147" s="91"/>
      <c r="BH147" s="91"/>
      <c r="BI147" s="91"/>
      <c r="BJ147" s="91"/>
      <c r="BK147" s="91"/>
      <c r="BL147" s="91"/>
      <c r="BM147" s="91"/>
      <c r="BN147" s="91"/>
      <c r="BO147" s="91"/>
      <c r="BP147" s="91"/>
      <c r="BQ147" s="91"/>
      <c r="BR147" s="91"/>
      <c r="BS147" s="91"/>
      <c r="BT147" s="91"/>
      <c r="BU147" s="91"/>
      <c r="BV147" s="91"/>
      <c r="BW147" s="91"/>
      <c r="BX147" s="91"/>
      <c r="BY147" s="91"/>
      <c r="BZ147" s="91"/>
      <c r="CA147" s="91">
        <v>1000</v>
      </c>
      <c r="CB147" s="91">
        <v>1000</v>
      </c>
      <c r="CC147" s="91">
        <v>0</v>
      </c>
      <c r="CD147" s="91">
        <v>0</v>
      </c>
      <c r="CE147" s="91">
        <v>0</v>
      </c>
      <c r="CF147" s="106">
        <v>0</v>
      </c>
      <c r="CG147" s="91">
        <v>0</v>
      </c>
      <c r="CH147" s="91">
        <v>0</v>
      </c>
      <c r="CI147" s="91">
        <v>1</v>
      </c>
      <c r="CJ147" s="91"/>
      <c r="CK147" s="91">
        <v>0</v>
      </c>
      <c r="CL147" s="91">
        <v>0</v>
      </c>
      <c r="CM147" s="91">
        <v>0</v>
      </c>
      <c r="CN147" s="91">
        <v>0</v>
      </c>
      <c r="CO147" s="91">
        <v>0</v>
      </c>
      <c r="CP147" s="91">
        <v>0</v>
      </c>
      <c r="CQ147" s="91">
        <v>1</v>
      </c>
      <c r="CR147" s="91">
        <v>0</v>
      </c>
      <c r="CS147" s="91"/>
      <c r="CT147" s="91"/>
      <c r="CU147" s="91"/>
      <c r="CV147" s="111">
        <v>0</v>
      </c>
      <c r="CW147" s="111">
        <v>0</v>
      </c>
      <c r="CX147" s="91"/>
    </row>
    <row r="148" s="23" customFormat="1" ht="14.4" spans="1:102">
      <c r="A148" s="90">
        <v>12059</v>
      </c>
      <c r="B148" s="91" t="s">
        <v>300</v>
      </c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T148" s="91"/>
      <c r="AU148" s="91"/>
      <c r="AV148" s="91"/>
      <c r="AW148" s="91"/>
      <c r="AX148" s="91"/>
      <c r="AY148" s="91"/>
      <c r="AZ148" s="91"/>
      <c r="BA148" s="91"/>
      <c r="BB148" s="91"/>
      <c r="BC148" s="91"/>
      <c r="BD148" s="91"/>
      <c r="BE148" s="91"/>
      <c r="BF148" s="91"/>
      <c r="BG148" s="91"/>
      <c r="BH148" s="91"/>
      <c r="BI148" s="91"/>
      <c r="BJ148" s="91"/>
      <c r="BK148" s="91"/>
      <c r="BL148" s="91"/>
      <c r="BM148" s="91"/>
      <c r="BN148" s="91"/>
      <c r="BO148" s="91"/>
      <c r="BP148" s="91"/>
      <c r="BQ148" s="91"/>
      <c r="BR148" s="91"/>
      <c r="BS148" s="91"/>
      <c r="BT148" s="91"/>
      <c r="BU148" s="91"/>
      <c r="BV148" s="91"/>
      <c r="BW148" s="91"/>
      <c r="BX148" s="91"/>
      <c r="BY148" s="91"/>
      <c r="BZ148" s="91"/>
      <c r="CA148" s="91">
        <v>1000</v>
      </c>
      <c r="CB148" s="91">
        <v>1000</v>
      </c>
      <c r="CC148" s="91">
        <v>0</v>
      </c>
      <c r="CD148" s="91">
        <v>0</v>
      </c>
      <c r="CE148" s="91">
        <v>0</v>
      </c>
      <c r="CF148" s="106">
        <v>0</v>
      </c>
      <c r="CG148" s="91">
        <v>0</v>
      </c>
      <c r="CH148" s="91">
        <v>0</v>
      </c>
      <c r="CI148" s="91">
        <v>1</v>
      </c>
      <c r="CJ148" s="91"/>
      <c r="CK148" s="91">
        <v>0</v>
      </c>
      <c r="CL148" s="91">
        <v>0</v>
      </c>
      <c r="CM148" s="91">
        <v>0</v>
      </c>
      <c r="CN148" s="91">
        <v>0</v>
      </c>
      <c r="CO148" s="91">
        <v>0</v>
      </c>
      <c r="CP148" s="91">
        <v>0</v>
      </c>
      <c r="CQ148" s="91">
        <v>1</v>
      </c>
      <c r="CR148" s="91">
        <v>0</v>
      </c>
      <c r="CS148" s="91"/>
      <c r="CT148" s="91"/>
      <c r="CU148" s="91"/>
      <c r="CV148" s="111">
        <v>0</v>
      </c>
      <c r="CW148" s="111">
        <v>0</v>
      </c>
      <c r="CX148" s="91"/>
    </row>
    <row r="149" s="25" customFormat="1" ht="14.4" spans="1:102">
      <c r="A149" s="93">
        <v>12060</v>
      </c>
      <c r="B149" s="94" t="s">
        <v>301</v>
      </c>
      <c r="C149" s="94"/>
      <c r="D149" s="94"/>
      <c r="E149" s="94">
        <v>30</v>
      </c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  <c r="AL149" s="94"/>
      <c r="AM149" s="94"/>
      <c r="AN149" s="94"/>
      <c r="AO149" s="94"/>
      <c r="AP149" s="94"/>
      <c r="AQ149" s="94"/>
      <c r="AR149" s="94"/>
      <c r="AS149" s="94"/>
      <c r="AT149" s="94"/>
      <c r="AU149" s="94"/>
      <c r="AV149" s="94"/>
      <c r="AW149" s="94"/>
      <c r="AX149" s="94"/>
      <c r="AY149" s="94"/>
      <c r="AZ149" s="94"/>
      <c r="BA149" s="94"/>
      <c r="BB149" s="94"/>
      <c r="BC149" s="94"/>
      <c r="BD149" s="94"/>
      <c r="BE149" s="94"/>
      <c r="BF149" s="94"/>
      <c r="BG149" s="94"/>
      <c r="BH149" s="94"/>
      <c r="BI149" s="94"/>
      <c r="BJ149" s="94"/>
      <c r="BK149" s="94"/>
      <c r="BL149" s="94"/>
      <c r="BM149" s="94"/>
      <c r="BN149" s="94"/>
      <c r="BO149" s="94"/>
      <c r="BP149" s="94"/>
      <c r="BQ149" s="94"/>
      <c r="BR149" s="94"/>
      <c r="BS149" s="94"/>
      <c r="BT149" s="94"/>
      <c r="BU149" s="94"/>
      <c r="BV149" s="94"/>
      <c r="BW149" s="94"/>
      <c r="BX149" s="94"/>
      <c r="BY149" s="94"/>
      <c r="BZ149" s="94"/>
      <c r="CA149" s="94">
        <v>1000</v>
      </c>
      <c r="CB149" s="94">
        <v>1000</v>
      </c>
      <c r="CC149" s="94">
        <v>0</v>
      </c>
      <c r="CD149" s="94">
        <v>0</v>
      </c>
      <c r="CE149" s="94">
        <v>0</v>
      </c>
      <c r="CF149" s="107">
        <v>0</v>
      </c>
      <c r="CG149" s="94">
        <v>0</v>
      </c>
      <c r="CH149" s="94">
        <v>0</v>
      </c>
      <c r="CI149" s="94">
        <v>1</v>
      </c>
      <c r="CJ149" s="94"/>
      <c r="CK149" s="94">
        <v>0</v>
      </c>
      <c r="CL149" s="94">
        <v>0</v>
      </c>
      <c r="CM149" s="94">
        <v>0</v>
      </c>
      <c r="CN149" s="94">
        <v>0</v>
      </c>
      <c r="CO149" s="94">
        <v>0</v>
      </c>
      <c r="CP149" s="94">
        <v>0</v>
      </c>
      <c r="CQ149" s="94">
        <v>1</v>
      </c>
      <c r="CR149" s="94">
        <v>0</v>
      </c>
      <c r="CS149" s="94"/>
      <c r="CT149" s="94"/>
      <c r="CU149" s="94"/>
      <c r="CV149" s="109">
        <v>0</v>
      </c>
      <c r="CW149" s="109">
        <v>0</v>
      </c>
      <c r="CX149" s="94"/>
    </row>
    <row r="150" s="23" customFormat="1" ht="14.4" spans="1:102">
      <c r="A150" s="90">
        <v>12061</v>
      </c>
      <c r="B150" s="91" t="s">
        <v>302</v>
      </c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G150" s="91"/>
      <c r="AH150" s="91"/>
      <c r="AI150" s="91"/>
      <c r="AJ150" s="91"/>
      <c r="AK150" s="91"/>
      <c r="AL150" s="91"/>
      <c r="AM150" s="91"/>
      <c r="AN150" s="91"/>
      <c r="AO150" s="91"/>
      <c r="AP150" s="91"/>
      <c r="AQ150" s="91"/>
      <c r="AR150" s="91"/>
      <c r="AS150" s="91"/>
      <c r="AT150" s="91"/>
      <c r="AU150" s="91"/>
      <c r="AV150" s="91"/>
      <c r="AW150" s="91"/>
      <c r="AX150" s="91"/>
      <c r="AY150" s="91"/>
      <c r="AZ150" s="91"/>
      <c r="BA150" s="91"/>
      <c r="BB150" s="91"/>
      <c r="BC150" s="91"/>
      <c r="BD150" s="91"/>
      <c r="BE150" s="91"/>
      <c r="BF150" s="91"/>
      <c r="BG150" s="91"/>
      <c r="BH150" s="91"/>
      <c r="BI150" s="91"/>
      <c r="BJ150" s="91"/>
      <c r="BK150" s="91"/>
      <c r="BL150" s="91"/>
      <c r="BM150" s="91"/>
      <c r="BN150" s="91"/>
      <c r="BO150" s="91"/>
      <c r="BP150" s="91"/>
      <c r="BQ150" s="91"/>
      <c r="BR150" s="91"/>
      <c r="BS150" s="91"/>
      <c r="BT150" s="91"/>
      <c r="BU150" s="91"/>
      <c r="BV150" s="91"/>
      <c r="BW150" s="91"/>
      <c r="BX150" s="91"/>
      <c r="BY150" s="91"/>
      <c r="BZ150" s="91"/>
      <c r="CA150" s="91">
        <v>1000</v>
      </c>
      <c r="CB150" s="91">
        <v>1000</v>
      </c>
      <c r="CC150" s="91">
        <v>0</v>
      </c>
      <c r="CD150" s="91">
        <v>0</v>
      </c>
      <c r="CE150" s="91">
        <v>0</v>
      </c>
      <c r="CF150" s="106">
        <v>0</v>
      </c>
      <c r="CG150" s="91">
        <v>0</v>
      </c>
      <c r="CH150" s="91">
        <v>0</v>
      </c>
      <c r="CI150" s="91">
        <v>1</v>
      </c>
      <c r="CJ150" s="91"/>
      <c r="CK150" s="91">
        <v>0</v>
      </c>
      <c r="CL150" s="91">
        <v>0</v>
      </c>
      <c r="CM150" s="91">
        <v>0</v>
      </c>
      <c r="CN150" s="91">
        <v>0</v>
      </c>
      <c r="CO150" s="91">
        <v>0</v>
      </c>
      <c r="CP150" s="91">
        <v>0</v>
      </c>
      <c r="CQ150" s="91">
        <v>1</v>
      </c>
      <c r="CR150" s="91">
        <v>0</v>
      </c>
      <c r="CS150" s="91"/>
      <c r="CT150" s="91"/>
      <c r="CU150" s="91"/>
      <c r="CV150" s="111">
        <v>0</v>
      </c>
      <c r="CW150" s="111">
        <v>0</v>
      </c>
      <c r="CX150" s="91"/>
    </row>
    <row r="151" s="23" customFormat="1" ht="14.4" spans="1:102">
      <c r="A151" s="90">
        <v>12062</v>
      </c>
      <c r="B151" s="91" t="s">
        <v>303</v>
      </c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  <c r="AF151" s="91"/>
      <c r="AG151" s="91"/>
      <c r="AH151" s="91"/>
      <c r="AI151" s="91"/>
      <c r="AJ151" s="91"/>
      <c r="AK151" s="91"/>
      <c r="AL151" s="91"/>
      <c r="AM151" s="91"/>
      <c r="AN151" s="91"/>
      <c r="AO151" s="91"/>
      <c r="AP151" s="91"/>
      <c r="AQ151" s="91"/>
      <c r="AR151" s="91"/>
      <c r="AS151" s="91"/>
      <c r="AT151" s="91"/>
      <c r="AU151" s="91"/>
      <c r="AV151" s="91"/>
      <c r="AW151" s="91"/>
      <c r="AX151" s="91"/>
      <c r="AY151" s="91"/>
      <c r="AZ151" s="91"/>
      <c r="BA151" s="91"/>
      <c r="BB151" s="91"/>
      <c r="BC151" s="91"/>
      <c r="BD151" s="91"/>
      <c r="BE151" s="91"/>
      <c r="BF151" s="91"/>
      <c r="BG151" s="91"/>
      <c r="BH151" s="91"/>
      <c r="BI151" s="91"/>
      <c r="BJ151" s="91"/>
      <c r="BK151" s="91"/>
      <c r="BL151" s="91"/>
      <c r="BM151" s="91"/>
      <c r="BN151" s="91"/>
      <c r="BO151" s="91"/>
      <c r="BP151" s="91"/>
      <c r="BQ151" s="91"/>
      <c r="BR151" s="91"/>
      <c r="BS151" s="91"/>
      <c r="BT151" s="91"/>
      <c r="BU151" s="91"/>
      <c r="BV151" s="91"/>
      <c r="BW151" s="91"/>
      <c r="BX151" s="91"/>
      <c r="BY151" s="91"/>
      <c r="BZ151" s="91"/>
      <c r="CA151" s="91">
        <v>1000</v>
      </c>
      <c r="CB151" s="91">
        <v>1000</v>
      </c>
      <c r="CC151" s="91">
        <v>0</v>
      </c>
      <c r="CD151" s="91">
        <v>0</v>
      </c>
      <c r="CE151" s="91">
        <v>0</v>
      </c>
      <c r="CF151" s="106">
        <v>0</v>
      </c>
      <c r="CG151" s="91">
        <v>0</v>
      </c>
      <c r="CH151" s="91">
        <v>0</v>
      </c>
      <c r="CI151" s="91">
        <v>1</v>
      </c>
      <c r="CJ151" s="91"/>
      <c r="CK151" s="91">
        <v>0</v>
      </c>
      <c r="CL151" s="91">
        <v>0</v>
      </c>
      <c r="CM151" s="91">
        <v>0</v>
      </c>
      <c r="CN151" s="91">
        <v>0</v>
      </c>
      <c r="CO151" s="91">
        <v>0</v>
      </c>
      <c r="CP151" s="91">
        <v>0</v>
      </c>
      <c r="CQ151" s="91">
        <v>1</v>
      </c>
      <c r="CR151" s="91">
        <v>0</v>
      </c>
      <c r="CS151" s="91"/>
      <c r="CT151" s="91"/>
      <c r="CU151" s="91"/>
      <c r="CV151" s="111">
        <v>0</v>
      </c>
      <c r="CW151" s="111">
        <v>0</v>
      </c>
      <c r="CX151" s="91"/>
    </row>
    <row r="152" s="23" customFormat="1" ht="14.4" spans="1:102">
      <c r="A152" s="90">
        <v>12063</v>
      </c>
      <c r="B152" s="91" t="s">
        <v>304</v>
      </c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G152" s="91"/>
      <c r="AH152" s="91"/>
      <c r="AI152" s="91"/>
      <c r="AJ152" s="91"/>
      <c r="AK152" s="91"/>
      <c r="AL152" s="91"/>
      <c r="AM152" s="91"/>
      <c r="AN152" s="91"/>
      <c r="AO152" s="91"/>
      <c r="AP152" s="91"/>
      <c r="AQ152" s="91"/>
      <c r="AR152" s="91"/>
      <c r="AS152" s="91"/>
      <c r="AT152" s="91"/>
      <c r="AU152" s="91"/>
      <c r="AV152" s="91"/>
      <c r="AW152" s="91"/>
      <c r="AX152" s="91"/>
      <c r="AY152" s="91"/>
      <c r="AZ152" s="91"/>
      <c r="BA152" s="91"/>
      <c r="BB152" s="91"/>
      <c r="BC152" s="91"/>
      <c r="BD152" s="91"/>
      <c r="BE152" s="91"/>
      <c r="BF152" s="91"/>
      <c r="BG152" s="91"/>
      <c r="BH152" s="91"/>
      <c r="BI152" s="91"/>
      <c r="BJ152" s="91"/>
      <c r="BK152" s="91"/>
      <c r="BL152" s="91"/>
      <c r="BM152" s="91"/>
      <c r="BN152" s="91"/>
      <c r="BO152" s="91"/>
      <c r="BP152" s="91"/>
      <c r="BQ152" s="91"/>
      <c r="BR152" s="91"/>
      <c r="BS152" s="91"/>
      <c r="BT152" s="91"/>
      <c r="BU152" s="91"/>
      <c r="BV152" s="91"/>
      <c r="BW152" s="91"/>
      <c r="BX152" s="91"/>
      <c r="BY152" s="91"/>
      <c r="BZ152" s="91"/>
      <c r="CA152" s="91">
        <v>1000</v>
      </c>
      <c r="CB152" s="91">
        <v>1000</v>
      </c>
      <c r="CC152" s="91">
        <v>0</v>
      </c>
      <c r="CD152" s="91">
        <v>0</v>
      </c>
      <c r="CE152" s="91">
        <v>0</v>
      </c>
      <c r="CF152" s="106">
        <v>0</v>
      </c>
      <c r="CG152" s="91">
        <v>0</v>
      </c>
      <c r="CH152" s="91">
        <v>0</v>
      </c>
      <c r="CI152" s="91">
        <v>1</v>
      </c>
      <c r="CJ152" s="91"/>
      <c r="CK152" s="91">
        <v>0</v>
      </c>
      <c r="CL152" s="91">
        <v>0</v>
      </c>
      <c r="CM152" s="91">
        <v>0</v>
      </c>
      <c r="CN152" s="91">
        <v>0</v>
      </c>
      <c r="CO152" s="91">
        <v>0</v>
      </c>
      <c r="CP152" s="91">
        <v>0</v>
      </c>
      <c r="CQ152" s="91">
        <v>1</v>
      </c>
      <c r="CR152" s="91">
        <v>0</v>
      </c>
      <c r="CS152" s="91"/>
      <c r="CT152" s="91"/>
      <c r="CU152" s="91"/>
      <c r="CV152" s="111">
        <v>0</v>
      </c>
      <c r="CW152" s="111">
        <v>0</v>
      </c>
      <c r="CX152" s="91"/>
    </row>
    <row r="153" s="23" customFormat="1" ht="14.4" spans="1:102">
      <c r="A153" s="112">
        <v>12064</v>
      </c>
      <c r="B153" s="113" t="s">
        <v>305</v>
      </c>
      <c r="C153" s="113"/>
      <c r="D153" s="113"/>
      <c r="E153" s="113"/>
      <c r="F153" s="113"/>
      <c r="G153" s="113"/>
      <c r="H153" s="113">
        <v>2500</v>
      </c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  <c r="AB153" s="113"/>
      <c r="AC153" s="113"/>
      <c r="AD153" s="113"/>
      <c r="AE153" s="113"/>
      <c r="AF153" s="113"/>
      <c r="AG153" s="113"/>
      <c r="AH153" s="113"/>
      <c r="AI153" s="113"/>
      <c r="AJ153" s="113"/>
      <c r="AK153" s="113"/>
      <c r="AL153" s="113"/>
      <c r="AM153" s="113"/>
      <c r="AN153" s="113"/>
      <c r="AO153" s="113"/>
      <c r="AP153" s="113"/>
      <c r="AQ153" s="113"/>
      <c r="AR153" s="113"/>
      <c r="AS153" s="113"/>
      <c r="AT153" s="113"/>
      <c r="AU153" s="113"/>
      <c r="AV153" s="113"/>
      <c r="AW153" s="113"/>
      <c r="AX153" s="113"/>
      <c r="AY153" s="113"/>
      <c r="AZ153" s="113"/>
      <c r="BA153" s="113"/>
      <c r="BB153" s="113"/>
      <c r="BC153" s="113"/>
      <c r="BD153" s="113"/>
      <c r="BE153" s="113"/>
      <c r="BF153" s="113"/>
      <c r="BG153" s="113"/>
      <c r="BH153" s="113"/>
      <c r="BI153" s="113"/>
      <c r="BJ153" s="113"/>
      <c r="BK153" s="113"/>
      <c r="BL153" s="113"/>
      <c r="BM153" s="113"/>
      <c r="BN153" s="113"/>
      <c r="BO153" s="113"/>
      <c r="BP153" s="113"/>
      <c r="BQ153" s="113"/>
      <c r="BR153" s="113"/>
      <c r="BS153" s="113"/>
      <c r="BT153" s="113"/>
      <c r="BU153" s="113"/>
      <c r="BV153" s="113"/>
      <c r="BW153" s="113"/>
      <c r="BX153" s="113"/>
      <c r="BY153" s="113"/>
      <c r="BZ153" s="113"/>
      <c r="CA153" s="113">
        <v>1000</v>
      </c>
      <c r="CB153" s="113">
        <v>1000</v>
      </c>
      <c r="CC153" s="113">
        <v>0</v>
      </c>
      <c r="CD153" s="113">
        <v>0</v>
      </c>
      <c r="CE153" s="113">
        <v>0</v>
      </c>
      <c r="CF153" s="143">
        <v>0</v>
      </c>
      <c r="CG153" s="113">
        <v>0</v>
      </c>
      <c r="CH153" s="113">
        <v>0</v>
      </c>
      <c r="CI153" s="113">
        <v>1</v>
      </c>
      <c r="CJ153" s="113"/>
      <c r="CK153" s="113">
        <v>0</v>
      </c>
      <c r="CL153" s="113">
        <v>0</v>
      </c>
      <c r="CM153" s="113">
        <v>0</v>
      </c>
      <c r="CN153" s="113">
        <v>0</v>
      </c>
      <c r="CO153" s="113">
        <v>0</v>
      </c>
      <c r="CP153" s="113">
        <v>0</v>
      </c>
      <c r="CQ153" s="113">
        <v>1</v>
      </c>
      <c r="CR153" s="113">
        <v>0</v>
      </c>
      <c r="CS153" s="113"/>
      <c r="CT153" s="113"/>
      <c r="CU153" s="113"/>
      <c r="CV153" s="149">
        <v>0</v>
      </c>
      <c r="CW153" s="149">
        <v>0</v>
      </c>
      <c r="CX153" s="91"/>
    </row>
    <row r="154" s="23" customFormat="1" ht="14.4" spans="1:102">
      <c r="A154" s="112">
        <v>12065</v>
      </c>
      <c r="B154" s="113" t="s">
        <v>306</v>
      </c>
      <c r="C154" s="113"/>
      <c r="D154" s="113"/>
      <c r="E154" s="113"/>
      <c r="F154" s="113"/>
      <c r="G154" s="113"/>
      <c r="H154" s="113">
        <v>6000</v>
      </c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  <c r="AC154" s="113"/>
      <c r="AD154" s="113"/>
      <c r="AE154" s="113"/>
      <c r="AF154" s="113"/>
      <c r="AG154" s="113"/>
      <c r="AH154" s="113"/>
      <c r="AI154" s="113"/>
      <c r="AJ154" s="113"/>
      <c r="AK154" s="113"/>
      <c r="AL154" s="113"/>
      <c r="AM154" s="113"/>
      <c r="AN154" s="113"/>
      <c r="AO154" s="113"/>
      <c r="AP154" s="113"/>
      <c r="AQ154" s="113"/>
      <c r="AR154" s="113"/>
      <c r="AS154" s="113"/>
      <c r="AT154" s="113"/>
      <c r="AU154" s="113"/>
      <c r="AV154" s="113"/>
      <c r="AW154" s="113"/>
      <c r="AX154" s="113"/>
      <c r="AY154" s="113"/>
      <c r="AZ154" s="113"/>
      <c r="BA154" s="113"/>
      <c r="BB154" s="113"/>
      <c r="BC154" s="113"/>
      <c r="BD154" s="113"/>
      <c r="BE154" s="113"/>
      <c r="BF154" s="113"/>
      <c r="BG154" s="113"/>
      <c r="BH154" s="113"/>
      <c r="BI154" s="113"/>
      <c r="BJ154" s="113"/>
      <c r="BK154" s="113"/>
      <c r="BL154" s="113"/>
      <c r="BM154" s="113"/>
      <c r="BN154" s="113"/>
      <c r="BO154" s="113"/>
      <c r="BP154" s="113"/>
      <c r="BQ154" s="113"/>
      <c r="BR154" s="113"/>
      <c r="BS154" s="113"/>
      <c r="BT154" s="113"/>
      <c r="BU154" s="113"/>
      <c r="BV154" s="113"/>
      <c r="BW154" s="113"/>
      <c r="BX154" s="113"/>
      <c r="BY154" s="113"/>
      <c r="BZ154" s="113"/>
      <c r="CA154" s="113">
        <v>1000</v>
      </c>
      <c r="CB154" s="113">
        <v>1000</v>
      </c>
      <c r="CC154" s="113">
        <v>0</v>
      </c>
      <c r="CD154" s="113">
        <v>0</v>
      </c>
      <c r="CE154" s="113">
        <v>0</v>
      </c>
      <c r="CF154" s="143">
        <v>0</v>
      </c>
      <c r="CG154" s="113">
        <v>0</v>
      </c>
      <c r="CH154" s="113">
        <v>0</v>
      </c>
      <c r="CI154" s="113">
        <v>1</v>
      </c>
      <c r="CJ154" s="113"/>
      <c r="CK154" s="113">
        <v>0</v>
      </c>
      <c r="CL154" s="113">
        <v>0</v>
      </c>
      <c r="CM154" s="113">
        <v>0</v>
      </c>
      <c r="CN154" s="113">
        <v>0</v>
      </c>
      <c r="CO154" s="113">
        <v>0</v>
      </c>
      <c r="CP154" s="113">
        <v>0</v>
      </c>
      <c r="CQ154" s="113">
        <v>1</v>
      </c>
      <c r="CR154" s="113">
        <v>0</v>
      </c>
      <c r="CS154" s="113"/>
      <c r="CT154" s="113"/>
      <c r="CU154" s="113"/>
      <c r="CV154" s="149">
        <v>0</v>
      </c>
      <c r="CW154" s="149">
        <v>0</v>
      </c>
      <c r="CX154" s="91"/>
    </row>
    <row r="155" s="24" customFormat="1" ht="14.4" spans="1:102">
      <c r="A155" s="92">
        <v>12200</v>
      </c>
      <c r="B155" s="114" t="s">
        <v>307</v>
      </c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76">
        <v>1000</v>
      </c>
      <c r="CB155" s="76">
        <v>1000</v>
      </c>
      <c r="CC155" s="76">
        <v>0</v>
      </c>
      <c r="CD155" s="81">
        <v>0</v>
      </c>
      <c r="CE155" s="81">
        <v>0</v>
      </c>
      <c r="CF155" s="82">
        <v>0</v>
      </c>
      <c r="CG155" s="81">
        <v>0</v>
      </c>
      <c r="CH155" s="81">
        <v>0</v>
      </c>
      <c r="CI155" s="81">
        <v>1</v>
      </c>
      <c r="CJ155" s="81"/>
      <c r="CK155" s="63">
        <v>0</v>
      </c>
      <c r="CL155" s="63">
        <v>0</v>
      </c>
      <c r="CM155" s="63">
        <v>0</v>
      </c>
      <c r="CN155" s="63">
        <v>0</v>
      </c>
      <c r="CO155" s="63">
        <v>0</v>
      </c>
      <c r="CP155" s="63">
        <v>0</v>
      </c>
      <c r="CQ155" s="63">
        <v>1</v>
      </c>
      <c r="CR155" s="63">
        <v>0</v>
      </c>
      <c r="CS155" s="63"/>
      <c r="CT155" s="63"/>
      <c r="CU155" s="63"/>
      <c r="CV155" s="57">
        <v>0</v>
      </c>
      <c r="CW155" s="57">
        <v>0</v>
      </c>
      <c r="CX155" s="63"/>
    </row>
    <row r="156" s="27" customFormat="1" ht="14.4" spans="1:102">
      <c r="A156" s="115">
        <v>5000</v>
      </c>
      <c r="B156" s="116" t="s">
        <v>308</v>
      </c>
      <c r="C156" s="61" t="s">
        <v>309</v>
      </c>
      <c r="D156" s="61"/>
      <c r="E156" s="61"/>
      <c r="F156" s="61"/>
      <c r="G156" s="61"/>
      <c r="H156" s="61">
        <v>1000000</v>
      </c>
      <c r="I156" s="125">
        <v>66666</v>
      </c>
      <c r="J156" s="61" t="s">
        <v>310</v>
      </c>
      <c r="K156" s="61">
        <v>1000</v>
      </c>
      <c r="L156" s="61"/>
      <c r="M156" s="61"/>
      <c r="N156" s="61"/>
      <c r="O156" s="61">
        <v>200240</v>
      </c>
      <c r="P156" s="61">
        <v>1</v>
      </c>
      <c r="Q156" s="61">
        <v>0</v>
      </c>
      <c r="R156" s="61">
        <v>0</v>
      </c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 t="s">
        <v>106</v>
      </c>
      <c r="AF156" s="61" t="s">
        <v>106</v>
      </c>
      <c r="AG156" s="61" t="s">
        <v>106</v>
      </c>
      <c r="AH156" s="61" t="s">
        <v>106</v>
      </c>
      <c r="AI156" s="61" t="s">
        <v>106</v>
      </c>
      <c r="AJ156" s="61" t="s">
        <v>106</v>
      </c>
      <c r="AK156" s="61" t="s">
        <v>106</v>
      </c>
      <c r="AL156" s="61" t="s">
        <v>106</v>
      </c>
      <c r="AM156" s="61" t="s">
        <v>106</v>
      </c>
      <c r="AN156" s="61" t="s">
        <v>106</v>
      </c>
      <c r="AO156" s="61" t="s">
        <v>106</v>
      </c>
      <c r="AP156" s="61" t="s">
        <v>106</v>
      </c>
      <c r="AQ156" s="61" t="s">
        <v>106</v>
      </c>
      <c r="AR156" s="61" t="s">
        <v>106</v>
      </c>
      <c r="AS156" s="61" t="s">
        <v>106</v>
      </c>
      <c r="AT156" s="61" t="s">
        <v>106</v>
      </c>
      <c r="AU156" s="59" t="str">
        <f>IF(AE156="","",1)</f>
        <v/>
      </c>
      <c r="AV156" s="59" t="str">
        <f t="shared" ref="AV156" si="24">IF(AF156="","",1)</f>
        <v/>
      </c>
      <c r="AW156" s="59" t="str">
        <f t="shared" ref="AW156" si="25">IF(AG156="","",1)</f>
        <v/>
      </c>
      <c r="AX156" s="59" t="str">
        <f t="shared" ref="AX156" si="26">IF(AH156="","",1)</f>
        <v/>
      </c>
      <c r="AY156" s="59" t="str">
        <f t="shared" ref="AY156" si="27">IF(AI156="","",1)</f>
        <v/>
      </c>
      <c r="AZ156" s="59" t="str">
        <f t="shared" ref="AZ156" si="28">IF(AJ156="","",1)</f>
        <v/>
      </c>
      <c r="BA156" s="59" t="str">
        <f t="shared" ref="BA156" si="29">IF(AK156="","",1)</f>
        <v/>
      </c>
      <c r="BB156" s="59" t="str">
        <f t="shared" ref="BB156" si="30">IF(AL156="","",1)</f>
        <v/>
      </c>
      <c r="BC156" s="59" t="str">
        <f t="shared" ref="BC156" si="31">IF(AM156="","",1)</f>
        <v/>
      </c>
      <c r="BD156" s="59" t="str">
        <f t="shared" ref="BD156" si="32">IF(AN156="","",1)</f>
        <v/>
      </c>
      <c r="BE156" s="59" t="str">
        <f t="shared" ref="BE156:BJ156" si="33">IF(AO156="","",1)</f>
        <v/>
      </c>
      <c r="BF156" s="59" t="str">
        <f t="shared" si="33"/>
        <v/>
      </c>
      <c r="BG156" s="59" t="str">
        <f t="shared" si="33"/>
        <v/>
      </c>
      <c r="BH156" s="59" t="str">
        <f t="shared" si="33"/>
        <v/>
      </c>
      <c r="BI156" s="59" t="str">
        <f t="shared" si="33"/>
        <v/>
      </c>
      <c r="BJ156" s="59" t="str">
        <f t="shared" si="33"/>
        <v/>
      </c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>
        <f>SUM(BK156:BZ156)</f>
        <v>0</v>
      </c>
      <c r="CB156" s="61">
        <v>1000</v>
      </c>
      <c r="CC156" s="61">
        <v>0</v>
      </c>
      <c r="CD156" s="61">
        <v>0</v>
      </c>
      <c r="CE156" s="61">
        <v>0</v>
      </c>
      <c r="CF156" s="80">
        <v>0</v>
      </c>
      <c r="CG156" s="61">
        <v>0</v>
      </c>
      <c r="CH156" s="61">
        <f t="shared" ref="CH156" si="34">IF(RIGHT(B156,1)="0",1,0)</f>
        <v>1</v>
      </c>
      <c r="CI156" s="61">
        <v>1</v>
      </c>
      <c r="CJ156" s="61"/>
      <c r="CK156" s="61">
        <v>0</v>
      </c>
      <c r="CL156" s="61">
        <v>0</v>
      </c>
      <c r="CM156" s="61">
        <v>0</v>
      </c>
      <c r="CN156" s="61">
        <v>0</v>
      </c>
      <c r="CO156" s="61">
        <v>0</v>
      </c>
      <c r="CP156" s="61">
        <v>0</v>
      </c>
      <c r="CQ156" s="61">
        <v>0</v>
      </c>
      <c r="CR156" s="61">
        <v>0</v>
      </c>
      <c r="CS156" s="61"/>
      <c r="CT156" s="61"/>
      <c r="CU156" s="61"/>
      <c r="CV156" s="56">
        <v>0</v>
      </c>
      <c r="CW156" s="56">
        <v>0</v>
      </c>
      <c r="CX156" s="61"/>
    </row>
    <row r="157" s="27" customFormat="1" ht="14.4" spans="1:102">
      <c r="A157" s="115">
        <v>5001</v>
      </c>
      <c r="B157" s="116" t="s">
        <v>311</v>
      </c>
      <c r="C157" s="61"/>
      <c r="D157" s="61"/>
      <c r="E157" s="61"/>
      <c r="F157" s="61"/>
      <c r="G157" s="61"/>
      <c r="H157" s="61">
        <v>300000</v>
      </c>
      <c r="I157" s="61" t="s">
        <v>106</v>
      </c>
      <c r="J157" s="61" t="s">
        <v>106</v>
      </c>
      <c r="K157" s="56" t="s">
        <v>312</v>
      </c>
      <c r="L157" s="56"/>
      <c r="M157" s="56"/>
      <c r="N157" s="61"/>
      <c r="O157" s="61">
        <f>A158</f>
        <v>5002</v>
      </c>
      <c r="P157" s="61">
        <v>1</v>
      </c>
      <c r="Q157" s="61">
        <v>0</v>
      </c>
      <c r="R157" s="61">
        <v>0</v>
      </c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>
        <v>200061</v>
      </c>
      <c r="AF157" s="61">
        <v>200062</v>
      </c>
      <c r="AG157" s="61" t="s">
        <v>106</v>
      </c>
      <c r="AH157" s="61" t="s">
        <v>106</v>
      </c>
      <c r="AI157" s="61" t="s">
        <v>106</v>
      </c>
      <c r="AJ157" s="61" t="s">
        <v>106</v>
      </c>
      <c r="AK157" s="61" t="s">
        <v>106</v>
      </c>
      <c r="AL157" s="61" t="s">
        <v>106</v>
      </c>
      <c r="AM157" s="61" t="s">
        <v>106</v>
      </c>
      <c r="AN157" s="61" t="s">
        <v>106</v>
      </c>
      <c r="AO157" s="61" t="s">
        <v>106</v>
      </c>
      <c r="AP157" s="61" t="s">
        <v>106</v>
      </c>
      <c r="AQ157" s="61" t="s">
        <v>106</v>
      </c>
      <c r="AR157" s="61" t="s">
        <v>106</v>
      </c>
      <c r="AS157" s="61" t="s">
        <v>106</v>
      </c>
      <c r="AT157" s="61" t="s">
        <v>106</v>
      </c>
      <c r="AU157" s="59">
        <f t="shared" ref="AU157" si="35">IF(AE157="","",1)</f>
        <v>1</v>
      </c>
      <c r="AV157" s="59">
        <f t="shared" ref="AV157" si="36">IF(AF157="","",1)</f>
        <v>1</v>
      </c>
      <c r="AW157" s="59" t="str">
        <f t="shared" ref="AW157" si="37">IF(AG157="","",1)</f>
        <v/>
      </c>
      <c r="AX157" s="59" t="str">
        <f t="shared" ref="AX157" si="38">IF(AH157="","",1)</f>
        <v/>
      </c>
      <c r="AY157" s="59" t="str">
        <f t="shared" ref="AY157" si="39">IF(AI157="","",1)</f>
        <v/>
      </c>
      <c r="AZ157" s="59" t="str">
        <f t="shared" ref="AZ157" si="40">IF(AJ157="","",1)</f>
        <v/>
      </c>
      <c r="BA157" s="59" t="str">
        <f t="shared" ref="BA157" si="41">IF(AK157="","",1)</f>
        <v/>
      </c>
      <c r="BB157" s="59" t="str">
        <f t="shared" ref="BB157" si="42">IF(AL157="","",1)</f>
        <v/>
      </c>
      <c r="BC157" s="59" t="str">
        <f t="shared" ref="BC157" si="43">IF(AM157="","",1)</f>
        <v/>
      </c>
      <c r="BD157" s="59" t="str">
        <f t="shared" ref="BD157" si="44">IF(AN157="","",1)</f>
        <v/>
      </c>
      <c r="BE157" s="59" t="str">
        <f t="shared" ref="BE157" si="45">IF(AO157="","",1)</f>
        <v/>
      </c>
      <c r="BF157" s="59" t="str">
        <f t="shared" ref="BF157" si="46">IF(AP157="","",1)</f>
        <v/>
      </c>
      <c r="BG157" s="59" t="str">
        <f t="shared" ref="BG157" si="47">IF(AQ157="","",1)</f>
        <v/>
      </c>
      <c r="BH157" s="59" t="str">
        <f t="shared" ref="BH157" si="48">IF(AR157="","",1)</f>
        <v/>
      </c>
      <c r="BI157" s="59" t="str">
        <f t="shared" ref="BI157:BJ157" si="49">IF(AS157="","",1)</f>
        <v/>
      </c>
      <c r="BJ157" s="59" t="str">
        <f t="shared" si="49"/>
        <v/>
      </c>
      <c r="BK157" s="61">
        <v>10</v>
      </c>
      <c r="BL157" s="61">
        <v>10</v>
      </c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>
        <f t="shared" ref="CA157" si="50">SUM(BK157:BZ157)</f>
        <v>20</v>
      </c>
      <c r="CB157" s="61">
        <v>1000</v>
      </c>
      <c r="CC157" s="61">
        <v>0</v>
      </c>
      <c r="CD157" s="61">
        <v>0</v>
      </c>
      <c r="CE157" s="61">
        <v>0</v>
      </c>
      <c r="CF157" s="80">
        <v>0</v>
      </c>
      <c r="CG157" s="61">
        <v>0</v>
      </c>
      <c r="CH157" s="61">
        <f t="shared" ref="CH157" si="51">IF(RIGHT(B157,1)="0",1,0)</f>
        <v>1</v>
      </c>
      <c r="CI157" s="61">
        <v>1</v>
      </c>
      <c r="CJ157" s="61"/>
      <c r="CK157" s="61">
        <v>0</v>
      </c>
      <c r="CL157" s="61">
        <v>0</v>
      </c>
      <c r="CM157" s="61">
        <v>0</v>
      </c>
      <c r="CN157" s="61">
        <v>0</v>
      </c>
      <c r="CO157" s="61">
        <v>0</v>
      </c>
      <c r="CP157" s="61">
        <v>0</v>
      </c>
      <c r="CQ157" s="61">
        <v>0</v>
      </c>
      <c r="CR157" s="61">
        <v>0</v>
      </c>
      <c r="CS157" s="61"/>
      <c r="CT157" s="61"/>
      <c r="CU157" s="61"/>
      <c r="CV157" s="56">
        <v>0</v>
      </c>
      <c r="CW157" s="56">
        <v>0</v>
      </c>
      <c r="CX157" s="61"/>
    </row>
    <row r="158" s="27" customFormat="1" ht="14.4" spans="1:102">
      <c r="A158" s="117">
        <v>5002</v>
      </c>
      <c r="B158" s="116" t="s">
        <v>313</v>
      </c>
      <c r="C158" s="61"/>
      <c r="D158" s="61"/>
      <c r="E158" s="61"/>
      <c r="F158" s="61"/>
      <c r="G158" s="61"/>
      <c r="H158" s="61">
        <v>300000</v>
      </c>
      <c r="I158" s="61" t="s">
        <v>106</v>
      </c>
      <c r="J158" s="61" t="s">
        <v>106</v>
      </c>
      <c r="K158" s="61" t="s">
        <v>106</v>
      </c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>
        <v>200066</v>
      </c>
      <c r="AF158" s="61">
        <v>200169</v>
      </c>
      <c r="AG158" s="61" t="s">
        <v>106</v>
      </c>
      <c r="AH158" s="61" t="s">
        <v>106</v>
      </c>
      <c r="AI158" s="61" t="s">
        <v>106</v>
      </c>
      <c r="AJ158" s="61" t="s">
        <v>106</v>
      </c>
      <c r="AK158" s="61" t="s">
        <v>106</v>
      </c>
      <c r="AL158" s="61" t="s">
        <v>106</v>
      </c>
      <c r="AM158" s="61" t="s">
        <v>106</v>
      </c>
      <c r="AN158" s="61" t="s">
        <v>106</v>
      </c>
      <c r="AO158" s="61" t="s">
        <v>106</v>
      </c>
      <c r="AP158" s="61" t="s">
        <v>106</v>
      </c>
      <c r="AQ158" s="61" t="s">
        <v>106</v>
      </c>
      <c r="AR158" s="61" t="s">
        <v>106</v>
      </c>
      <c r="AS158" s="61" t="s">
        <v>106</v>
      </c>
      <c r="AT158" s="61" t="s">
        <v>106</v>
      </c>
      <c r="AU158" s="59">
        <f t="shared" ref="AU158" si="52">IF(AE158="","",1)</f>
        <v>1</v>
      </c>
      <c r="AV158" s="59">
        <f t="shared" ref="AV158" si="53">IF(AF158="","",1)</f>
        <v>1</v>
      </c>
      <c r="AW158" s="59" t="str">
        <f t="shared" ref="AW158" si="54">IF(AG158="","",1)</f>
        <v/>
      </c>
      <c r="AX158" s="59" t="str">
        <f t="shared" ref="AX158" si="55">IF(AH158="","",1)</f>
        <v/>
      </c>
      <c r="AY158" s="59" t="str">
        <f t="shared" ref="AY158" si="56">IF(AI158="","",1)</f>
        <v/>
      </c>
      <c r="AZ158" s="59" t="str">
        <f t="shared" ref="AZ158" si="57">IF(AJ158="","",1)</f>
        <v/>
      </c>
      <c r="BA158" s="59" t="str">
        <f t="shared" ref="BA158" si="58">IF(AK158="","",1)</f>
        <v/>
      </c>
      <c r="BB158" s="59" t="str">
        <f t="shared" ref="BB158" si="59">IF(AL158="","",1)</f>
        <v/>
      </c>
      <c r="BC158" s="59" t="str">
        <f t="shared" ref="BC158" si="60">IF(AM158="","",1)</f>
        <v/>
      </c>
      <c r="BD158" s="59" t="str">
        <f t="shared" ref="BD158" si="61">IF(AN158="","",1)</f>
        <v/>
      </c>
      <c r="BE158" s="59" t="str">
        <f t="shared" ref="BE158" si="62">IF(AO158="","",1)</f>
        <v/>
      </c>
      <c r="BF158" s="59" t="str">
        <f t="shared" ref="BF158" si="63">IF(AP158="","",1)</f>
        <v/>
      </c>
      <c r="BG158" s="59" t="str">
        <f t="shared" ref="BG158" si="64">IF(AQ158="","",1)</f>
        <v/>
      </c>
      <c r="BH158" s="59" t="str">
        <f t="shared" ref="BH158" si="65">IF(AR158="","",1)</f>
        <v/>
      </c>
      <c r="BI158" s="59" t="str">
        <f t="shared" ref="BI158" si="66">IF(AS158="","",1)</f>
        <v/>
      </c>
      <c r="BJ158" s="59" t="str">
        <f t="shared" ref="BJ158" si="67">IF(AT158="","",1)</f>
        <v/>
      </c>
      <c r="BK158" s="61">
        <v>10</v>
      </c>
      <c r="BL158" s="61">
        <v>10</v>
      </c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>
        <f t="shared" ref="CA158" si="68">SUM(BK158:BZ158)</f>
        <v>20</v>
      </c>
      <c r="CB158" s="61">
        <v>1000</v>
      </c>
      <c r="CC158" s="61">
        <v>0</v>
      </c>
      <c r="CD158" s="61">
        <v>0</v>
      </c>
      <c r="CE158" s="61">
        <v>0</v>
      </c>
      <c r="CF158" s="80">
        <v>0</v>
      </c>
      <c r="CG158" s="61">
        <v>0</v>
      </c>
      <c r="CH158" s="61">
        <f t="shared" ref="CH158" si="69">IF(RIGHT(B158,1)="0",1,0)</f>
        <v>0</v>
      </c>
      <c r="CI158" s="61">
        <v>1</v>
      </c>
      <c r="CJ158" s="61"/>
      <c r="CK158" s="61">
        <v>0</v>
      </c>
      <c r="CL158" s="61">
        <v>0</v>
      </c>
      <c r="CM158" s="61">
        <v>0</v>
      </c>
      <c r="CN158" s="61">
        <v>0</v>
      </c>
      <c r="CO158" s="61">
        <v>0</v>
      </c>
      <c r="CP158" s="61">
        <v>0</v>
      </c>
      <c r="CQ158" s="61">
        <v>0</v>
      </c>
      <c r="CR158" s="61">
        <v>0</v>
      </c>
      <c r="CS158" s="61"/>
      <c r="CT158" s="61"/>
      <c r="CU158" s="61"/>
      <c r="CV158" s="56">
        <v>0</v>
      </c>
      <c r="CW158" s="56">
        <v>0</v>
      </c>
      <c r="CX158" s="61"/>
    </row>
    <row r="159" s="27" customFormat="1" ht="14.4" spans="1:102">
      <c r="A159" s="118">
        <v>5003</v>
      </c>
      <c r="B159" s="116" t="s">
        <v>314</v>
      </c>
      <c r="C159" s="61"/>
      <c r="D159" s="61"/>
      <c r="E159" s="61"/>
      <c r="F159" s="61"/>
      <c r="G159" s="61"/>
      <c r="H159" s="61">
        <v>300000</v>
      </c>
      <c r="I159" s="56" t="s">
        <v>106</v>
      </c>
      <c r="J159" s="61" t="s">
        <v>106</v>
      </c>
      <c r="K159" s="61" t="s">
        <v>106</v>
      </c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 t="s">
        <v>106</v>
      </c>
      <c r="AF159" s="61" t="s">
        <v>106</v>
      </c>
      <c r="AG159" s="61" t="s">
        <v>106</v>
      </c>
      <c r="AH159" s="61" t="s">
        <v>106</v>
      </c>
      <c r="AI159" s="61" t="s">
        <v>106</v>
      </c>
      <c r="AJ159" s="61" t="s">
        <v>106</v>
      </c>
      <c r="AK159" s="61" t="s">
        <v>106</v>
      </c>
      <c r="AL159" s="61" t="s">
        <v>106</v>
      </c>
      <c r="AM159" s="61" t="s">
        <v>106</v>
      </c>
      <c r="AN159" s="61" t="s">
        <v>106</v>
      </c>
      <c r="AO159" s="61" t="s">
        <v>106</v>
      </c>
      <c r="AP159" s="61" t="s">
        <v>106</v>
      </c>
      <c r="AQ159" s="61" t="s">
        <v>106</v>
      </c>
      <c r="AR159" s="61" t="s">
        <v>106</v>
      </c>
      <c r="AS159" s="61" t="s">
        <v>106</v>
      </c>
      <c r="AT159" s="61" t="s">
        <v>106</v>
      </c>
      <c r="AU159" s="59" t="str">
        <f t="shared" ref="AU159" si="70">IF(AE159="","",1)</f>
        <v/>
      </c>
      <c r="AV159" s="59" t="str">
        <f t="shared" ref="AV159" si="71">IF(AF159="","",1)</f>
        <v/>
      </c>
      <c r="AW159" s="59" t="str">
        <f t="shared" ref="AW159" si="72">IF(AG159="","",1)</f>
        <v/>
      </c>
      <c r="AX159" s="59" t="str">
        <f t="shared" ref="AX159" si="73">IF(AH159="","",1)</f>
        <v/>
      </c>
      <c r="AY159" s="59" t="str">
        <f t="shared" ref="AY159" si="74">IF(AI159="","",1)</f>
        <v/>
      </c>
      <c r="AZ159" s="59" t="str">
        <f t="shared" ref="AZ159" si="75">IF(AJ159="","",1)</f>
        <v/>
      </c>
      <c r="BA159" s="59" t="str">
        <f t="shared" ref="BA159" si="76">IF(AK159="","",1)</f>
        <v/>
      </c>
      <c r="BB159" s="59" t="str">
        <f t="shared" ref="BB159" si="77">IF(AL159="","",1)</f>
        <v/>
      </c>
      <c r="BC159" s="59" t="str">
        <f t="shared" ref="BC159" si="78">IF(AM159="","",1)</f>
        <v/>
      </c>
      <c r="BD159" s="59" t="str">
        <f t="shared" ref="BD159" si="79">IF(AN159="","",1)</f>
        <v/>
      </c>
      <c r="BE159" s="59" t="str">
        <f t="shared" ref="BE159" si="80">IF(AO159="","",1)</f>
        <v/>
      </c>
      <c r="BF159" s="59" t="str">
        <f t="shared" ref="BF159" si="81">IF(AP159="","",1)</f>
        <v/>
      </c>
      <c r="BG159" s="59" t="str">
        <f t="shared" ref="BG159" si="82">IF(AQ159="","",1)</f>
        <v/>
      </c>
      <c r="BH159" s="59" t="str">
        <f t="shared" ref="BH159" si="83">IF(AR159="","",1)</f>
        <v/>
      </c>
      <c r="BI159" s="59" t="str">
        <f t="shared" ref="BI159:BI161" si="84">IF(AS159="","",1)</f>
        <v/>
      </c>
      <c r="BJ159" s="59" t="str">
        <f t="shared" ref="BJ159:BJ161" si="85">IF(AT159="","",1)</f>
        <v/>
      </c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>
        <f t="shared" ref="CA159:CA162" si="86">SUM(BK159:BZ159)</f>
        <v>0</v>
      </c>
      <c r="CB159" s="61">
        <v>1000</v>
      </c>
      <c r="CC159" s="61">
        <v>0</v>
      </c>
      <c r="CD159" s="61">
        <v>0</v>
      </c>
      <c r="CE159" s="61">
        <v>0</v>
      </c>
      <c r="CF159" s="80">
        <v>0</v>
      </c>
      <c r="CG159" s="61">
        <v>0</v>
      </c>
      <c r="CH159" s="61">
        <f t="shared" ref="CH159" si="87">IF(RIGHT(B159,1)="0",1,0)</f>
        <v>0</v>
      </c>
      <c r="CI159" s="61">
        <v>1</v>
      </c>
      <c r="CJ159" s="61"/>
      <c r="CK159" s="61">
        <v>0</v>
      </c>
      <c r="CL159" s="61">
        <v>0</v>
      </c>
      <c r="CM159" s="61">
        <v>0</v>
      </c>
      <c r="CN159" s="61">
        <v>0</v>
      </c>
      <c r="CO159" s="61">
        <v>0</v>
      </c>
      <c r="CP159" s="61">
        <v>0</v>
      </c>
      <c r="CQ159" s="61">
        <v>0</v>
      </c>
      <c r="CR159" s="61">
        <v>0</v>
      </c>
      <c r="CS159" s="61"/>
      <c r="CT159" s="61"/>
      <c r="CU159" s="61"/>
      <c r="CV159" s="56">
        <v>0</v>
      </c>
      <c r="CW159" s="56">
        <v>0</v>
      </c>
      <c r="CX159" s="61"/>
    </row>
    <row r="160" s="27" customFormat="1" ht="14.4" spans="1:102">
      <c r="A160" s="115">
        <v>5004</v>
      </c>
      <c r="B160" s="116" t="s">
        <v>315</v>
      </c>
      <c r="C160" s="61"/>
      <c r="D160" s="61"/>
      <c r="E160" s="61"/>
      <c r="F160" s="61"/>
      <c r="G160" s="61"/>
      <c r="H160" s="61">
        <v>300000</v>
      </c>
      <c r="I160" s="56" t="s">
        <v>316</v>
      </c>
      <c r="J160" s="56" t="s">
        <v>317</v>
      </c>
      <c r="K160" s="61" t="s">
        <v>106</v>
      </c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 t="s">
        <v>106</v>
      </c>
      <c r="AF160" s="61" t="s">
        <v>106</v>
      </c>
      <c r="AG160" s="61" t="s">
        <v>106</v>
      </c>
      <c r="AH160" s="61" t="s">
        <v>106</v>
      </c>
      <c r="AI160" s="61" t="s">
        <v>106</v>
      </c>
      <c r="AJ160" s="61" t="s">
        <v>106</v>
      </c>
      <c r="AK160" s="61" t="s">
        <v>106</v>
      </c>
      <c r="AL160" s="61" t="s">
        <v>106</v>
      </c>
      <c r="AM160" s="61" t="s">
        <v>106</v>
      </c>
      <c r="AN160" s="61" t="s">
        <v>106</v>
      </c>
      <c r="AO160" s="61" t="s">
        <v>106</v>
      </c>
      <c r="AP160" s="61" t="s">
        <v>106</v>
      </c>
      <c r="AQ160" s="61" t="s">
        <v>106</v>
      </c>
      <c r="AR160" s="61" t="s">
        <v>106</v>
      </c>
      <c r="AS160" s="61" t="s">
        <v>106</v>
      </c>
      <c r="AT160" s="61" t="s">
        <v>106</v>
      </c>
      <c r="AU160" s="59" t="str">
        <f t="shared" ref="AU160:AU162" si="88">IF(AE160="","",1)</f>
        <v/>
      </c>
      <c r="AV160" s="59" t="str">
        <f t="shared" ref="AV160:AV162" si="89">IF(AF160="","",1)</f>
        <v/>
      </c>
      <c r="AW160" s="59" t="str">
        <f t="shared" ref="AW160" si="90">IF(AG160="","",1)</f>
        <v/>
      </c>
      <c r="AX160" s="59" t="str">
        <f t="shared" ref="AX160" si="91">IF(AH160="","",1)</f>
        <v/>
      </c>
      <c r="AY160" s="59" t="str">
        <f t="shared" ref="AY160" si="92">IF(AI160="","",1)</f>
        <v/>
      </c>
      <c r="AZ160" s="59" t="str">
        <f t="shared" ref="AZ160" si="93">IF(AJ160="","",1)</f>
        <v/>
      </c>
      <c r="BA160" s="59" t="str">
        <f t="shared" ref="BA160" si="94">IF(AK160="","",1)</f>
        <v/>
      </c>
      <c r="BB160" s="59" t="str">
        <f t="shared" ref="BB160" si="95">IF(AL160="","",1)</f>
        <v/>
      </c>
      <c r="BC160" s="59" t="str">
        <f t="shared" ref="BC160" si="96">IF(AM160="","",1)</f>
        <v/>
      </c>
      <c r="BD160" s="59" t="str">
        <f t="shared" ref="BD160:BD161" si="97">IF(AN160="","",1)</f>
        <v/>
      </c>
      <c r="BE160" s="59" t="str">
        <f t="shared" ref="BE160:BE161" si="98">IF(AO160="","",1)</f>
        <v/>
      </c>
      <c r="BF160" s="59" t="str">
        <f t="shared" ref="BF160:BF161" si="99">IF(AP160="","",1)</f>
        <v/>
      </c>
      <c r="BG160" s="59" t="str">
        <f t="shared" ref="BG160:BG161" si="100">IF(AQ160="","",1)</f>
        <v/>
      </c>
      <c r="BH160" s="59" t="str">
        <f t="shared" ref="BH160:BH161" si="101">IF(AR160="","",1)</f>
        <v/>
      </c>
      <c r="BI160" s="59" t="str">
        <f t="shared" si="84"/>
        <v/>
      </c>
      <c r="BJ160" s="59" t="str">
        <f t="shared" si="85"/>
        <v/>
      </c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>
        <f t="shared" si="86"/>
        <v>0</v>
      </c>
      <c r="CB160" s="61">
        <v>1000</v>
      </c>
      <c r="CC160" s="61">
        <v>0</v>
      </c>
      <c r="CD160" s="61">
        <v>0</v>
      </c>
      <c r="CE160" s="61">
        <v>0</v>
      </c>
      <c r="CF160" s="80">
        <v>0</v>
      </c>
      <c r="CG160" s="61">
        <v>0</v>
      </c>
      <c r="CH160" s="61">
        <f t="shared" ref="CH160" si="102">IF(RIGHT(B160,1)="0",1,0)</f>
        <v>0</v>
      </c>
      <c r="CI160" s="61">
        <v>1</v>
      </c>
      <c r="CJ160" s="61"/>
      <c r="CK160" s="61">
        <v>0</v>
      </c>
      <c r="CL160" s="61">
        <v>0</v>
      </c>
      <c r="CM160" s="61">
        <v>0</v>
      </c>
      <c r="CN160" s="61">
        <v>0</v>
      </c>
      <c r="CO160" s="61">
        <v>0</v>
      </c>
      <c r="CP160" s="61">
        <v>0</v>
      </c>
      <c r="CQ160" s="61">
        <v>0</v>
      </c>
      <c r="CR160" s="61">
        <v>0</v>
      </c>
      <c r="CS160" s="61"/>
      <c r="CT160" s="61"/>
      <c r="CU160" s="61"/>
      <c r="CV160" s="56">
        <v>0</v>
      </c>
      <c r="CW160" s="56">
        <v>0</v>
      </c>
      <c r="CX160" s="61"/>
    </row>
    <row r="161" s="27" customFormat="1" ht="14.4" spans="1:102">
      <c r="A161" s="118">
        <v>5005</v>
      </c>
      <c r="B161" s="116" t="s">
        <v>318</v>
      </c>
      <c r="C161" s="61"/>
      <c r="D161" s="61"/>
      <c r="E161" s="61"/>
      <c r="F161" s="61"/>
      <c r="G161" s="61"/>
      <c r="H161" s="61">
        <v>300000</v>
      </c>
      <c r="I161" s="56" t="s">
        <v>106</v>
      </c>
      <c r="J161" s="61">
        <v>30000</v>
      </c>
      <c r="K161" s="61" t="s">
        <v>106</v>
      </c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 t="s">
        <v>106</v>
      </c>
      <c r="AF161" s="61" t="s">
        <v>106</v>
      </c>
      <c r="AG161" s="61" t="s">
        <v>106</v>
      </c>
      <c r="AH161" s="61" t="s">
        <v>106</v>
      </c>
      <c r="AI161" s="61" t="s">
        <v>106</v>
      </c>
      <c r="AJ161" s="61" t="s">
        <v>106</v>
      </c>
      <c r="AK161" s="61" t="s">
        <v>106</v>
      </c>
      <c r="AL161" s="61" t="s">
        <v>106</v>
      </c>
      <c r="AM161" s="61" t="s">
        <v>106</v>
      </c>
      <c r="AN161" s="61" t="s">
        <v>106</v>
      </c>
      <c r="AO161" s="61" t="s">
        <v>106</v>
      </c>
      <c r="AP161" s="61" t="s">
        <v>106</v>
      </c>
      <c r="AQ161" s="61" t="s">
        <v>106</v>
      </c>
      <c r="AR161" s="61" t="s">
        <v>106</v>
      </c>
      <c r="AS161" s="61" t="s">
        <v>106</v>
      </c>
      <c r="AT161" s="61" t="s">
        <v>106</v>
      </c>
      <c r="AU161" s="59" t="str">
        <f t="shared" si="88"/>
        <v/>
      </c>
      <c r="AV161" s="59" t="str">
        <f t="shared" si="89"/>
        <v/>
      </c>
      <c r="AW161" s="59" t="str">
        <f t="shared" ref="AW161" si="103">IF(AG161="","",1)</f>
        <v/>
      </c>
      <c r="AX161" s="59" t="str">
        <f t="shared" ref="AX161:AX162" si="104">IF(AH161="","",1)</f>
        <v/>
      </c>
      <c r="AY161" s="59" t="str">
        <f t="shared" ref="AY161" si="105">IF(AI161="","",1)</f>
        <v/>
      </c>
      <c r="AZ161" s="59" t="str">
        <f t="shared" ref="AZ161" si="106">IF(AJ161="","",1)</f>
        <v/>
      </c>
      <c r="BA161" s="59" t="str">
        <f t="shared" ref="BA161" si="107">IF(AK161="","",1)</f>
        <v/>
      </c>
      <c r="BB161" s="59" t="str">
        <f t="shared" ref="BB161" si="108">IF(AL161="","",1)</f>
        <v/>
      </c>
      <c r="BC161" s="59" t="str">
        <f t="shared" ref="BC161" si="109">IF(AM161="","",1)</f>
        <v/>
      </c>
      <c r="BD161" s="59" t="str">
        <f t="shared" si="97"/>
        <v/>
      </c>
      <c r="BE161" s="59" t="str">
        <f t="shared" si="98"/>
        <v/>
      </c>
      <c r="BF161" s="59" t="str">
        <f t="shared" si="99"/>
        <v/>
      </c>
      <c r="BG161" s="59" t="str">
        <f t="shared" si="100"/>
        <v/>
      </c>
      <c r="BH161" s="59" t="str">
        <f t="shared" si="101"/>
        <v/>
      </c>
      <c r="BI161" s="59" t="str">
        <f t="shared" si="84"/>
        <v/>
      </c>
      <c r="BJ161" s="59" t="str">
        <f t="shared" si="85"/>
        <v/>
      </c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>
        <f t="shared" si="86"/>
        <v>0</v>
      </c>
      <c r="CB161" s="61">
        <v>1000</v>
      </c>
      <c r="CC161" s="61">
        <v>0</v>
      </c>
      <c r="CD161" s="61">
        <v>0</v>
      </c>
      <c r="CE161" s="61">
        <v>0</v>
      </c>
      <c r="CF161" s="80">
        <v>0</v>
      </c>
      <c r="CG161" s="61">
        <v>0</v>
      </c>
      <c r="CH161" s="61">
        <f t="shared" ref="CH161:CH188" si="110">IF(RIGHT(B161,1)="0",1,0)</f>
        <v>0</v>
      </c>
      <c r="CI161" s="61">
        <v>1</v>
      </c>
      <c r="CJ161" s="61"/>
      <c r="CK161" s="61">
        <v>0</v>
      </c>
      <c r="CL161" s="61">
        <v>0</v>
      </c>
      <c r="CM161" s="61">
        <v>0</v>
      </c>
      <c r="CN161" s="61">
        <v>0</v>
      </c>
      <c r="CO161" s="61">
        <v>0</v>
      </c>
      <c r="CP161" s="61">
        <v>0</v>
      </c>
      <c r="CQ161" s="61">
        <v>0</v>
      </c>
      <c r="CR161" s="61">
        <v>0</v>
      </c>
      <c r="CS161" s="61"/>
      <c r="CT161" s="61"/>
      <c r="CU161" s="61"/>
      <c r="CV161" s="56">
        <v>0</v>
      </c>
      <c r="CW161" s="56">
        <v>0</v>
      </c>
      <c r="CX161" s="61"/>
    </row>
    <row r="162" s="27" customFormat="1" ht="14.4" spans="1:102">
      <c r="A162" s="118">
        <v>5006</v>
      </c>
      <c r="B162" s="116" t="s">
        <v>318</v>
      </c>
      <c r="C162" s="61"/>
      <c r="D162" s="61"/>
      <c r="E162" s="61"/>
      <c r="F162" s="61"/>
      <c r="G162" s="61"/>
      <c r="H162" s="61">
        <v>300000</v>
      </c>
      <c r="I162" s="56" t="s">
        <v>106</v>
      </c>
      <c r="J162" s="61">
        <v>50000</v>
      </c>
      <c r="K162" s="61" t="s">
        <v>106</v>
      </c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 t="s">
        <v>106</v>
      </c>
      <c r="AF162" s="61" t="s">
        <v>106</v>
      </c>
      <c r="AG162" s="61" t="s">
        <v>106</v>
      </c>
      <c r="AH162" s="61" t="s">
        <v>106</v>
      </c>
      <c r="AI162" s="61" t="s">
        <v>106</v>
      </c>
      <c r="AJ162" s="61" t="s">
        <v>106</v>
      </c>
      <c r="AK162" s="61" t="s">
        <v>106</v>
      </c>
      <c r="AL162" s="61" t="s">
        <v>106</v>
      </c>
      <c r="AM162" s="61" t="s">
        <v>106</v>
      </c>
      <c r="AN162" s="61" t="s">
        <v>106</v>
      </c>
      <c r="AO162" s="61" t="s">
        <v>106</v>
      </c>
      <c r="AP162" s="61" t="s">
        <v>106</v>
      </c>
      <c r="AQ162" s="61" t="s">
        <v>106</v>
      </c>
      <c r="AR162" s="61" t="s">
        <v>106</v>
      </c>
      <c r="AS162" s="61" t="s">
        <v>106</v>
      </c>
      <c r="AT162" s="61" t="s">
        <v>106</v>
      </c>
      <c r="AU162" s="59" t="str">
        <f t="shared" si="88"/>
        <v/>
      </c>
      <c r="AV162" s="59" t="str">
        <f t="shared" si="89"/>
        <v/>
      </c>
      <c r="AW162" s="59" t="str">
        <f t="shared" ref="AW162" si="111">IF(AG162="","",1)</f>
        <v/>
      </c>
      <c r="AX162" s="59" t="str">
        <f t="shared" si="104"/>
        <v/>
      </c>
      <c r="AY162" s="59" t="str">
        <f t="shared" ref="AY162" si="112">IF(AI162="","",1)</f>
        <v/>
      </c>
      <c r="AZ162" s="59" t="str">
        <f t="shared" ref="AZ162" si="113">IF(AJ162="","",1)</f>
        <v/>
      </c>
      <c r="BA162" s="59" t="str">
        <f t="shared" ref="BA162" si="114">IF(AK162="","",1)</f>
        <v/>
      </c>
      <c r="BB162" s="59" t="str">
        <f t="shared" ref="BB162" si="115">IF(AL162="","",1)</f>
        <v/>
      </c>
      <c r="BC162" s="59" t="str">
        <f t="shared" ref="BC162" si="116">IF(AM162="","",1)</f>
        <v/>
      </c>
      <c r="BD162" s="59" t="str">
        <f t="shared" ref="BD162" si="117">IF(AN162="","",1)</f>
        <v/>
      </c>
      <c r="BE162" s="59" t="str">
        <f t="shared" ref="BE162" si="118">IF(AO162="","",1)</f>
        <v/>
      </c>
      <c r="BF162" s="59" t="str">
        <f t="shared" ref="BF162" si="119">IF(AP162="","",1)</f>
        <v/>
      </c>
      <c r="BG162" s="59" t="str">
        <f t="shared" ref="BG162" si="120">IF(AQ162="","",1)</f>
        <v/>
      </c>
      <c r="BH162" s="59" t="str">
        <f t="shared" ref="BH162" si="121">IF(AR162="","",1)</f>
        <v/>
      </c>
      <c r="BI162" s="59" t="str">
        <f t="shared" ref="BI162" si="122">IF(AS162="","",1)</f>
        <v/>
      </c>
      <c r="BJ162" s="59" t="str">
        <f t="shared" ref="BJ162" si="123">IF(AT162="","",1)</f>
        <v/>
      </c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>
        <f t="shared" si="86"/>
        <v>0</v>
      </c>
      <c r="CB162" s="61">
        <v>1000</v>
      </c>
      <c r="CC162" s="61">
        <v>0</v>
      </c>
      <c r="CD162" s="61">
        <v>0</v>
      </c>
      <c r="CE162" s="61">
        <v>0</v>
      </c>
      <c r="CF162" s="80">
        <v>0</v>
      </c>
      <c r="CG162" s="61">
        <v>0</v>
      </c>
      <c r="CH162" s="61">
        <f t="shared" si="110"/>
        <v>0</v>
      </c>
      <c r="CI162" s="61">
        <v>1</v>
      </c>
      <c r="CJ162" s="61"/>
      <c r="CK162" s="61">
        <v>0</v>
      </c>
      <c r="CL162" s="61">
        <v>0</v>
      </c>
      <c r="CM162" s="61">
        <v>0</v>
      </c>
      <c r="CN162" s="61">
        <v>0</v>
      </c>
      <c r="CO162" s="61">
        <v>0</v>
      </c>
      <c r="CP162" s="61">
        <v>0</v>
      </c>
      <c r="CQ162" s="61">
        <v>0</v>
      </c>
      <c r="CR162" s="61">
        <v>0</v>
      </c>
      <c r="CS162" s="61"/>
      <c r="CT162" s="61"/>
      <c r="CU162" s="61"/>
      <c r="CV162" s="56">
        <v>0</v>
      </c>
      <c r="CW162" s="56">
        <v>0</v>
      </c>
      <c r="CX162" s="61"/>
    </row>
    <row r="163" s="28" customFormat="1" ht="17.1" customHeight="1" spans="1:102">
      <c r="A163" s="119">
        <v>5010</v>
      </c>
      <c r="B163" s="120" t="s">
        <v>319</v>
      </c>
      <c r="C163" s="59"/>
      <c r="D163" s="59"/>
      <c r="E163" s="59">
        <v>50</v>
      </c>
      <c r="F163" s="59"/>
      <c r="G163" s="59"/>
      <c r="H163" s="121">
        <v>150000</v>
      </c>
      <c r="I163" s="70" t="s">
        <v>320</v>
      </c>
      <c r="J163" s="70">
        <v>5000</v>
      </c>
      <c r="K163" s="70"/>
      <c r="L163" s="59"/>
      <c r="M163" s="59"/>
      <c r="N163" s="59"/>
      <c r="O163" s="135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>
        <v>200353</v>
      </c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>
        <v>1</v>
      </c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>
        <v>100</v>
      </c>
      <c r="BL163" s="59"/>
      <c r="BM163" s="59"/>
      <c r="BN163" s="59"/>
      <c r="BO163" s="59"/>
      <c r="BP163" s="59"/>
      <c r="BQ163" s="59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>
        <v>200</v>
      </c>
      <c r="CB163" s="59">
        <v>2000</v>
      </c>
      <c r="CC163" s="59">
        <v>0</v>
      </c>
      <c r="CD163" s="59">
        <v>0</v>
      </c>
      <c r="CE163" s="59">
        <v>0</v>
      </c>
      <c r="CF163" s="144">
        <v>0</v>
      </c>
      <c r="CG163" s="59">
        <v>0</v>
      </c>
      <c r="CH163" s="59">
        <f t="shared" si="110"/>
        <v>0</v>
      </c>
      <c r="CI163" s="59">
        <v>1</v>
      </c>
      <c r="CJ163" s="59">
        <v>0</v>
      </c>
      <c r="CK163" s="59">
        <v>0</v>
      </c>
      <c r="CL163" s="59">
        <v>0</v>
      </c>
      <c r="CM163" s="59">
        <v>0</v>
      </c>
      <c r="CN163" s="59">
        <v>0</v>
      </c>
      <c r="CO163" s="59">
        <v>0</v>
      </c>
      <c r="CP163" s="59">
        <v>0</v>
      </c>
      <c r="CQ163" s="59">
        <v>0</v>
      </c>
      <c r="CR163" s="59">
        <v>0</v>
      </c>
      <c r="CS163" s="59"/>
      <c r="CT163" s="59"/>
      <c r="CU163" s="59"/>
      <c r="CV163" s="120">
        <v>0</v>
      </c>
      <c r="CW163" s="120">
        <v>0</v>
      </c>
      <c r="CX163" s="59"/>
    </row>
    <row r="164" s="28" customFormat="1" ht="17.1" customHeight="1" spans="1:102">
      <c r="A164" s="119">
        <v>5020</v>
      </c>
      <c r="B164" s="120" t="s">
        <v>321</v>
      </c>
      <c r="C164" s="59"/>
      <c r="D164" s="59"/>
      <c r="E164" s="59">
        <v>50</v>
      </c>
      <c r="F164" s="59"/>
      <c r="G164" s="59"/>
      <c r="H164" s="121">
        <v>150000</v>
      </c>
      <c r="I164" s="70" t="s">
        <v>320</v>
      </c>
      <c r="J164" s="70">
        <v>5000</v>
      </c>
      <c r="K164" s="70"/>
      <c r="L164" s="59"/>
      <c r="M164" s="59"/>
      <c r="N164" s="59"/>
      <c r="O164" s="135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>
        <v>200353</v>
      </c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>
        <v>1</v>
      </c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>
        <v>100</v>
      </c>
      <c r="BL164" s="59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>
        <v>200</v>
      </c>
      <c r="CB164" s="59">
        <v>2000</v>
      </c>
      <c r="CC164" s="59">
        <v>0</v>
      </c>
      <c r="CD164" s="59">
        <v>0</v>
      </c>
      <c r="CE164" s="59">
        <v>0</v>
      </c>
      <c r="CF164" s="144">
        <v>0</v>
      </c>
      <c r="CG164" s="59">
        <v>0</v>
      </c>
      <c r="CH164" s="59">
        <f t="shared" si="110"/>
        <v>0</v>
      </c>
      <c r="CI164" s="59">
        <v>1</v>
      </c>
      <c r="CJ164" s="59">
        <v>0</v>
      </c>
      <c r="CK164" s="59">
        <v>0</v>
      </c>
      <c r="CL164" s="59">
        <v>0</v>
      </c>
      <c r="CM164" s="59">
        <v>0</v>
      </c>
      <c r="CN164" s="59">
        <v>0</v>
      </c>
      <c r="CO164" s="59">
        <v>0</v>
      </c>
      <c r="CP164" s="59">
        <v>0</v>
      </c>
      <c r="CQ164" s="59">
        <v>0</v>
      </c>
      <c r="CR164" s="59">
        <v>0</v>
      </c>
      <c r="CS164" s="59"/>
      <c r="CT164" s="59"/>
      <c r="CU164" s="59"/>
      <c r="CV164" s="120">
        <v>0</v>
      </c>
      <c r="CW164" s="120">
        <v>0</v>
      </c>
      <c r="CX164" s="59"/>
    </row>
    <row r="165" s="28" customFormat="1" ht="17.1" customHeight="1" spans="1:102">
      <c r="A165" s="119">
        <v>5030</v>
      </c>
      <c r="B165" s="120" t="s">
        <v>322</v>
      </c>
      <c r="C165" s="59"/>
      <c r="D165" s="59"/>
      <c r="E165" s="59">
        <v>50</v>
      </c>
      <c r="F165" s="59"/>
      <c r="G165" s="59"/>
      <c r="H165" s="121">
        <v>150000</v>
      </c>
      <c r="I165" s="70" t="s">
        <v>320</v>
      </c>
      <c r="J165" s="70">
        <v>5000</v>
      </c>
      <c r="K165" s="70"/>
      <c r="L165" s="59"/>
      <c r="M165" s="59"/>
      <c r="N165" s="59"/>
      <c r="O165" s="135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>
        <v>200353</v>
      </c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>
        <v>1</v>
      </c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>
        <v>100</v>
      </c>
      <c r="BL165" s="59"/>
      <c r="BM165" s="59"/>
      <c r="BN165" s="59"/>
      <c r="BO165" s="59"/>
      <c r="BP165" s="59"/>
      <c r="BQ165" s="59"/>
      <c r="BR165" s="59"/>
      <c r="BS165" s="59"/>
      <c r="BT165" s="59"/>
      <c r="BU165" s="59"/>
      <c r="BV165" s="59"/>
      <c r="BW165" s="59"/>
      <c r="BX165" s="59"/>
      <c r="BY165" s="59"/>
      <c r="BZ165" s="59"/>
      <c r="CA165" s="59">
        <v>200</v>
      </c>
      <c r="CB165" s="59">
        <v>2000</v>
      </c>
      <c r="CC165" s="59">
        <v>0</v>
      </c>
      <c r="CD165" s="59">
        <v>0</v>
      </c>
      <c r="CE165" s="59">
        <v>0</v>
      </c>
      <c r="CF165" s="144">
        <v>0</v>
      </c>
      <c r="CG165" s="59">
        <v>0</v>
      </c>
      <c r="CH165" s="59">
        <f t="shared" si="110"/>
        <v>0</v>
      </c>
      <c r="CI165" s="59">
        <v>1</v>
      </c>
      <c r="CJ165" s="59">
        <v>0</v>
      </c>
      <c r="CK165" s="59">
        <v>0</v>
      </c>
      <c r="CL165" s="59">
        <v>0</v>
      </c>
      <c r="CM165" s="59">
        <v>0</v>
      </c>
      <c r="CN165" s="59">
        <v>0</v>
      </c>
      <c r="CO165" s="59">
        <v>0</v>
      </c>
      <c r="CP165" s="59">
        <v>0</v>
      </c>
      <c r="CQ165" s="59">
        <v>0</v>
      </c>
      <c r="CR165" s="59">
        <v>0</v>
      </c>
      <c r="CS165" s="59"/>
      <c r="CT165" s="59"/>
      <c r="CU165" s="59"/>
      <c r="CV165" s="120">
        <v>0</v>
      </c>
      <c r="CW165" s="120">
        <v>0</v>
      </c>
      <c r="CX165" s="59"/>
    </row>
    <row r="166" s="28" customFormat="1" ht="17.1" customHeight="1" spans="1:102">
      <c r="A166" s="119">
        <v>5040</v>
      </c>
      <c r="B166" s="120" t="s">
        <v>323</v>
      </c>
      <c r="C166" s="59"/>
      <c r="D166" s="59"/>
      <c r="E166" s="59">
        <v>50</v>
      </c>
      <c r="F166" s="59"/>
      <c r="G166" s="59"/>
      <c r="H166" s="121">
        <v>150000</v>
      </c>
      <c r="I166" s="70" t="s">
        <v>320</v>
      </c>
      <c r="J166" s="70">
        <v>5000</v>
      </c>
      <c r="K166" s="70"/>
      <c r="L166" s="59"/>
      <c r="M166" s="59"/>
      <c r="N166" s="59"/>
      <c r="O166" s="135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>
        <v>200353</v>
      </c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>
        <v>1</v>
      </c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>
        <v>100</v>
      </c>
      <c r="BL166" s="59"/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>
        <v>200</v>
      </c>
      <c r="CB166" s="59">
        <v>2000</v>
      </c>
      <c r="CC166" s="59">
        <v>0</v>
      </c>
      <c r="CD166" s="59">
        <v>0</v>
      </c>
      <c r="CE166" s="59">
        <v>0</v>
      </c>
      <c r="CF166" s="144">
        <v>0</v>
      </c>
      <c r="CG166" s="59">
        <v>0</v>
      </c>
      <c r="CH166" s="59">
        <f t="shared" si="110"/>
        <v>0</v>
      </c>
      <c r="CI166" s="59">
        <v>1</v>
      </c>
      <c r="CJ166" s="59">
        <v>0</v>
      </c>
      <c r="CK166" s="59">
        <v>0</v>
      </c>
      <c r="CL166" s="59">
        <v>0</v>
      </c>
      <c r="CM166" s="59">
        <v>0</v>
      </c>
      <c r="CN166" s="59">
        <v>0</v>
      </c>
      <c r="CO166" s="59">
        <v>0</v>
      </c>
      <c r="CP166" s="59">
        <v>0</v>
      </c>
      <c r="CQ166" s="59">
        <v>0</v>
      </c>
      <c r="CR166" s="59">
        <v>0</v>
      </c>
      <c r="CS166" s="59"/>
      <c r="CT166" s="59"/>
      <c r="CU166" s="59"/>
      <c r="CV166" s="120">
        <v>0</v>
      </c>
      <c r="CW166" s="120">
        <v>0</v>
      </c>
      <c r="CX166" s="59"/>
    </row>
    <row r="167" s="28" customFormat="1" ht="17.1" customHeight="1" spans="1:102">
      <c r="A167" s="119">
        <v>5050</v>
      </c>
      <c r="B167" s="120" t="s">
        <v>324</v>
      </c>
      <c r="C167" s="59"/>
      <c r="D167" s="59"/>
      <c r="E167" s="59">
        <v>50</v>
      </c>
      <c r="F167" s="59"/>
      <c r="G167" s="59"/>
      <c r="H167" s="121">
        <v>150000</v>
      </c>
      <c r="I167" s="70" t="s">
        <v>320</v>
      </c>
      <c r="J167" s="70">
        <v>5000</v>
      </c>
      <c r="K167" s="70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>
        <v>200353</v>
      </c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>
        <v>1</v>
      </c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>
        <v>100</v>
      </c>
      <c r="BL167" s="59"/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>
        <v>200</v>
      </c>
      <c r="CB167" s="59">
        <v>2000</v>
      </c>
      <c r="CC167" s="59">
        <v>0</v>
      </c>
      <c r="CD167" s="59">
        <v>0</v>
      </c>
      <c r="CE167" s="59">
        <v>0</v>
      </c>
      <c r="CF167" s="144">
        <v>0</v>
      </c>
      <c r="CG167" s="59">
        <v>0</v>
      </c>
      <c r="CH167" s="59">
        <f t="shared" si="110"/>
        <v>0</v>
      </c>
      <c r="CI167" s="59">
        <v>1</v>
      </c>
      <c r="CJ167" s="59">
        <v>0</v>
      </c>
      <c r="CK167" s="59">
        <v>0</v>
      </c>
      <c r="CL167" s="59">
        <v>0</v>
      </c>
      <c r="CM167" s="59">
        <v>0</v>
      </c>
      <c r="CN167" s="59">
        <v>0</v>
      </c>
      <c r="CO167" s="59">
        <v>0</v>
      </c>
      <c r="CP167" s="59">
        <v>0</v>
      </c>
      <c r="CQ167" s="59">
        <v>0</v>
      </c>
      <c r="CR167" s="59">
        <v>0</v>
      </c>
      <c r="CS167" s="59"/>
      <c r="CT167" s="59"/>
      <c r="CU167" s="59"/>
      <c r="CV167" s="120">
        <v>0</v>
      </c>
      <c r="CW167" s="120">
        <v>0</v>
      </c>
      <c r="CX167" s="59"/>
    </row>
    <row r="168" s="28" customFormat="1" ht="17.1" customHeight="1" spans="1:102">
      <c r="A168" s="119">
        <v>5060</v>
      </c>
      <c r="B168" s="120" t="s">
        <v>325</v>
      </c>
      <c r="C168" s="59"/>
      <c r="D168" s="59"/>
      <c r="E168" s="59">
        <v>50</v>
      </c>
      <c r="F168" s="59"/>
      <c r="G168" s="59"/>
      <c r="H168" s="121">
        <v>150000</v>
      </c>
      <c r="I168" s="70" t="s">
        <v>320</v>
      </c>
      <c r="J168" s="70">
        <v>5000</v>
      </c>
      <c r="K168" s="70">
        <v>50</v>
      </c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>
        <v>200353</v>
      </c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>
        <v>1</v>
      </c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>
        <v>100</v>
      </c>
      <c r="BL168" s="59"/>
      <c r="BM168" s="59"/>
      <c r="BN168" s="59"/>
      <c r="BO168" s="59"/>
      <c r="BP168" s="59"/>
      <c r="BQ168" s="59"/>
      <c r="BR168" s="59"/>
      <c r="BS168" s="59"/>
      <c r="BT168" s="59"/>
      <c r="BU168" s="59"/>
      <c r="BV168" s="59"/>
      <c r="BW168" s="59"/>
      <c r="BX168" s="59"/>
      <c r="BY168" s="59"/>
      <c r="BZ168" s="59"/>
      <c r="CA168" s="59">
        <v>200</v>
      </c>
      <c r="CB168" s="59">
        <v>2000</v>
      </c>
      <c r="CC168" s="59">
        <v>0</v>
      </c>
      <c r="CD168" s="59">
        <v>0</v>
      </c>
      <c r="CE168" s="59">
        <v>0</v>
      </c>
      <c r="CF168" s="144">
        <v>0</v>
      </c>
      <c r="CG168" s="59">
        <v>0</v>
      </c>
      <c r="CH168" s="59">
        <f t="shared" si="110"/>
        <v>0</v>
      </c>
      <c r="CI168" s="59">
        <v>1</v>
      </c>
      <c r="CJ168" s="59">
        <v>0</v>
      </c>
      <c r="CK168" s="59">
        <v>0</v>
      </c>
      <c r="CL168" s="59">
        <v>0</v>
      </c>
      <c r="CM168" s="59">
        <v>0</v>
      </c>
      <c r="CN168" s="59">
        <v>0</v>
      </c>
      <c r="CO168" s="59">
        <v>0</v>
      </c>
      <c r="CP168" s="59">
        <v>0</v>
      </c>
      <c r="CQ168" s="59">
        <v>0</v>
      </c>
      <c r="CR168" s="59">
        <v>0</v>
      </c>
      <c r="CS168" s="59"/>
      <c r="CT168" s="59"/>
      <c r="CU168" s="59"/>
      <c r="CV168" s="120">
        <v>0</v>
      </c>
      <c r="CW168" s="120">
        <v>0</v>
      </c>
      <c r="CX168" s="59"/>
    </row>
    <row r="169" s="29" customFormat="1" ht="17.1" customHeight="1" spans="1:102">
      <c r="A169" s="122">
        <v>5070</v>
      </c>
      <c r="B169" s="123" t="s">
        <v>326</v>
      </c>
      <c r="C169" s="124"/>
      <c r="D169" s="124"/>
      <c r="E169" s="124">
        <v>50</v>
      </c>
      <c r="F169" s="124">
        <v>500</v>
      </c>
      <c r="G169" s="124"/>
      <c r="H169" s="125">
        <v>500000</v>
      </c>
      <c r="I169" s="125">
        <v>66666</v>
      </c>
      <c r="J169" s="136">
        <v>5000</v>
      </c>
      <c r="K169" s="136">
        <v>50</v>
      </c>
      <c r="L169" s="136">
        <v>1</v>
      </c>
      <c r="M169" s="136">
        <v>1</v>
      </c>
      <c r="N169" s="124"/>
      <c r="O169" s="137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38">
        <v>200177</v>
      </c>
      <c r="AF169" s="124">
        <v>200451</v>
      </c>
      <c r="AG169" s="140">
        <v>200202</v>
      </c>
      <c r="AH169" s="124"/>
      <c r="AI169" s="124"/>
      <c r="AJ169" s="124"/>
      <c r="AK169" s="124"/>
      <c r="AL169" s="124"/>
      <c r="AM169" s="124"/>
      <c r="AN169" s="124"/>
      <c r="AO169" s="124"/>
      <c r="AP169" s="124"/>
      <c r="AQ169" s="124"/>
      <c r="AR169" s="124"/>
      <c r="AS169" s="124"/>
      <c r="AT169" s="124"/>
      <c r="AU169" s="124">
        <v>1</v>
      </c>
      <c r="AV169" s="124">
        <v>1</v>
      </c>
      <c r="AW169" s="59">
        <v>1</v>
      </c>
      <c r="AX169" s="59"/>
      <c r="AY169" s="124"/>
      <c r="AZ169" s="124"/>
      <c r="BA169" s="124"/>
      <c r="BB169" s="124"/>
      <c r="BC169" s="124"/>
      <c r="BD169" s="124"/>
      <c r="BE169" s="124"/>
      <c r="BF169" s="124"/>
      <c r="BG169" s="124"/>
      <c r="BH169" s="124"/>
      <c r="BI169" s="124"/>
      <c r="BJ169" s="124"/>
      <c r="BK169" s="124">
        <v>300</v>
      </c>
      <c r="BL169" s="124">
        <v>10</v>
      </c>
      <c r="BM169" s="59">
        <v>200</v>
      </c>
      <c r="BN169" s="59"/>
      <c r="BO169" s="124"/>
      <c r="BP169" s="124"/>
      <c r="BQ169" s="124"/>
      <c r="BR169" s="124"/>
      <c r="BS169" s="124"/>
      <c r="BT169" s="124"/>
      <c r="BU169" s="124"/>
      <c r="BV169" s="124"/>
      <c r="BW169" s="124"/>
      <c r="BX169" s="124"/>
      <c r="BY169" s="124"/>
      <c r="BZ169" s="124"/>
      <c r="CA169" s="124">
        <v>1000</v>
      </c>
      <c r="CB169" s="124">
        <v>2000</v>
      </c>
      <c r="CC169" s="124">
        <v>0</v>
      </c>
      <c r="CD169" s="124">
        <v>0</v>
      </c>
      <c r="CE169" s="124">
        <v>0</v>
      </c>
      <c r="CF169" s="145">
        <v>0</v>
      </c>
      <c r="CG169" s="124">
        <v>0</v>
      </c>
      <c r="CH169" s="124">
        <f t="shared" si="110"/>
        <v>1</v>
      </c>
      <c r="CI169" s="124">
        <v>1</v>
      </c>
      <c r="CJ169" s="124">
        <v>0</v>
      </c>
      <c r="CK169" s="124">
        <v>0</v>
      </c>
      <c r="CL169" s="124">
        <v>0</v>
      </c>
      <c r="CM169" s="124">
        <v>0</v>
      </c>
      <c r="CN169" s="124">
        <v>0</v>
      </c>
      <c r="CO169" s="124">
        <v>0</v>
      </c>
      <c r="CP169" s="124">
        <v>0</v>
      </c>
      <c r="CQ169" s="124">
        <v>0</v>
      </c>
      <c r="CR169" s="124">
        <v>0</v>
      </c>
      <c r="CS169" s="124"/>
      <c r="CT169" s="124"/>
      <c r="CU169" s="124"/>
      <c r="CV169" s="125">
        <v>0</v>
      </c>
      <c r="CW169" s="125">
        <v>0</v>
      </c>
      <c r="CX169" s="150">
        <v>166123</v>
      </c>
    </row>
    <row r="170" s="28" customFormat="1" ht="17.1" customHeight="1" spans="1:102">
      <c r="A170" s="119">
        <v>5080</v>
      </c>
      <c r="B170" s="126" t="s">
        <v>327</v>
      </c>
      <c r="C170" s="59"/>
      <c r="D170" s="59"/>
      <c r="E170" s="59">
        <v>50</v>
      </c>
      <c r="F170" s="59">
        <v>500</v>
      </c>
      <c r="G170" s="59"/>
      <c r="H170" s="121">
        <v>150000</v>
      </c>
      <c r="I170" s="70" t="s">
        <v>320</v>
      </c>
      <c r="J170" s="70">
        <v>5000</v>
      </c>
      <c r="K170" s="70"/>
      <c r="L170" s="120"/>
      <c r="M170" s="120"/>
      <c r="N170" s="59"/>
      <c r="O170" s="135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138">
        <v>200177</v>
      </c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>
        <v>1</v>
      </c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>
        <v>100</v>
      </c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>
        <v>100</v>
      </c>
      <c r="CB170" s="59">
        <v>2000</v>
      </c>
      <c r="CC170" s="59">
        <v>0</v>
      </c>
      <c r="CD170" s="59">
        <v>0</v>
      </c>
      <c r="CE170" s="59">
        <v>0</v>
      </c>
      <c r="CF170" s="146">
        <v>0</v>
      </c>
      <c r="CG170" s="59">
        <v>0</v>
      </c>
      <c r="CH170" s="59">
        <f t="shared" si="110"/>
        <v>1</v>
      </c>
      <c r="CI170" s="59">
        <v>1</v>
      </c>
      <c r="CJ170" s="59">
        <v>0</v>
      </c>
      <c r="CK170" s="59">
        <v>0</v>
      </c>
      <c r="CL170" s="59">
        <v>0</v>
      </c>
      <c r="CM170" s="59">
        <v>0</v>
      </c>
      <c r="CN170" s="59">
        <v>0</v>
      </c>
      <c r="CO170" s="59">
        <v>0</v>
      </c>
      <c r="CP170" s="59">
        <v>0</v>
      </c>
      <c r="CQ170" s="59">
        <v>0</v>
      </c>
      <c r="CR170" s="59">
        <v>0</v>
      </c>
      <c r="CS170" s="59"/>
      <c r="CT170" s="59"/>
      <c r="CU170" s="59"/>
      <c r="CV170" s="120">
        <v>0</v>
      </c>
      <c r="CW170" s="120">
        <v>0</v>
      </c>
      <c r="CX170" s="144">
        <v>166123</v>
      </c>
    </row>
    <row r="171" s="28" customFormat="1" ht="17.1" customHeight="1" spans="1:102">
      <c r="A171" s="119">
        <v>5090</v>
      </c>
      <c r="B171" s="126" t="s">
        <v>328</v>
      </c>
      <c r="C171" s="59"/>
      <c r="D171" s="59"/>
      <c r="E171" s="59">
        <v>50</v>
      </c>
      <c r="F171" s="59">
        <v>500</v>
      </c>
      <c r="G171" s="59"/>
      <c r="H171" s="121">
        <v>150000</v>
      </c>
      <c r="I171" s="70" t="s">
        <v>320</v>
      </c>
      <c r="J171" s="70">
        <v>5000</v>
      </c>
      <c r="K171" s="70"/>
      <c r="L171" s="120"/>
      <c r="M171" s="120"/>
      <c r="N171" s="59"/>
      <c r="O171" s="135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138">
        <v>200177</v>
      </c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>
        <v>1</v>
      </c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>
        <v>100</v>
      </c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>
        <v>100</v>
      </c>
      <c r="CB171" s="59">
        <v>2000</v>
      </c>
      <c r="CC171" s="59">
        <v>0</v>
      </c>
      <c r="CD171" s="59">
        <v>0</v>
      </c>
      <c r="CE171" s="59">
        <v>0</v>
      </c>
      <c r="CF171" s="146">
        <v>0</v>
      </c>
      <c r="CG171" s="59">
        <v>0</v>
      </c>
      <c r="CH171" s="59">
        <f t="shared" si="110"/>
        <v>1</v>
      </c>
      <c r="CI171" s="59">
        <v>1</v>
      </c>
      <c r="CJ171" s="59">
        <v>0</v>
      </c>
      <c r="CK171" s="59">
        <v>0</v>
      </c>
      <c r="CL171" s="59">
        <v>0</v>
      </c>
      <c r="CM171" s="59">
        <v>0</v>
      </c>
      <c r="CN171" s="59">
        <v>0</v>
      </c>
      <c r="CO171" s="59">
        <v>0</v>
      </c>
      <c r="CP171" s="59">
        <v>0</v>
      </c>
      <c r="CQ171" s="59">
        <v>0</v>
      </c>
      <c r="CR171" s="59">
        <v>0</v>
      </c>
      <c r="CS171" s="59"/>
      <c r="CT171" s="59"/>
      <c r="CU171" s="59"/>
      <c r="CV171" s="120">
        <v>0</v>
      </c>
      <c r="CW171" s="120">
        <v>0</v>
      </c>
      <c r="CX171" s="144">
        <v>166123</v>
      </c>
    </row>
    <row r="172" s="28" customFormat="1" ht="17.1" customHeight="1" spans="1:102">
      <c r="A172" s="119">
        <v>5100</v>
      </c>
      <c r="B172" s="126" t="s">
        <v>329</v>
      </c>
      <c r="C172" s="59"/>
      <c r="D172" s="59"/>
      <c r="E172" s="59">
        <v>50</v>
      </c>
      <c r="F172" s="59">
        <v>500</v>
      </c>
      <c r="G172" s="59"/>
      <c r="H172" s="121">
        <v>150000</v>
      </c>
      <c r="I172" s="70" t="s">
        <v>320</v>
      </c>
      <c r="J172" s="70">
        <v>5000</v>
      </c>
      <c r="K172" s="70"/>
      <c r="L172" s="120"/>
      <c r="M172" s="120"/>
      <c r="N172" s="59"/>
      <c r="O172" s="135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138">
        <v>200177</v>
      </c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>
        <v>1</v>
      </c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>
        <v>100</v>
      </c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  <c r="BW172" s="59"/>
      <c r="BX172" s="59"/>
      <c r="BY172" s="59"/>
      <c r="BZ172" s="59"/>
      <c r="CA172" s="59">
        <v>100</v>
      </c>
      <c r="CB172" s="59">
        <v>2000</v>
      </c>
      <c r="CC172" s="59">
        <v>0</v>
      </c>
      <c r="CD172" s="59">
        <v>0</v>
      </c>
      <c r="CE172" s="59">
        <v>0</v>
      </c>
      <c r="CF172" s="146">
        <v>0</v>
      </c>
      <c r="CG172" s="59">
        <v>0</v>
      </c>
      <c r="CH172" s="59">
        <f t="shared" si="110"/>
        <v>1</v>
      </c>
      <c r="CI172" s="59">
        <v>1</v>
      </c>
      <c r="CJ172" s="59">
        <v>0</v>
      </c>
      <c r="CK172" s="59">
        <v>0</v>
      </c>
      <c r="CL172" s="59">
        <v>0</v>
      </c>
      <c r="CM172" s="59">
        <v>0</v>
      </c>
      <c r="CN172" s="59">
        <v>0</v>
      </c>
      <c r="CO172" s="59">
        <v>0</v>
      </c>
      <c r="CP172" s="59">
        <v>0</v>
      </c>
      <c r="CQ172" s="59">
        <v>0</v>
      </c>
      <c r="CR172" s="59">
        <v>0</v>
      </c>
      <c r="CS172" s="59"/>
      <c r="CT172" s="59"/>
      <c r="CU172" s="59"/>
      <c r="CV172" s="120">
        <v>0</v>
      </c>
      <c r="CW172" s="120">
        <v>0</v>
      </c>
      <c r="CX172" s="144">
        <v>166123</v>
      </c>
    </row>
    <row r="173" s="28" customFormat="1" ht="17.1" customHeight="1" spans="1:102">
      <c r="A173" s="119">
        <v>5101</v>
      </c>
      <c r="B173" s="127" t="s">
        <v>330</v>
      </c>
      <c r="C173" s="59"/>
      <c r="D173" s="59"/>
      <c r="E173" s="59">
        <v>50</v>
      </c>
      <c r="F173" s="59">
        <v>500</v>
      </c>
      <c r="G173" s="59"/>
      <c r="H173" s="121">
        <v>150000</v>
      </c>
      <c r="I173" s="70" t="s">
        <v>320</v>
      </c>
      <c r="J173" s="70">
        <v>5000</v>
      </c>
      <c r="K173" s="70"/>
      <c r="L173" s="120"/>
      <c r="M173" s="120"/>
      <c r="N173" s="59"/>
      <c r="O173" s="135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  <c r="BW173" s="59"/>
      <c r="BX173" s="59"/>
      <c r="BY173" s="59"/>
      <c r="BZ173" s="59"/>
      <c r="CA173" s="59">
        <f t="shared" ref="CA173" si="124">SUM(BK173:BZ173)</f>
        <v>0</v>
      </c>
      <c r="CB173" s="59">
        <v>2000</v>
      </c>
      <c r="CC173" s="59">
        <v>0</v>
      </c>
      <c r="CD173" s="59">
        <v>0</v>
      </c>
      <c r="CE173" s="59">
        <v>0</v>
      </c>
      <c r="CF173" s="146">
        <v>0</v>
      </c>
      <c r="CG173" s="59">
        <v>0</v>
      </c>
      <c r="CH173" s="59">
        <f t="shared" si="110"/>
        <v>0</v>
      </c>
      <c r="CI173" s="59">
        <v>1</v>
      </c>
      <c r="CJ173" s="59">
        <v>0</v>
      </c>
      <c r="CK173" s="59">
        <v>0</v>
      </c>
      <c r="CL173" s="59">
        <v>0</v>
      </c>
      <c r="CM173" s="59">
        <v>0</v>
      </c>
      <c r="CN173" s="59">
        <v>0</v>
      </c>
      <c r="CO173" s="59">
        <v>0</v>
      </c>
      <c r="CP173" s="59">
        <v>0</v>
      </c>
      <c r="CQ173" s="59">
        <v>0</v>
      </c>
      <c r="CR173" s="59">
        <v>0</v>
      </c>
      <c r="CS173" s="59"/>
      <c r="CT173" s="59"/>
      <c r="CU173" s="59"/>
      <c r="CV173" s="120">
        <v>0</v>
      </c>
      <c r="CW173" s="120">
        <v>0</v>
      </c>
      <c r="CX173" s="144"/>
    </row>
    <row r="174" s="28" customFormat="1" ht="17.1" customHeight="1" spans="1:102">
      <c r="A174" s="128">
        <v>5110</v>
      </c>
      <c r="B174" s="120" t="s">
        <v>331</v>
      </c>
      <c r="C174" s="59"/>
      <c r="D174" s="59"/>
      <c r="E174" s="59">
        <v>50</v>
      </c>
      <c r="F174" s="59">
        <v>500</v>
      </c>
      <c r="G174" s="59"/>
      <c r="H174" s="121">
        <v>150000</v>
      </c>
      <c r="I174" s="70" t="s">
        <v>320</v>
      </c>
      <c r="J174" s="70">
        <v>5000</v>
      </c>
      <c r="K174" s="70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138">
        <v>200177</v>
      </c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>
        <v>1</v>
      </c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>
        <v>100</v>
      </c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>
        <v>100</v>
      </c>
      <c r="CB174" s="59">
        <v>2000</v>
      </c>
      <c r="CC174" s="59">
        <v>0</v>
      </c>
      <c r="CD174" s="59">
        <v>0</v>
      </c>
      <c r="CE174" s="59">
        <v>0</v>
      </c>
      <c r="CF174" s="144">
        <v>0</v>
      </c>
      <c r="CG174" s="59">
        <v>0</v>
      </c>
      <c r="CH174" s="59">
        <f t="shared" si="110"/>
        <v>0</v>
      </c>
      <c r="CI174" s="59">
        <v>1</v>
      </c>
      <c r="CJ174" s="59">
        <v>1</v>
      </c>
      <c r="CK174" s="59">
        <v>0</v>
      </c>
      <c r="CL174" s="59">
        <v>0</v>
      </c>
      <c r="CM174" s="59">
        <v>0</v>
      </c>
      <c r="CN174" s="59">
        <v>0</v>
      </c>
      <c r="CO174" s="59">
        <v>0</v>
      </c>
      <c r="CP174" s="59">
        <v>0</v>
      </c>
      <c r="CQ174" s="59">
        <v>0</v>
      </c>
      <c r="CR174" s="59">
        <v>0</v>
      </c>
      <c r="CS174" s="59"/>
      <c r="CT174" s="59"/>
      <c r="CU174" s="59"/>
      <c r="CV174" s="120">
        <v>0</v>
      </c>
      <c r="CW174" s="120">
        <v>0</v>
      </c>
      <c r="CX174" s="59"/>
    </row>
    <row r="175" s="28" customFormat="1" ht="17.1" customHeight="1" spans="1:102">
      <c r="A175" s="128">
        <v>5120</v>
      </c>
      <c r="B175" s="120" t="s">
        <v>332</v>
      </c>
      <c r="C175" s="59"/>
      <c r="D175" s="59"/>
      <c r="E175" s="59">
        <v>50</v>
      </c>
      <c r="F175" s="59">
        <v>500</v>
      </c>
      <c r="G175" s="59"/>
      <c r="H175" s="121">
        <v>150000</v>
      </c>
      <c r="I175" s="70" t="s">
        <v>320</v>
      </c>
      <c r="J175" s="70">
        <v>5000</v>
      </c>
      <c r="K175" s="70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138">
        <v>200177</v>
      </c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>
        <v>1</v>
      </c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>
        <v>100</v>
      </c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>
        <v>100</v>
      </c>
      <c r="CB175" s="59">
        <v>2000</v>
      </c>
      <c r="CC175" s="59">
        <v>0</v>
      </c>
      <c r="CD175" s="59">
        <v>0</v>
      </c>
      <c r="CE175" s="59">
        <v>0</v>
      </c>
      <c r="CF175" s="144">
        <v>0</v>
      </c>
      <c r="CG175" s="59">
        <v>0</v>
      </c>
      <c r="CH175" s="59">
        <f t="shared" si="110"/>
        <v>0</v>
      </c>
      <c r="CI175" s="59">
        <v>1</v>
      </c>
      <c r="CJ175" s="59">
        <v>1</v>
      </c>
      <c r="CK175" s="59">
        <v>0</v>
      </c>
      <c r="CL175" s="59">
        <v>0</v>
      </c>
      <c r="CM175" s="59">
        <v>0</v>
      </c>
      <c r="CN175" s="59">
        <v>0</v>
      </c>
      <c r="CO175" s="59">
        <v>0</v>
      </c>
      <c r="CP175" s="59">
        <v>0</v>
      </c>
      <c r="CQ175" s="59">
        <v>0</v>
      </c>
      <c r="CR175" s="59">
        <v>0</v>
      </c>
      <c r="CS175" s="59"/>
      <c r="CT175" s="59"/>
      <c r="CU175" s="59"/>
      <c r="CV175" s="120">
        <v>0</v>
      </c>
      <c r="CW175" s="120">
        <v>0</v>
      </c>
      <c r="CX175" s="59"/>
    </row>
    <row r="176" s="28" customFormat="1" ht="17.1" customHeight="1" spans="1:102">
      <c r="A176" s="128">
        <v>5130</v>
      </c>
      <c r="B176" s="120" t="s">
        <v>333</v>
      </c>
      <c r="C176" s="59"/>
      <c r="D176" s="59"/>
      <c r="E176" s="59">
        <v>50</v>
      </c>
      <c r="F176" s="59">
        <v>500</v>
      </c>
      <c r="G176" s="59"/>
      <c r="H176" s="121">
        <v>150000</v>
      </c>
      <c r="I176" s="70" t="s">
        <v>320</v>
      </c>
      <c r="J176" s="70">
        <v>5000</v>
      </c>
      <c r="K176" s="70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138">
        <v>200177</v>
      </c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>
        <v>1</v>
      </c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>
        <v>100</v>
      </c>
      <c r="BL176" s="59"/>
      <c r="BM176" s="59"/>
      <c r="BN176" s="59"/>
      <c r="BO176" s="59"/>
      <c r="BP176" s="59"/>
      <c r="BQ176" s="59"/>
      <c r="BR176" s="59"/>
      <c r="BS176" s="59"/>
      <c r="BT176" s="59"/>
      <c r="BU176" s="59"/>
      <c r="BV176" s="59"/>
      <c r="BW176" s="59"/>
      <c r="BX176" s="59"/>
      <c r="BY176" s="59"/>
      <c r="BZ176" s="59"/>
      <c r="CA176" s="59">
        <v>100</v>
      </c>
      <c r="CB176" s="59">
        <v>2000</v>
      </c>
      <c r="CC176" s="59">
        <v>0</v>
      </c>
      <c r="CD176" s="59">
        <v>0</v>
      </c>
      <c r="CE176" s="59">
        <v>0</v>
      </c>
      <c r="CF176" s="144">
        <v>0</v>
      </c>
      <c r="CG176" s="59">
        <v>0</v>
      </c>
      <c r="CH176" s="59">
        <f t="shared" si="110"/>
        <v>0</v>
      </c>
      <c r="CI176" s="59">
        <v>1</v>
      </c>
      <c r="CJ176" s="59">
        <v>1</v>
      </c>
      <c r="CK176" s="59">
        <v>0</v>
      </c>
      <c r="CL176" s="59">
        <v>0</v>
      </c>
      <c r="CM176" s="59">
        <v>0</v>
      </c>
      <c r="CN176" s="59">
        <v>0</v>
      </c>
      <c r="CO176" s="59">
        <v>0</v>
      </c>
      <c r="CP176" s="59">
        <v>0</v>
      </c>
      <c r="CQ176" s="59">
        <v>0</v>
      </c>
      <c r="CR176" s="59">
        <v>0</v>
      </c>
      <c r="CS176" s="59"/>
      <c r="CT176" s="59"/>
      <c r="CU176" s="59"/>
      <c r="CV176" s="120">
        <v>0</v>
      </c>
      <c r="CW176" s="120">
        <v>0</v>
      </c>
      <c r="CX176" s="59"/>
    </row>
    <row r="177" s="28" customFormat="1" ht="17.1" customHeight="1" spans="1:102">
      <c r="A177" s="128">
        <v>5140</v>
      </c>
      <c r="B177" s="120" t="s">
        <v>334</v>
      </c>
      <c r="C177" s="59"/>
      <c r="D177" s="59"/>
      <c r="E177" s="59">
        <v>50</v>
      </c>
      <c r="F177" s="59">
        <v>500</v>
      </c>
      <c r="G177" s="59"/>
      <c r="H177" s="121">
        <v>150000</v>
      </c>
      <c r="I177" s="70" t="s">
        <v>320</v>
      </c>
      <c r="J177" s="70">
        <v>5000</v>
      </c>
      <c r="K177" s="70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138">
        <v>200177</v>
      </c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>
        <v>1</v>
      </c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>
        <v>100</v>
      </c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  <c r="BW177" s="59"/>
      <c r="BX177" s="59"/>
      <c r="BY177" s="59"/>
      <c r="BZ177" s="59"/>
      <c r="CA177" s="59">
        <v>100</v>
      </c>
      <c r="CB177" s="59">
        <v>2000</v>
      </c>
      <c r="CC177" s="59">
        <v>0</v>
      </c>
      <c r="CD177" s="59">
        <v>0</v>
      </c>
      <c r="CE177" s="59">
        <v>0</v>
      </c>
      <c r="CF177" s="144">
        <v>0</v>
      </c>
      <c r="CG177" s="59">
        <v>0</v>
      </c>
      <c r="CH177" s="59">
        <f t="shared" si="110"/>
        <v>0</v>
      </c>
      <c r="CI177" s="59">
        <v>1</v>
      </c>
      <c r="CJ177" s="59">
        <v>1</v>
      </c>
      <c r="CK177" s="59">
        <v>0</v>
      </c>
      <c r="CL177" s="59">
        <v>0</v>
      </c>
      <c r="CM177" s="59">
        <v>0</v>
      </c>
      <c r="CN177" s="59">
        <v>0</v>
      </c>
      <c r="CO177" s="59">
        <v>0</v>
      </c>
      <c r="CP177" s="59">
        <v>0</v>
      </c>
      <c r="CQ177" s="59">
        <v>0</v>
      </c>
      <c r="CR177" s="59">
        <v>0</v>
      </c>
      <c r="CS177" s="59"/>
      <c r="CT177" s="59"/>
      <c r="CU177" s="59"/>
      <c r="CV177" s="120">
        <v>0</v>
      </c>
      <c r="CW177" s="120">
        <v>0</v>
      </c>
      <c r="CX177" s="59"/>
    </row>
    <row r="178" s="24" customFormat="1" ht="14.4" spans="1:102">
      <c r="A178" s="129">
        <v>5150</v>
      </c>
      <c r="B178" s="130" t="s">
        <v>335</v>
      </c>
      <c r="C178" s="63"/>
      <c r="D178" s="63"/>
      <c r="E178" s="63"/>
      <c r="F178" s="63"/>
      <c r="G178" s="63"/>
      <c r="H178" s="121" t="s">
        <v>336</v>
      </c>
      <c r="I178" s="121" t="s">
        <v>337</v>
      </c>
      <c r="J178" s="121" t="s">
        <v>338</v>
      </c>
      <c r="K178" s="121" t="s">
        <v>339</v>
      </c>
      <c r="L178" s="121"/>
      <c r="M178" s="121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>
        <v>200138</v>
      </c>
      <c r="AF178" s="63" t="s">
        <v>106</v>
      </c>
      <c r="AG178" s="63" t="s">
        <v>106</v>
      </c>
      <c r="AH178" s="63" t="s">
        <v>106</v>
      </c>
      <c r="AI178" s="63" t="s">
        <v>106</v>
      </c>
      <c r="AJ178" s="63" t="s">
        <v>106</v>
      </c>
      <c r="AK178" s="63" t="s">
        <v>106</v>
      </c>
      <c r="AL178" s="63" t="s">
        <v>106</v>
      </c>
      <c r="AM178" s="63" t="s">
        <v>106</v>
      </c>
      <c r="AN178" s="63" t="s">
        <v>106</v>
      </c>
      <c r="AO178" s="63" t="s">
        <v>106</v>
      </c>
      <c r="AP178" s="63" t="s">
        <v>106</v>
      </c>
      <c r="AQ178" s="63" t="s">
        <v>106</v>
      </c>
      <c r="AR178" s="63" t="s">
        <v>106</v>
      </c>
      <c r="AS178" s="63" t="s">
        <v>106</v>
      </c>
      <c r="AT178" s="63" t="s">
        <v>106</v>
      </c>
      <c r="AU178" s="59">
        <f t="shared" ref="AU178" si="125">IF(AE178="","",1)</f>
        <v>1</v>
      </c>
      <c r="AV178" s="59" t="str">
        <f t="shared" ref="AV178" si="126">IF(AF178="","",1)</f>
        <v/>
      </c>
      <c r="AW178" s="59" t="str">
        <f t="shared" ref="AW178" si="127">IF(AG178="","",1)</f>
        <v/>
      </c>
      <c r="AX178" s="59" t="str">
        <f t="shared" ref="AX178" si="128">IF(AH178="","",1)</f>
        <v/>
      </c>
      <c r="AY178" s="59" t="str">
        <f t="shared" ref="AY178:AY183" si="129">IF(AI178="","",1)</f>
        <v/>
      </c>
      <c r="AZ178" s="59" t="str">
        <f t="shared" ref="AZ178" si="130">IF(AJ178="","",1)</f>
        <v/>
      </c>
      <c r="BA178" s="59" t="str">
        <f t="shared" ref="BA178:BA183" si="131">IF(AK178="","",1)</f>
        <v/>
      </c>
      <c r="BB178" s="59" t="str">
        <f t="shared" ref="BB178" si="132">IF(AL178="","",1)</f>
        <v/>
      </c>
      <c r="BC178" s="59" t="str">
        <f t="shared" ref="BC178:BC183" si="133">IF(AM178="","",1)</f>
        <v/>
      </c>
      <c r="BD178" s="59" t="str">
        <f t="shared" ref="BD178" si="134">IF(AN178="","",1)</f>
        <v/>
      </c>
      <c r="BE178" s="59" t="str">
        <f t="shared" ref="BE178:BE183" si="135">IF(AO178="","",1)</f>
        <v/>
      </c>
      <c r="BF178" s="59" t="str">
        <f t="shared" ref="BF178:BF183" si="136">IF(AP178="","",1)</f>
        <v/>
      </c>
      <c r="BG178" s="59" t="str">
        <f t="shared" ref="BG178:BG183" si="137">IF(AQ178="","",1)</f>
        <v/>
      </c>
      <c r="BH178" s="59" t="str">
        <f t="shared" ref="BH178:BH183" si="138">IF(AR178="","",1)</f>
        <v/>
      </c>
      <c r="BI178" s="59" t="str">
        <f t="shared" ref="BI178:BI183" si="139">IF(AS178="","",1)</f>
        <v/>
      </c>
      <c r="BJ178" s="59" t="str">
        <f t="shared" ref="BJ178:BJ183" si="140">IF(AT178="","",1)</f>
        <v/>
      </c>
      <c r="BK178" s="63">
        <v>200</v>
      </c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>
        <f t="shared" ref="CA178:CA183" si="141">SUM(BK178:BZ178)</f>
        <v>200</v>
      </c>
      <c r="CB178" s="63">
        <v>1000</v>
      </c>
      <c r="CC178" s="63">
        <v>0</v>
      </c>
      <c r="CD178" s="63">
        <v>0</v>
      </c>
      <c r="CE178" s="63">
        <v>0</v>
      </c>
      <c r="CF178" s="144">
        <v>0</v>
      </c>
      <c r="CG178" s="63">
        <v>0</v>
      </c>
      <c r="CH178" s="63">
        <f t="shared" si="110"/>
        <v>1</v>
      </c>
      <c r="CI178" s="63">
        <v>1</v>
      </c>
      <c r="CJ178" s="63">
        <v>1</v>
      </c>
      <c r="CK178" s="63">
        <v>0</v>
      </c>
      <c r="CL178" s="63">
        <v>0</v>
      </c>
      <c r="CM178" s="63">
        <v>0</v>
      </c>
      <c r="CN178" s="63">
        <v>0</v>
      </c>
      <c r="CO178" s="63">
        <v>0</v>
      </c>
      <c r="CP178" s="63">
        <v>0</v>
      </c>
      <c r="CQ178" s="63">
        <v>0</v>
      </c>
      <c r="CR178" s="63">
        <v>0</v>
      </c>
      <c r="CS178" s="63">
        <v>1000</v>
      </c>
      <c r="CT178" s="63"/>
      <c r="CU178" s="63"/>
      <c r="CV178" s="121">
        <v>0</v>
      </c>
      <c r="CW178" s="121">
        <v>0</v>
      </c>
      <c r="CX178" s="63"/>
    </row>
    <row r="179" s="24" customFormat="1" ht="14.4" spans="1:102">
      <c r="A179" s="129">
        <v>5160</v>
      </c>
      <c r="B179" s="130" t="s">
        <v>340</v>
      </c>
      <c r="C179" s="63"/>
      <c r="D179" s="63"/>
      <c r="E179" s="63"/>
      <c r="F179" s="63"/>
      <c r="G179" s="63"/>
      <c r="H179" s="121" t="s">
        <v>336</v>
      </c>
      <c r="I179" s="121" t="s">
        <v>337</v>
      </c>
      <c r="J179" s="121" t="s">
        <v>338</v>
      </c>
      <c r="K179" s="121" t="s">
        <v>339</v>
      </c>
      <c r="L179" s="121"/>
      <c r="M179" s="121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>
        <v>200139</v>
      </c>
      <c r="AF179" s="63" t="s">
        <v>106</v>
      </c>
      <c r="AG179" s="63" t="s">
        <v>106</v>
      </c>
      <c r="AH179" s="63" t="s">
        <v>106</v>
      </c>
      <c r="AI179" s="63" t="s">
        <v>106</v>
      </c>
      <c r="AJ179" s="63" t="s">
        <v>106</v>
      </c>
      <c r="AK179" s="63" t="s">
        <v>106</v>
      </c>
      <c r="AL179" s="63" t="s">
        <v>106</v>
      </c>
      <c r="AM179" s="63" t="s">
        <v>106</v>
      </c>
      <c r="AN179" s="63" t="s">
        <v>106</v>
      </c>
      <c r="AO179" s="63" t="s">
        <v>106</v>
      </c>
      <c r="AP179" s="63" t="s">
        <v>106</v>
      </c>
      <c r="AQ179" s="63" t="s">
        <v>106</v>
      </c>
      <c r="AR179" s="63" t="s">
        <v>106</v>
      </c>
      <c r="AS179" s="63" t="s">
        <v>106</v>
      </c>
      <c r="AT179" s="63" t="s">
        <v>106</v>
      </c>
      <c r="AU179" s="59">
        <f t="shared" ref="AU179" si="142">IF(AE179="","",1)</f>
        <v>1</v>
      </c>
      <c r="AV179" s="59" t="str">
        <f t="shared" ref="AV179:AV183" si="143">IF(AF179="","",1)</f>
        <v/>
      </c>
      <c r="AW179" s="59" t="str">
        <f t="shared" ref="AW179" si="144">IF(AG179="","",1)</f>
        <v/>
      </c>
      <c r="AX179" s="59" t="str">
        <f t="shared" ref="AX179" si="145">IF(AH179="","",1)</f>
        <v/>
      </c>
      <c r="AY179" s="59" t="str">
        <f t="shared" si="129"/>
        <v/>
      </c>
      <c r="AZ179" s="59" t="str">
        <f t="shared" ref="AZ179" si="146">IF(AJ179="","",1)</f>
        <v/>
      </c>
      <c r="BA179" s="59" t="str">
        <f t="shared" si="131"/>
        <v/>
      </c>
      <c r="BB179" s="59" t="str">
        <f t="shared" ref="BB179" si="147">IF(AL179="","",1)</f>
        <v/>
      </c>
      <c r="BC179" s="59" t="str">
        <f t="shared" si="133"/>
        <v/>
      </c>
      <c r="BD179" s="59" t="str">
        <f t="shared" ref="BD179" si="148">IF(AN179="","",1)</f>
        <v/>
      </c>
      <c r="BE179" s="59" t="str">
        <f t="shared" si="135"/>
        <v/>
      </c>
      <c r="BF179" s="59" t="str">
        <f t="shared" si="136"/>
        <v/>
      </c>
      <c r="BG179" s="59" t="str">
        <f t="shared" si="137"/>
        <v/>
      </c>
      <c r="BH179" s="59" t="str">
        <f t="shared" si="138"/>
        <v/>
      </c>
      <c r="BI179" s="59" t="str">
        <f t="shared" si="139"/>
        <v/>
      </c>
      <c r="BJ179" s="59" t="str">
        <f t="shared" si="140"/>
        <v/>
      </c>
      <c r="BK179" s="63">
        <v>80</v>
      </c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>
        <f t="shared" si="141"/>
        <v>80</v>
      </c>
      <c r="CB179" s="63">
        <v>1000</v>
      </c>
      <c r="CC179" s="63">
        <v>0</v>
      </c>
      <c r="CD179" s="63">
        <v>0</v>
      </c>
      <c r="CE179" s="63">
        <v>0</v>
      </c>
      <c r="CF179" s="144">
        <v>0</v>
      </c>
      <c r="CG179" s="63">
        <v>0</v>
      </c>
      <c r="CH179" s="63">
        <f t="shared" si="110"/>
        <v>1</v>
      </c>
      <c r="CI179" s="63">
        <v>1</v>
      </c>
      <c r="CJ179" s="63">
        <v>1</v>
      </c>
      <c r="CK179" s="63">
        <v>0</v>
      </c>
      <c r="CL179" s="63">
        <v>0</v>
      </c>
      <c r="CM179" s="63">
        <v>0</v>
      </c>
      <c r="CN179" s="63">
        <v>0</v>
      </c>
      <c r="CO179" s="63">
        <v>0</v>
      </c>
      <c r="CP179" s="63">
        <v>0</v>
      </c>
      <c r="CQ179" s="63">
        <v>0</v>
      </c>
      <c r="CR179" s="63">
        <v>0</v>
      </c>
      <c r="CS179" s="63">
        <v>1000</v>
      </c>
      <c r="CT179" s="63"/>
      <c r="CU179" s="63"/>
      <c r="CV179" s="121">
        <v>0</v>
      </c>
      <c r="CW179" s="121">
        <v>0</v>
      </c>
      <c r="CX179" s="63"/>
    </row>
    <row r="180" s="24" customFormat="1" ht="14.4" spans="1:102">
      <c r="A180" s="129">
        <v>5170</v>
      </c>
      <c r="B180" s="130" t="s">
        <v>341</v>
      </c>
      <c r="C180" s="63"/>
      <c r="D180" s="63"/>
      <c r="E180" s="63"/>
      <c r="F180" s="63"/>
      <c r="G180" s="63"/>
      <c r="H180" s="121" t="s">
        <v>336</v>
      </c>
      <c r="I180" s="121" t="s">
        <v>337</v>
      </c>
      <c r="J180" s="121" t="s">
        <v>338</v>
      </c>
      <c r="K180" s="121" t="s">
        <v>339</v>
      </c>
      <c r="L180" s="121"/>
      <c r="M180" s="121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>
        <v>200140</v>
      </c>
      <c r="AF180" s="63">
        <v>200080</v>
      </c>
      <c r="AG180" s="63">
        <v>200189</v>
      </c>
      <c r="AH180" s="63">
        <v>200205</v>
      </c>
      <c r="AI180" s="63" t="s">
        <v>106</v>
      </c>
      <c r="AJ180" s="63" t="s">
        <v>106</v>
      </c>
      <c r="AK180" s="63" t="s">
        <v>106</v>
      </c>
      <c r="AL180" s="63" t="s">
        <v>106</v>
      </c>
      <c r="AM180" s="63" t="s">
        <v>106</v>
      </c>
      <c r="AN180" s="63" t="s">
        <v>106</v>
      </c>
      <c r="AO180" s="63" t="s">
        <v>106</v>
      </c>
      <c r="AP180" s="63" t="s">
        <v>106</v>
      </c>
      <c r="AQ180" s="63" t="s">
        <v>106</v>
      </c>
      <c r="AR180" s="63" t="s">
        <v>106</v>
      </c>
      <c r="AS180" s="63" t="s">
        <v>106</v>
      </c>
      <c r="AT180" s="63" t="s">
        <v>106</v>
      </c>
      <c r="AU180" s="59">
        <f t="shared" ref="AU180:AU183" si="149">IF(AE180="","",1)</f>
        <v>1</v>
      </c>
      <c r="AV180" s="59">
        <f t="shared" si="143"/>
        <v>1</v>
      </c>
      <c r="AW180" s="59">
        <f t="shared" ref="AW180:AW183" si="150">IF(AG180="","",1)</f>
        <v>1</v>
      </c>
      <c r="AX180" s="59">
        <f t="shared" ref="AX180" si="151">IF(AH180="","",1)</f>
        <v>1</v>
      </c>
      <c r="AY180" s="59" t="str">
        <f t="shared" si="129"/>
        <v/>
      </c>
      <c r="AZ180" s="59" t="str">
        <f t="shared" ref="AZ180" si="152">IF(AJ180="","",1)</f>
        <v/>
      </c>
      <c r="BA180" s="59" t="str">
        <f t="shared" si="131"/>
        <v/>
      </c>
      <c r="BB180" s="59" t="str">
        <f t="shared" ref="BB180" si="153">IF(AL180="","",1)</f>
        <v/>
      </c>
      <c r="BC180" s="59" t="str">
        <f t="shared" si="133"/>
        <v/>
      </c>
      <c r="BD180" s="59" t="str">
        <f t="shared" ref="BD180" si="154">IF(AN180="","",1)</f>
        <v/>
      </c>
      <c r="BE180" s="59" t="str">
        <f t="shared" si="135"/>
        <v/>
      </c>
      <c r="BF180" s="59" t="str">
        <f t="shared" si="136"/>
        <v/>
      </c>
      <c r="BG180" s="59" t="str">
        <f t="shared" si="137"/>
        <v/>
      </c>
      <c r="BH180" s="59" t="str">
        <f t="shared" si="138"/>
        <v/>
      </c>
      <c r="BI180" s="59" t="str">
        <f t="shared" si="139"/>
        <v/>
      </c>
      <c r="BJ180" s="59" t="str">
        <f t="shared" si="140"/>
        <v/>
      </c>
      <c r="BK180" s="63">
        <v>10</v>
      </c>
      <c r="BL180" s="63">
        <v>10</v>
      </c>
      <c r="BM180" s="63">
        <v>10</v>
      </c>
      <c r="BN180" s="63">
        <v>10</v>
      </c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>
        <f t="shared" si="141"/>
        <v>40</v>
      </c>
      <c r="CB180" s="63">
        <v>1000</v>
      </c>
      <c r="CC180" s="63">
        <v>0</v>
      </c>
      <c r="CD180" s="63">
        <v>0</v>
      </c>
      <c r="CE180" s="63">
        <v>0</v>
      </c>
      <c r="CF180" s="144">
        <v>0</v>
      </c>
      <c r="CG180" s="63">
        <v>0</v>
      </c>
      <c r="CH180" s="63">
        <f t="shared" si="110"/>
        <v>1</v>
      </c>
      <c r="CI180" s="63">
        <v>1</v>
      </c>
      <c r="CJ180" s="63">
        <v>1</v>
      </c>
      <c r="CK180" s="63">
        <v>0</v>
      </c>
      <c r="CL180" s="63">
        <v>0</v>
      </c>
      <c r="CM180" s="63">
        <v>0</v>
      </c>
      <c r="CN180" s="63">
        <v>0</v>
      </c>
      <c r="CO180" s="63">
        <v>0</v>
      </c>
      <c r="CP180" s="63">
        <v>0</v>
      </c>
      <c r="CQ180" s="63">
        <v>0</v>
      </c>
      <c r="CR180" s="63">
        <v>0</v>
      </c>
      <c r="CS180" s="63">
        <v>1000</v>
      </c>
      <c r="CT180" s="63"/>
      <c r="CU180" s="63"/>
      <c r="CV180" s="121">
        <v>0</v>
      </c>
      <c r="CW180" s="121">
        <v>0</v>
      </c>
      <c r="CX180" s="63"/>
    </row>
    <row r="181" s="24" customFormat="1" ht="14.4" spans="1:102">
      <c r="A181" s="129">
        <v>5180</v>
      </c>
      <c r="B181" s="130" t="s">
        <v>342</v>
      </c>
      <c r="C181" s="63"/>
      <c r="D181" s="63"/>
      <c r="E181" s="63"/>
      <c r="F181" s="63"/>
      <c r="G181" s="63"/>
      <c r="H181" s="121" t="s">
        <v>336</v>
      </c>
      <c r="I181" s="121" t="s">
        <v>337</v>
      </c>
      <c r="J181" s="121" t="s">
        <v>338</v>
      </c>
      <c r="K181" s="121" t="s">
        <v>339</v>
      </c>
      <c r="L181" s="121"/>
      <c r="M181" s="121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>
        <v>200081</v>
      </c>
      <c r="AF181" s="63">
        <v>200190</v>
      </c>
      <c r="AG181" s="63">
        <v>200205</v>
      </c>
      <c r="AH181" s="63" t="s">
        <v>106</v>
      </c>
      <c r="AI181" s="63" t="s">
        <v>106</v>
      </c>
      <c r="AJ181" s="63" t="s">
        <v>106</v>
      </c>
      <c r="AK181" s="63" t="s">
        <v>106</v>
      </c>
      <c r="AL181" s="63" t="s">
        <v>106</v>
      </c>
      <c r="AM181" s="63" t="s">
        <v>106</v>
      </c>
      <c r="AN181" s="63" t="s">
        <v>106</v>
      </c>
      <c r="AO181" s="63" t="s">
        <v>106</v>
      </c>
      <c r="AP181" s="63" t="s">
        <v>106</v>
      </c>
      <c r="AQ181" s="63" t="s">
        <v>106</v>
      </c>
      <c r="AR181" s="63" t="s">
        <v>106</v>
      </c>
      <c r="AS181" s="63" t="s">
        <v>106</v>
      </c>
      <c r="AT181" s="63" t="s">
        <v>106</v>
      </c>
      <c r="AU181" s="59">
        <f t="shared" si="149"/>
        <v>1</v>
      </c>
      <c r="AV181" s="59">
        <f t="shared" si="143"/>
        <v>1</v>
      </c>
      <c r="AW181" s="59">
        <f t="shared" si="150"/>
        <v>1</v>
      </c>
      <c r="AX181" s="59" t="str">
        <f t="shared" ref="AX181" si="155">IF(AH181="","",1)</f>
        <v/>
      </c>
      <c r="AY181" s="59" t="str">
        <f t="shared" si="129"/>
        <v/>
      </c>
      <c r="AZ181" s="59" t="str">
        <f t="shared" ref="AZ181" si="156">IF(AJ181="","",1)</f>
        <v/>
      </c>
      <c r="BA181" s="59" t="str">
        <f t="shared" si="131"/>
        <v/>
      </c>
      <c r="BB181" s="59" t="str">
        <f t="shared" ref="BB181" si="157">IF(AL181="","",1)</f>
        <v/>
      </c>
      <c r="BC181" s="59" t="str">
        <f t="shared" si="133"/>
        <v/>
      </c>
      <c r="BD181" s="59" t="str">
        <f t="shared" ref="BD181" si="158">IF(AN181="","",1)</f>
        <v/>
      </c>
      <c r="BE181" s="59" t="str">
        <f t="shared" si="135"/>
        <v/>
      </c>
      <c r="BF181" s="59" t="str">
        <f t="shared" si="136"/>
        <v/>
      </c>
      <c r="BG181" s="59" t="str">
        <f t="shared" si="137"/>
        <v/>
      </c>
      <c r="BH181" s="59" t="str">
        <f t="shared" si="138"/>
        <v/>
      </c>
      <c r="BI181" s="59" t="str">
        <f t="shared" si="139"/>
        <v/>
      </c>
      <c r="BJ181" s="59" t="str">
        <f t="shared" si="140"/>
        <v/>
      </c>
      <c r="BK181" s="63">
        <v>10</v>
      </c>
      <c r="BL181" s="63">
        <v>10</v>
      </c>
      <c r="BM181" s="63">
        <v>10</v>
      </c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>
        <f t="shared" si="141"/>
        <v>30</v>
      </c>
      <c r="CB181" s="63">
        <v>1000</v>
      </c>
      <c r="CC181" s="63">
        <v>0</v>
      </c>
      <c r="CD181" s="63">
        <v>0</v>
      </c>
      <c r="CE181" s="63">
        <v>0</v>
      </c>
      <c r="CF181" s="144">
        <v>0</v>
      </c>
      <c r="CG181" s="63">
        <v>0</v>
      </c>
      <c r="CH181" s="63">
        <f t="shared" si="110"/>
        <v>1</v>
      </c>
      <c r="CI181" s="63">
        <v>1</v>
      </c>
      <c r="CJ181" s="63">
        <v>1</v>
      </c>
      <c r="CK181" s="63">
        <v>0</v>
      </c>
      <c r="CL181" s="63">
        <v>0</v>
      </c>
      <c r="CM181" s="63">
        <v>0</v>
      </c>
      <c r="CN181" s="63">
        <v>0</v>
      </c>
      <c r="CO181" s="63">
        <v>0</v>
      </c>
      <c r="CP181" s="63">
        <v>0</v>
      </c>
      <c r="CQ181" s="63">
        <v>0</v>
      </c>
      <c r="CR181" s="63">
        <v>0</v>
      </c>
      <c r="CS181" s="63">
        <v>1000</v>
      </c>
      <c r="CT181" s="63"/>
      <c r="CU181" s="63"/>
      <c r="CV181" s="121">
        <v>0</v>
      </c>
      <c r="CW181" s="121">
        <v>0</v>
      </c>
      <c r="CX181" s="63"/>
    </row>
    <row r="182" s="24" customFormat="1" ht="14.4" spans="1:102">
      <c r="A182" s="129">
        <v>5190</v>
      </c>
      <c r="B182" s="130" t="s">
        <v>343</v>
      </c>
      <c r="C182" s="63"/>
      <c r="D182" s="63"/>
      <c r="E182" s="63"/>
      <c r="F182" s="63"/>
      <c r="G182" s="63"/>
      <c r="H182" s="121" t="s">
        <v>336</v>
      </c>
      <c r="I182" s="121" t="s">
        <v>337</v>
      </c>
      <c r="J182" s="121" t="s">
        <v>338</v>
      </c>
      <c r="K182" s="121" t="s">
        <v>339</v>
      </c>
      <c r="L182" s="121"/>
      <c r="M182" s="121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>
        <v>200082</v>
      </c>
      <c r="AF182" s="63">
        <v>200191</v>
      </c>
      <c r="AG182" s="63">
        <v>200205</v>
      </c>
      <c r="AH182" s="63" t="s">
        <v>106</v>
      </c>
      <c r="AI182" s="63" t="s">
        <v>106</v>
      </c>
      <c r="AJ182" s="63" t="s">
        <v>106</v>
      </c>
      <c r="AK182" s="63" t="s">
        <v>106</v>
      </c>
      <c r="AL182" s="63" t="s">
        <v>106</v>
      </c>
      <c r="AM182" s="63" t="s">
        <v>106</v>
      </c>
      <c r="AN182" s="63" t="s">
        <v>106</v>
      </c>
      <c r="AO182" s="63" t="s">
        <v>106</v>
      </c>
      <c r="AP182" s="63" t="s">
        <v>106</v>
      </c>
      <c r="AQ182" s="63" t="s">
        <v>106</v>
      </c>
      <c r="AR182" s="63" t="s">
        <v>106</v>
      </c>
      <c r="AS182" s="63" t="s">
        <v>106</v>
      </c>
      <c r="AT182" s="63" t="s">
        <v>106</v>
      </c>
      <c r="AU182" s="59">
        <f t="shared" si="149"/>
        <v>1</v>
      </c>
      <c r="AV182" s="59">
        <f t="shared" si="143"/>
        <v>1</v>
      </c>
      <c r="AW182" s="59">
        <f t="shared" si="150"/>
        <v>1</v>
      </c>
      <c r="AX182" s="59" t="str">
        <f t="shared" ref="AX182" si="159">IF(AH182="","",1)</f>
        <v/>
      </c>
      <c r="AY182" s="59" t="str">
        <f t="shared" si="129"/>
        <v/>
      </c>
      <c r="AZ182" s="59" t="str">
        <f t="shared" ref="AZ182" si="160">IF(AJ182="","",1)</f>
        <v/>
      </c>
      <c r="BA182" s="59" t="str">
        <f t="shared" si="131"/>
        <v/>
      </c>
      <c r="BB182" s="59" t="str">
        <f t="shared" ref="BB182" si="161">IF(AL182="","",1)</f>
        <v/>
      </c>
      <c r="BC182" s="59" t="str">
        <f t="shared" si="133"/>
        <v/>
      </c>
      <c r="BD182" s="59" t="str">
        <f t="shared" ref="BD182" si="162">IF(AN182="","",1)</f>
        <v/>
      </c>
      <c r="BE182" s="59" t="str">
        <f t="shared" si="135"/>
        <v/>
      </c>
      <c r="BF182" s="59" t="str">
        <f t="shared" si="136"/>
        <v/>
      </c>
      <c r="BG182" s="59" t="str">
        <f t="shared" si="137"/>
        <v/>
      </c>
      <c r="BH182" s="59" t="str">
        <f t="shared" si="138"/>
        <v/>
      </c>
      <c r="BI182" s="59" t="str">
        <f t="shared" si="139"/>
        <v/>
      </c>
      <c r="BJ182" s="59" t="str">
        <f t="shared" si="140"/>
        <v/>
      </c>
      <c r="BK182" s="63">
        <v>10</v>
      </c>
      <c r="BL182" s="63">
        <v>10</v>
      </c>
      <c r="BM182" s="63">
        <v>10</v>
      </c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>
        <f t="shared" si="141"/>
        <v>30</v>
      </c>
      <c r="CB182" s="63">
        <v>1000</v>
      </c>
      <c r="CC182" s="63">
        <v>0</v>
      </c>
      <c r="CD182" s="63">
        <v>0</v>
      </c>
      <c r="CE182" s="63">
        <v>0</v>
      </c>
      <c r="CF182" s="144">
        <v>0</v>
      </c>
      <c r="CG182" s="63">
        <v>0</v>
      </c>
      <c r="CH182" s="63">
        <f t="shared" si="110"/>
        <v>1</v>
      </c>
      <c r="CI182" s="63">
        <v>1</v>
      </c>
      <c r="CJ182" s="63">
        <v>1</v>
      </c>
      <c r="CK182" s="63">
        <v>0</v>
      </c>
      <c r="CL182" s="63">
        <v>0</v>
      </c>
      <c r="CM182" s="63">
        <v>0</v>
      </c>
      <c r="CN182" s="63">
        <v>0</v>
      </c>
      <c r="CO182" s="63">
        <v>0</v>
      </c>
      <c r="CP182" s="63">
        <v>0</v>
      </c>
      <c r="CQ182" s="63">
        <v>0</v>
      </c>
      <c r="CR182" s="63">
        <v>0</v>
      </c>
      <c r="CS182" s="63">
        <v>1000</v>
      </c>
      <c r="CT182" s="63"/>
      <c r="CU182" s="63"/>
      <c r="CV182" s="121">
        <v>0</v>
      </c>
      <c r="CW182" s="121">
        <v>0</v>
      </c>
      <c r="CX182" s="63"/>
    </row>
    <row r="183" s="24" customFormat="1" ht="14.4" spans="1:102">
      <c r="A183" s="129">
        <v>5200</v>
      </c>
      <c r="B183" s="130" t="s">
        <v>344</v>
      </c>
      <c r="C183" s="63"/>
      <c r="D183" s="63"/>
      <c r="E183" s="63"/>
      <c r="F183" s="63"/>
      <c r="G183" s="63"/>
      <c r="H183" s="121" t="s">
        <v>336</v>
      </c>
      <c r="I183" s="121" t="s">
        <v>337</v>
      </c>
      <c r="J183" s="121" t="s">
        <v>338</v>
      </c>
      <c r="K183" s="121" t="s">
        <v>339</v>
      </c>
      <c r="L183" s="121"/>
      <c r="M183" s="121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>
        <v>200083</v>
      </c>
      <c r="AF183" s="63">
        <v>200192</v>
      </c>
      <c r="AG183" s="63">
        <v>200205</v>
      </c>
      <c r="AH183" s="63" t="s">
        <v>106</v>
      </c>
      <c r="AI183" s="63" t="s">
        <v>106</v>
      </c>
      <c r="AJ183" s="63" t="s">
        <v>106</v>
      </c>
      <c r="AK183" s="63" t="s">
        <v>106</v>
      </c>
      <c r="AL183" s="63" t="s">
        <v>106</v>
      </c>
      <c r="AM183" s="63" t="s">
        <v>106</v>
      </c>
      <c r="AN183" s="63" t="s">
        <v>106</v>
      </c>
      <c r="AO183" s="63" t="s">
        <v>106</v>
      </c>
      <c r="AP183" s="63" t="s">
        <v>106</v>
      </c>
      <c r="AQ183" s="63" t="s">
        <v>106</v>
      </c>
      <c r="AR183" s="63" t="s">
        <v>106</v>
      </c>
      <c r="AS183" s="63" t="s">
        <v>106</v>
      </c>
      <c r="AT183" s="63" t="s">
        <v>106</v>
      </c>
      <c r="AU183" s="59">
        <f t="shared" si="149"/>
        <v>1</v>
      </c>
      <c r="AV183" s="59">
        <f t="shared" si="143"/>
        <v>1</v>
      </c>
      <c r="AW183" s="59">
        <f t="shared" si="150"/>
        <v>1</v>
      </c>
      <c r="AX183" s="59" t="str">
        <f t="shared" ref="AX183" si="163">IF(AH183="","",1)</f>
        <v/>
      </c>
      <c r="AY183" s="59" t="str">
        <f t="shared" si="129"/>
        <v/>
      </c>
      <c r="AZ183" s="59" t="str">
        <f t="shared" ref="AZ183:AZ184" si="164">IF(AJ183="","",1)</f>
        <v/>
      </c>
      <c r="BA183" s="59" t="str">
        <f t="shared" si="131"/>
        <v/>
      </c>
      <c r="BB183" s="59" t="str">
        <f t="shared" ref="BB183" si="165">IF(AL183="","",1)</f>
        <v/>
      </c>
      <c r="BC183" s="59" t="str">
        <f t="shared" si="133"/>
        <v/>
      </c>
      <c r="BD183" s="59" t="str">
        <f t="shared" ref="BD183" si="166">IF(AN183="","",1)</f>
        <v/>
      </c>
      <c r="BE183" s="59" t="str">
        <f t="shared" si="135"/>
        <v/>
      </c>
      <c r="BF183" s="59" t="str">
        <f t="shared" si="136"/>
        <v/>
      </c>
      <c r="BG183" s="59" t="str">
        <f t="shared" si="137"/>
        <v/>
      </c>
      <c r="BH183" s="59" t="str">
        <f t="shared" si="138"/>
        <v/>
      </c>
      <c r="BI183" s="59" t="str">
        <f t="shared" si="139"/>
        <v/>
      </c>
      <c r="BJ183" s="59" t="str">
        <f t="shared" si="140"/>
        <v/>
      </c>
      <c r="BK183" s="63">
        <v>10</v>
      </c>
      <c r="BL183" s="63">
        <v>50</v>
      </c>
      <c r="BM183" s="63">
        <v>10</v>
      </c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>
        <f t="shared" si="141"/>
        <v>70</v>
      </c>
      <c r="CB183" s="63">
        <v>1000</v>
      </c>
      <c r="CC183" s="63">
        <v>0</v>
      </c>
      <c r="CD183" s="63">
        <v>0</v>
      </c>
      <c r="CE183" s="63">
        <v>0</v>
      </c>
      <c r="CF183" s="144">
        <v>0</v>
      </c>
      <c r="CG183" s="63">
        <v>0</v>
      </c>
      <c r="CH183" s="63">
        <f t="shared" si="110"/>
        <v>1</v>
      </c>
      <c r="CI183" s="63">
        <v>1</v>
      </c>
      <c r="CJ183" s="63">
        <v>1</v>
      </c>
      <c r="CK183" s="63">
        <v>0</v>
      </c>
      <c r="CL183" s="63">
        <v>0</v>
      </c>
      <c r="CM183" s="63">
        <v>0</v>
      </c>
      <c r="CN183" s="63">
        <v>0</v>
      </c>
      <c r="CO183" s="63">
        <v>0</v>
      </c>
      <c r="CP183" s="63">
        <v>0</v>
      </c>
      <c r="CQ183" s="63">
        <v>0</v>
      </c>
      <c r="CR183" s="63">
        <v>0</v>
      </c>
      <c r="CS183" s="63">
        <v>1000</v>
      </c>
      <c r="CT183" s="63"/>
      <c r="CU183" s="63"/>
      <c r="CV183" s="121">
        <v>0</v>
      </c>
      <c r="CW183" s="121">
        <v>0</v>
      </c>
      <c r="CX183" s="63"/>
    </row>
    <row r="184" s="30" customFormat="1" ht="15.6" spans="1:102">
      <c r="A184" s="131">
        <v>5210</v>
      </c>
      <c r="B184" s="132" t="s">
        <v>345</v>
      </c>
      <c r="C184" s="133"/>
      <c r="D184" s="133"/>
      <c r="E184" s="133"/>
      <c r="F184" s="133"/>
      <c r="G184" s="133"/>
      <c r="H184" s="133" t="s">
        <v>106</v>
      </c>
      <c r="I184" s="133" t="s">
        <v>106</v>
      </c>
      <c r="J184" s="133" t="s">
        <v>106</v>
      </c>
      <c r="K184" s="133" t="s">
        <v>106</v>
      </c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B184" s="133"/>
      <c r="AC184" s="133"/>
      <c r="AD184" s="133"/>
      <c r="AE184" s="139">
        <v>200169</v>
      </c>
      <c r="AF184" s="133">
        <v>200326</v>
      </c>
      <c r="AG184" s="141">
        <v>200202</v>
      </c>
      <c r="AH184" s="133">
        <v>200401</v>
      </c>
      <c r="AI184" s="133">
        <v>200402</v>
      </c>
      <c r="AJ184" s="133">
        <v>200430</v>
      </c>
      <c r="AK184" s="133"/>
      <c r="AL184" s="142"/>
      <c r="AM184" s="142"/>
      <c r="AN184" s="142"/>
      <c r="AO184" s="133"/>
      <c r="AP184" s="133"/>
      <c r="AQ184" s="133"/>
      <c r="AR184" s="133"/>
      <c r="AS184" s="133"/>
      <c r="AT184" s="133" t="s">
        <v>106</v>
      </c>
      <c r="AU184" s="133">
        <f t="shared" ref="AU184" si="167">IF(AE184="","",1)</f>
        <v>1</v>
      </c>
      <c r="AV184" s="133">
        <f t="shared" ref="AV184" si="168">IF(AF184="","",1)</f>
        <v>1</v>
      </c>
      <c r="AW184" s="133">
        <f t="shared" ref="AW184" si="169">IF(AG184="","",1)</f>
        <v>1</v>
      </c>
      <c r="AX184" s="133">
        <f t="shared" ref="AX184" si="170">IF(AH184="","",1)</f>
        <v>1</v>
      </c>
      <c r="AY184" s="133">
        <f t="shared" ref="AY184" si="171">IF(AI184="","",1)</f>
        <v>1</v>
      </c>
      <c r="AZ184" s="133">
        <f t="shared" si="164"/>
        <v>1</v>
      </c>
      <c r="BA184" s="133" t="str">
        <f t="shared" ref="BA184" si="172">IF(AK184="","",1)</f>
        <v/>
      </c>
      <c r="BB184" s="133" t="str">
        <f t="shared" ref="BB184" si="173">IF(AL184="","",1)</f>
        <v/>
      </c>
      <c r="BC184" s="133" t="str">
        <f t="shared" ref="BC184" si="174">IF(AM184="","",1)</f>
        <v/>
      </c>
      <c r="BD184" s="133" t="str">
        <f t="shared" ref="BD184" si="175">IF(AN184="","",1)</f>
        <v/>
      </c>
      <c r="BE184" s="133" t="str">
        <f t="shared" ref="BE184" si="176">IF(AO184="","",1)</f>
        <v/>
      </c>
      <c r="BF184" s="133" t="str">
        <f t="shared" ref="BF184:BF185" si="177">IF(AP184="","",1)</f>
        <v/>
      </c>
      <c r="BG184" s="133" t="str">
        <f t="shared" ref="BG184:BG185" si="178">IF(AQ184="","",1)</f>
        <v/>
      </c>
      <c r="BH184" s="133" t="str">
        <f t="shared" ref="BH184:BH185" si="179">IF(AR184="","",1)</f>
        <v/>
      </c>
      <c r="BI184" s="133" t="str">
        <f t="shared" ref="BI184:BI185" si="180">IF(AS184="","",1)</f>
        <v/>
      </c>
      <c r="BJ184" s="133" t="str">
        <f t="shared" ref="BJ184:BJ185" si="181">IF(AT184="","",1)</f>
        <v/>
      </c>
      <c r="BK184" s="133">
        <v>50</v>
      </c>
      <c r="BL184" s="133">
        <v>10</v>
      </c>
      <c r="BM184" s="133">
        <v>10</v>
      </c>
      <c r="BN184" s="133">
        <v>10</v>
      </c>
      <c r="BO184" s="133">
        <v>10</v>
      </c>
      <c r="BP184" s="133">
        <v>10</v>
      </c>
      <c r="BQ184" s="133"/>
      <c r="BR184" s="142"/>
      <c r="BS184" s="142"/>
      <c r="BT184" s="142"/>
      <c r="BU184" s="133"/>
      <c r="BV184" s="133"/>
      <c r="BW184" s="133"/>
      <c r="BX184" s="133"/>
      <c r="BY184" s="133"/>
      <c r="BZ184" s="133"/>
      <c r="CA184" s="133">
        <f t="shared" ref="CA184:CA185" si="182">SUM(BK184:BZ184)</f>
        <v>100</v>
      </c>
      <c r="CB184" s="133">
        <f t="shared" ref="CB184" si="183">CA184</f>
        <v>100</v>
      </c>
      <c r="CC184" s="133">
        <v>0</v>
      </c>
      <c r="CD184" s="133">
        <v>0</v>
      </c>
      <c r="CE184" s="133">
        <v>0</v>
      </c>
      <c r="CF184" s="147">
        <v>193007</v>
      </c>
      <c r="CG184" s="133">
        <v>0</v>
      </c>
      <c r="CH184" s="133">
        <f t="shared" si="110"/>
        <v>0</v>
      </c>
      <c r="CI184" s="133">
        <v>1</v>
      </c>
      <c r="CJ184" s="133">
        <v>0</v>
      </c>
      <c r="CK184" s="133">
        <v>0</v>
      </c>
      <c r="CL184" s="133">
        <v>0</v>
      </c>
      <c r="CM184" s="133">
        <v>0</v>
      </c>
      <c r="CN184" s="133">
        <v>0</v>
      </c>
      <c r="CO184" s="133">
        <v>0</v>
      </c>
      <c r="CP184" s="133">
        <v>0</v>
      </c>
      <c r="CQ184" s="133">
        <v>0</v>
      </c>
      <c r="CR184" s="133">
        <v>0</v>
      </c>
      <c r="CS184" s="133"/>
      <c r="CT184" s="133"/>
      <c r="CU184" s="133"/>
      <c r="CV184" s="142">
        <v>0</v>
      </c>
      <c r="CW184" s="142">
        <v>0</v>
      </c>
      <c r="CX184" s="133"/>
    </row>
    <row r="185" s="24" customFormat="1" ht="14.4" spans="1:102">
      <c r="A185" s="129">
        <v>5270</v>
      </c>
      <c r="B185" s="114" t="s">
        <v>346</v>
      </c>
      <c r="C185" s="63"/>
      <c r="D185" s="63"/>
      <c r="E185" s="63"/>
      <c r="F185" s="63"/>
      <c r="G185" s="63"/>
      <c r="H185" s="63" t="s">
        <v>106</v>
      </c>
      <c r="I185" s="63" t="s">
        <v>106</v>
      </c>
      <c r="J185" s="63" t="s">
        <v>106</v>
      </c>
      <c r="K185" s="63" t="s">
        <v>106</v>
      </c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>
        <v>200177</v>
      </c>
      <c r="AF185" s="63">
        <v>200178</v>
      </c>
      <c r="AG185" s="63">
        <v>200217</v>
      </c>
      <c r="AH185" s="63">
        <v>200204</v>
      </c>
      <c r="AI185" s="63"/>
      <c r="AJ185" s="63" t="s">
        <v>106</v>
      </c>
      <c r="AK185" s="63" t="s">
        <v>106</v>
      </c>
      <c r="AL185" s="63" t="s">
        <v>106</v>
      </c>
      <c r="AM185" s="63" t="s">
        <v>106</v>
      </c>
      <c r="AN185" s="63" t="s">
        <v>106</v>
      </c>
      <c r="AO185" s="63" t="s">
        <v>106</v>
      </c>
      <c r="AP185" s="63" t="s">
        <v>106</v>
      </c>
      <c r="AQ185" s="63" t="s">
        <v>106</v>
      </c>
      <c r="AR185" s="63" t="s">
        <v>106</v>
      </c>
      <c r="AS185" s="63" t="s">
        <v>106</v>
      </c>
      <c r="AT185" s="63" t="s">
        <v>106</v>
      </c>
      <c r="AU185" s="59">
        <v>3</v>
      </c>
      <c r="AV185" s="59">
        <f t="shared" ref="AV185" si="184">IF(AF185="","",1)</f>
        <v>1</v>
      </c>
      <c r="AW185" s="59">
        <f t="shared" ref="AW185" si="185">IF(AG185="","",1)</f>
        <v>1</v>
      </c>
      <c r="AX185" s="59">
        <f t="shared" ref="AX185" si="186">IF(AH185="","",1)</f>
        <v>1</v>
      </c>
      <c r="AY185" s="59" t="str">
        <f t="shared" ref="AY185" si="187">IF(AI185="","",1)</f>
        <v/>
      </c>
      <c r="AZ185" s="59" t="str">
        <f t="shared" ref="AZ185" si="188">IF(AJ185="","",1)</f>
        <v/>
      </c>
      <c r="BA185" s="59" t="str">
        <f t="shared" ref="BA185" si="189">IF(AK185="","",1)</f>
        <v/>
      </c>
      <c r="BB185" s="59" t="str">
        <f t="shared" ref="BB185" si="190">IF(AL185="","",1)</f>
        <v/>
      </c>
      <c r="BC185" s="59" t="str">
        <f t="shared" ref="BC185" si="191">IF(AM185="","",1)</f>
        <v/>
      </c>
      <c r="BD185" s="59" t="str">
        <f t="shared" ref="BD185" si="192">IF(AN185="","",1)</f>
        <v/>
      </c>
      <c r="BE185" s="59" t="str">
        <f t="shared" ref="BE185" si="193">IF(AO185="","",1)</f>
        <v/>
      </c>
      <c r="BF185" s="59" t="str">
        <f t="shared" si="177"/>
        <v/>
      </c>
      <c r="BG185" s="59" t="str">
        <f t="shared" si="178"/>
        <v/>
      </c>
      <c r="BH185" s="59" t="str">
        <f t="shared" si="179"/>
        <v/>
      </c>
      <c r="BI185" s="59" t="str">
        <f t="shared" si="180"/>
        <v/>
      </c>
      <c r="BJ185" s="59" t="str">
        <f t="shared" si="181"/>
        <v/>
      </c>
      <c r="BK185" s="63">
        <v>10</v>
      </c>
      <c r="BL185" s="63">
        <v>10</v>
      </c>
      <c r="BM185" s="63">
        <v>10</v>
      </c>
      <c r="BN185" s="63">
        <v>10</v>
      </c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>
        <f t="shared" si="182"/>
        <v>40</v>
      </c>
      <c r="CB185" s="63">
        <v>1000</v>
      </c>
      <c r="CC185" s="63">
        <v>0</v>
      </c>
      <c r="CD185" s="63">
        <v>0</v>
      </c>
      <c r="CE185" s="63">
        <v>0</v>
      </c>
      <c r="CF185" s="144">
        <v>162007</v>
      </c>
      <c r="CG185" s="63">
        <v>0</v>
      </c>
      <c r="CH185" s="63">
        <f t="shared" si="110"/>
        <v>0</v>
      </c>
      <c r="CI185" s="63">
        <v>1</v>
      </c>
      <c r="CJ185" s="63">
        <v>0</v>
      </c>
      <c r="CK185" s="63">
        <v>0</v>
      </c>
      <c r="CL185" s="63">
        <v>0</v>
      </c>
      <c r="CM185" s="63">
        <v>0</v>
      </c>
      <c r="CN185" s="63">
        <v>0</v>
      </c>
      <c r="CO185" s="63">
        <v>0</v>
      </c>
      <c r="CP185" s="63">
        <v>0</v>
      </c>
      <c r="CQ185" s="63">
        <v>0</v>
      </c>
      <c r="CR185" s="63">
        <v>0</v>
      </c>
      <c r="CS185" s="63"/>
      <c r="CT185" s="63"/>
      <c r="CU185" s="63"/>
      <c r="CV185" s="121">
        <v>0</v>
      </c>
      <c r="CW185" s="121">
        <v>0</v>
      </c>
      <c r="CX185" s="63"/>
    </row>
    <row r="186" s="24" customFormat="1" ht="14.4" spans="1:102">
      <c r="A186" s="129">
        <v>5271</v>
      </c>
      <c r="B186" s="114" t="s">
        <v>347</v>
      </c>
      <c r="C186" s="63"/>
      <c r="D186" s="63"/>
      <c r="E186" s="63"/>
      <c r="F186" s="63"/>
      <c r="G186" s="63"/>
      <c r="H186" s="63" t="s">
        <v>106</v>
      </c>
      <c r="I186" s="63" t="s">
        <v>106</v>
      </c>
      <c r="J186" s="63" t="s">
        <v>106</v>
      </c>
      <c r="K186" s="63" t="s">
        <v>106</v>
      </c>
      <c r="L186" s="63"/>
      <c r="M186" s="63"/>
      <c r="N186" s="63"/>
      <c r="O186" s="63">
        <v>200185</v>
      </c>
      <c r="P186" s="63">
        <v>1</v>
      </c>
      <c r="Q186" s="63">
        <v>0</v>
      </c>
      <c r="R186" s="63">
        <v>0</v>
      </c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 t="s">
        <v>106</v>
      </c>
      <c r="AK186" s="63" t="s">
        <v>106</v>
      </c>
      <c r="AL186" s="63" t="s">
        <v>106</v>
      </c>
      <c r="AM186" s="63" t="s">
        <v>106</v>
      </c>
      <c r="AN186" s="63" t="s">
        <v>106</v>
      </c>
      <c r="AO186" s="63" t="s">
        <v>106</v>
      </c>
      <c r="AP186" s="63" t="s">
        <v>106</v>
      </c>
      <c r="AQ186" s="63" t="s">
        <v>106</v>
      </c>
      <c r="AR186" s="63" t="s">
        <v>106</v>
      </c>
      <c r="AS186" s="63" t="s">
        <v>106</v>
      </c>
      <c r="AT186" s="63" t="s">
        <v>106</v>
      </c>
      <c r="AU186" s="59" t="str">
        <f t="shared" ref="AU186" si="194">IF(AE186="","",1)</f>
        <v/>
      </c>
      <c r="AV186" s="59" t="str">
        <f t="shared" ref="AV186" si="195">IF(AF186="","",1)</f>
        <v/>
      </c>
      <c r="AW186" s="59" t="str">
        <f t="shared" ref="AW186" si="196">IF(AG186="","",1)</f>
        <v/>
      </c>
      <c r="AX186" s="59" t="str">
        <f t="shared" ref="AX186" si="197">IF(AH186="","",1)</f>
        <v/>
      </c>
      <c r="AY186" s="59" t="str">
        <f t="shared" ref="AY186" si="198">IF(AI186="","",1)</f>
        <v/>
      </c>
      <c r="AZ186" s="59" t="str">
        <f t="shared" ref="AZ186" si="199">IF(AJ186="","",1)</f>
        <v/>
      </c>
      <c r="BA186" s="59" t="str">
        <f t="shared" ref="BA186" si="200">IF(AK186="","",1)</f>
        <v/>
      </c>
      <c r="BB186" s="59" t="str">
        <f t="shared" ref="BB186" si="201">IF(AL186="","",1)</f>
        <v/>
      </c>
      <c r="BC186" s="59" t="str">
        <f t="shared" ref="BC186" si="202">IF(AM186="","",1)</f>
        <v/>
      </c>
      <c r="BD186" s="59" t="str">
        <f t="shared" ref="BD186" si="203">IF(AN186="","",1)</f>
        <v/>
      </c>
      <c r="BE186" s="59" t="str">
        <f t="shared" ref="BE186" si="204">IF(AO186="","",1)</f>
        <v/>
      </c>
      <c r="BF186" s="59" t="str">
        <f t="shared" ref="BF186" si="205">IF(AP186="","",1)</f>
        <v/>
      </c>
      <c r="BG186" s="59" t="str">
        <f t="shared" ref="BG186" si="206">IF(AQ186="","",1)</f>
        <v/>
      </c>
      <c r="BH186" s="59" t="str">
        <f t="shared" ref="BH186" si="207">IF(AR186="","",1)</f>
        <v/>
      </c>
      <c r="BI186" s="59" t="str">
        <f t="shared" ref="BI186" si="208">IF(AS186="","",1)</f>
        <v/>
      </c>
      <c r="BJ186" s="59" t="str">
        <f t="shared" ref="BJ186" si="209">IF(AT186="","",1)</f>
        <v/>
      </c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>
        <v>1000</v>
      </c>
      <c r="CB186" s="63">
        <v>1000</v>
      </c>
      <c r="CC186" s="63">
        <v>0</v>
      </c>
      <c r="CD186" s="63">
        <v>0</v>
      </c>
      <c r="CE186" s="63">
        <v>0</v>
      </c>
      <c r="CF186" s="144">
        <v>162007</v>
      </c>
      <c r="CG186" s="63">
        <v>0</v>
      </c>
      <c r="CH186" s="63">
        <f t="shared" si="110"/>
        <v>0</v>
      </c>
      <c r="CI186" s="63">
        <v>1</v>
      </c>
      <c r="CJ186" s="63">
        <v>0</v>
      </c>
      <c r="CK186" s="63">
        <v>0</v>
      </c>
      <c r="CL186" s="63">
        <v>0</v>
      </c>
      <c r="CM186" s="63">
        <v>0</v>
      </c>
      <c r="CN186" s="63">
        <v>0</v>
      </c>
      <c r="CO186" s="63">
        <v>0</v>
      </c>
      <c r="CP186" s="63">
        <v>0</v>
      </c>
      <c r="CQ186" s="63">
        <v>0</v>
      </c>
      <c r="CR186" s="63">
        <v>0</v>
      </c>
      <c r="CS186" s="63"/>
      <c r="CT186" s="63"/>
      <c r="CU186" s="63"/>
      <c r="CV186" s="121">
        <v>0</v>
      </c>
      <c r="CW186" s="121">
        <v>0</v>
      </c>
      <c r="CX186" s="63"/>
    </row>
    <row r="187" s="27" customFormat="1" ht="14.4" spans="1:102">
      <c r="A187" s="118">
        <v>5280</v>
      </c>
      <c r="B187" s="116" t="s">
        <v>348</v>
      </c>
      <c r="C187" s="61"/>
      <c r="D187" s="61"/>
      <c r="E187" s="61"/>
      <c r="F187" s="61"/>
      <c r="G187" s="61"/>
      <c r="H187" s="61">
        <v>600000</v>
      </c>
      <c r="I187" s="61" t="s">
        <v>106</v>
      </c>
      <c r="J187" s="61" t="s">
        <v>349</v>
      </c>
      <c r="K187" s="61" t="s">
        <v>106</v>
      </c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>
        <v>200169</v>
      </c>
      <c r="AF187" s="61" t="s">
        <v>106</v>
      </c>
      <c r="AG187" s="61" t="s">
        <v>106</v>
      </c>
      <c r="AH187" s="61" t="s">
        <v>106</v>
      </c>
      <c r="AI187" s="61" t="s">
        <v>106</v>
      </c>
      <c r="AJ187" s="61" t="s">
        <v>106</v>
      </c>
      <c r="AK187" s="61" t="s">
        <v>106</v>
      </c>
      <c r="AL187" s="61" t="s">
        <v>106</v>
      </c>
      <c r="AM187" s="61" t="s">
        <v>106</v>
      </c>
      <c r="AN187" s="61" t="s">
        <v>106</v>
      </c>
      <c r="AO187" s="61" t="s">
        <v>106</v>
      </c>
      <c r="AP187" s="61" t="s">
        <v>106</v>
      </c>
      <c r="AQ187" s="61" t="s">
        <v>106</v>
      </c>
      <c r="AR187" s="61" t="s">
        <v>106</v>
      </c>
      <c r="AS187" s="61" t="s">
        <v>106</v>
      </c>
      <c r="AT187" s="61" t="s">
        <v>106</v>
      </c>
      <c r="AU187" s="59">
        <f t="shared" ref="AU187:AU192" si="210">IF(AE187="","",1)</f>
        <v>1</v>
      </c>
      <c r="AV187" s="59" t="str">
        <f t="shared" ref="AV187" si="211">IF(AF187="","",1)</f>
        <v/>
      </c>
      <c r="AW187" s="59" t="str">
        <f t="shared" ref="AW187" si="212">IF(AG187="","",1)</f>
        <v/>
      </c>
      <c r="AX187" s="59" t="str">
        <f t="shared" ref="AX187:AX192" si="213">IF(AH187="","",1)</f>
        <v/>
      </c>
      <c r="AY187" s="59" t="str">
        <f t="shared" ref="AY187" si="214">IF(AI187="","",1)</f>
        <v/>
      </c>
      <c r="AZ187" s="59" t="str">
        <f t="shared" ref="AZ187" si="215">IF(AJ187="","",1)</f>
        <v/>
      </c>
      <c r="BA187" s="59" t="str">
        <f t="shared" ref="BA187:BA192" si="216">IF(AK187="","",1)</f>
        <v/>
      </c>
      <c r="BB187" s="59" t="str">
        <f t="shared" ref="BB187" si="217">IF(AL187="","",1)</f>
        <v/>
      </c>
      <c r="BC187" s="59" t="str">
        <f t="shared" ref="BC187" si="218">IF(AM187="","",1)</f>
        <v/>
      </c>
      <c r="BD187" s="59" t="str">
        <f t="shared" ref="BD187:BD192" si="219">IF(AN187="","",1)</f>
        <v/>
      </c>
      <c r="BE187" s="59" t="str">
        <f t="shared" ref="BE187" si="220">IF(AO187="","",1)</f>
        <v/>
      </c>
      <c r="BF187" s="59" t="str">
        <f t="shared" ref="BF187" si="221">IF(AP187="","",1)</f>
        <v/>
      </c>
      <c r="BG187" s="59" t="str">
        <f t="shared" ref="BG187:BG192" si="222">IF(AQ187="","",1)</f>
        <v/>
      </c>
      <c r="BH187" s="59" t="str">
        <f t="shared" ref="BH187" si="223">IF(AR187="","",1)</f>
        <v/>
      </c>
      <c r="BI187" s="59" t="str">
        <f t="shared" ref="BI187" si="224">IF(AS187="","",1)</f>
        <v/>
      </c>
      <c r="BJ187" s="59" t="str">
        <f t="shared" ref="BJ187:BJ192" si="225">IF(AT187="","",1)</f>
        <v/>
      </c>
      <c r="BK187" s="61">
        <v>1000</v>
      </c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>
        <f t="shared" ref="CA187:CA192" si="226">SUM(BK187:BZ187)</f>
        <v>1000</v>
      </c>
      <c r="CB187" s="61">
        <v>1000</v>
      </c>
      <c r="CC187" s="61">
        <v>0</v>
      </c>
      <c r="CD187" s="61">
        <v>0</v>
      </c>
      <c r="CE187" s="61">
        <v>0</v>
      </c>
      <c r="CF187" s="80">
        <v>0</v>
      </c>
      <c r="CG187" s="61">
        <v>0</v>
      </c>
      <c r="CH187" s="61">
        <f t="shared" si="110"/>
        <v>1</v>
      </c>
      <c r="CI187" s="61">
        <v>1</v>
      </c>
      <c r="CJ187" s="61">
        <v>0</v>
      </c>
      <c r="CK187" s="61">
        <v>0</v>
      </c>
      <c r="CL187" s="61">
        <v>0</v>
      </c>
      <c r="CM187" s="61">
        <v>0</v>
      </c>
      <c r="CN187" s="61">
        <v>0</v>
      </c>
      <c r="CO187" s="61">
        <v>0</v>
      </c>
      <c r="CP187" s="61">
        <v>0</v>
      </c>
      <c r="CQ187" s="61">
        <v>0</v>
      </c>
      <c r="CR187" s="61">
        <v>0</v>
      </c>
      <c r="CS187" s="61"/>
      <c r="CT187" s="61"/>
      <c r="CU187" s="61"/>
      <c r="CV187" s="56">
        <v>0</v>
      </c>
      <c r="CW187" s="56">
        <v>0</v>
      </c>
      <c r="CX187" s="61"/>
    </row>
    <row r="188" s="24" customFormat="1" ht="14.4" spans="1:102">
      <c r="A188" s="129">
        <v>5290</v>
      </c>
      <c r="B188" s="114" t="s">
        <v>350</v>
      </c>
      <c r="C188" s="63"/>
      <c r="D188" s="63"/>
      <c r="E188" s="63"/>
      <c r="F188" s="63"/>
      <c r="G188" s="63"/>
      <c r="H188" s="121">
        <v>600000</v>
      </c>
      <c r="I188" s="121" t="s">
        <v>351</v>
      </c>
      <c r="J188" s="121" t="s">
        <v>352</v>
      </c>
      <c r="K188" s="121">
        <v>500</v>
      </c>
      <c r="L188" s="121"/>
      <c r="M188" s="121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>
        <v>200430</v>
      </c>
      <c r="AF188" s="63">
        <v>200378</v>
      </c>
      <c r="AG188" s="63">
        <v>200240</v>
      </c>
      <c r="AH188" s="63">
        <v>200396</v>
      </c>
      <c r="AI188" s="63">
        <v>200395</v>
      </c>
      <c r="AJ188" s="63">
        <v>200370</v>
      </c>
      <c r="AK188" s="63">
        <v>200404</v>
      </c>
      <c r="AL188" s="63">
        <v>200352</v>
      </c>
      <c r="AM188" s="63"/>
      <c r="AN188" s="63"/>
      <c r="AO188" s="63" t="s">
        <v>106</v>
      </c>
      <c r="AP188" s="63" t="s">
        <v>106</v>
      </c>
      <c r="AQ188" s="63" t="s">
        <v>106</v>
      </c>
      <c r="AR188" s="63" t="s">
        <v>106</v>
      </c>
      <c r="AS188" s="63" t="s">
        <v>106</v>
      </c>
      <c r="AT188" s="63" t="s">
        <v>106</v>
      </c>
      <c r="AU188" s="59">
        <f t="shared" si="210"/>
        <v>1</v>
      </c>
      <c r="AV188" s="59">
        <f t="shared" ref="AV188" si="227">IF(AF188="","",1)</f>
        <v>1</v>
      </c>
      <c r="AW188" s="59">
        <v>5</v>
      </c>
      <c r="AX188" s="59">
        <f t="shared" si="213"/>
        <v>1</v>
      </c>
      <c r="AY188" s="59">
        <f t="shared" ref="AY188:AY192" si="228">IF(AI188="","",1)</f>
        <v>1</v>
      </c>
      <c r="AZ188" s="59">
        <f t="shared" ref="AZ188" si="229">IF(AJ188="","",1)</f>
        <v>1</v>
      </c>
      <c r="BA188" s="59">
        <f t="shared" si="216"/>
        <v>1</v>
      </c>
      <c r="BB188" s="59">
        <v>2</v>
      </c>
      <c r="BC188" s="59" t="str">
        <f t="shared" ref="BC188" si="230">IF(AM188="","",1)</f>
        <v/>
      </c>
      <c r="BD188" s="59" t="str">
        <f t="shared" si="219"/>
        <v/>
      </c>
      <c r="BE188" s="59" t="str">
        <f t="shared" ref="BE188" si="231">IF(AO188="","",1)</f>
        <v/>
      </c>
      <c r="BF188" s="59" t="str">
        <f t="shared" ref="BF188:BF192" si="232">IF(AP188="","",1)</f>
        <v/>
      </c>
      <c r="BG188" s="59" t="str">
        <f t="shared" si="222"/>
        <v/>
      </c>
      <c r="BH188" s="59" t="str">
        <f t="shared" ref="BH188" si="233">IF(AR188="","",1)</f>
        <v/>
      </c>
      <c r="BI188" s="59" t="str">
        <f t="shared" ref="BI188:BI192" si="234">IF(AS188="","",1)</f>
        <v/>
      </c>
      <c r="BJ188" s="59" t="str">
        <f t="shared" si="225"/>
        <v/>
      </c>
      <c r="BK188" s="63">
        <v>5</v>
      </c>
      <c r="BL188" s="63">
        <v>10</v>
      </c>
      <c r="BM188" s="63">
        <v>10</v>
      </c>
      <c r="BN188" s="63">
        <v>10</v>
      </c>
      <c r="BO188" s="63">
        <v>10</v>
      </c>
      <c r="BP188" s="63">
        <v>10</v>
      </c>
      <c r="BQ188" s="63">
        <v>10</v>
      </c>
      <c r="BR188" s="63">
        <v>10</v>
      </c>
      <c r="BS188" s="63"/>
      <c r="BT188" s="63"/>
      <c r="BU188" s="63"/>
      <c r="BV188" s="63"/>
      <c r="BW188" s="63"/>
      <c r="BX188" s="63"/>
      <c r="BY188" s="63"/>
      <c r="BZ188" s="63"/>
      <c r="CA188" s="63">
        <f t="shared" si="226"/>
        <v>75</v>
      </c>
      <c r="CB188" s="63">
        <v>1000</v>
      </c>
      <c r="CC188" s="63">
        <v>0</v>
      </c>
      <c r="CD188" s="63">
        <v>0</v>
      </c>
      <c r="CE188" s="63">
        <v>0</v>
      </c>
      <c r="CF188" s="144">
        <v>0</v>
      </c>
      <c r="CG188" s="63">
        <v>0</v>
      </c>
      <c r="CH188" s="63">
        <f t="shared" si="110"/>
        <v>1</v>
      </c>
      <c r="CI188" s="63">
        <v>1</v>
      </c>
      <c r="CJ188" s="63">
        <v>0</v>
      </c>
      <c r="CK188" s="63">
        <v>0</v>
      </c>
      <c r="CL188" s="63">
        <v>0</v>
      </c>
      <c r="CM188" s="63">
        <v>0</v>
      </c>
      <c r="CN188" s="63">
        <v>0</v>
      </c>
      <c r="CO188" s="63">
        <v>0</v>
      </c>
      <c r="CP188" s="63">
        <v>0</v>
      </c>
      <c r="CQ188" s="63">
        <v>0</v>
      </c>
      <c r="CR188" s="63">
        <v>0</v>
      </c>
      <c r="CS188" s="63"/>
      <c r="CT188" s="63"/>
      <c r="CU188" s="63"/>
      <c r="CV188" s="121">
        <v>0</v>
      </c>
      <c r="CW188" s="121">
        <v>0</v>
      </c>
      <c r="CX188" s="63"/>
    </row>
    <row r="189" s="24" customFormat="1" ht="14.4" spans="1:102">
      <c r="A189" s="129">
        <v>5300</v>
      </c>
      <c r="B189" s="134" t="s">
        <v>353</v>
      </c>
      <c r="C189" s="63"/>
      <c r="D189" s="63"/>
      <c r="E189" s="63"/>
      <c r="F189" s="63"/>
      <c r="G189" s="63"/>
      <c r="H189" s="63" t="s">
        <v>106</v>
      </c>
      <c r="I189" s="63" t="s">
        <v>106</v>
      </c>
      <c r="J189" s="63" t="s">
        <v>106</v>
      </c>
      <c r="K189" s="121">
        <v>500</v>
      </c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>
        <v>200413</v>
      </c>
      <c r="AF189" s="63">
        <v>200378</v>
      </c>
      <c r="AG189" s="63">
        <v>200240</v>
      </c>
      <c r="AH189" s="63">
        <v>200396</v>
      </c>
      <c r="AI189" s="63">
        <v>200395</v>
      </c>
      <c r="AJ189" s="63">
        <v>200370</v>
      </c>
      <c r="AK189" s="63">
        <v>200404</v>
      </c>
      <c r="AL189" s="63">
        <v>200352</v>
      </c>
      <c r="AM189" s="63"/>
      <c r="AN189" s="63"/>
      <c r="AO189" s="63" t="s">
        <v>106</v>
      </c>
      <c r="AP189" s="63" t="s">
        <v>106</v>
      </c>
      <c r="AQ189" s="63" t="s">
        <v>106</v>
      </c>
      <c r="AR189" s="63" t="s">
        <v>106</v>
      </c>
      <c r="AS189" s="63" t="s">
        <v>106</v>
      </c>
      <c r="AT189" s="63" t="s">
        <v>106</v>
      </c>
      <c r="AU189" s="59">
        <f t="shared" si="210"/>
        <v>1</v>
      </c>
      <c r="AV189" s="59">
        <f t="shared" ref="AV189" si="235">IF(AF189="","",1)</f>
        <v>1</v>
      </c>
      <c r="AW189" s="59">
        <v>5</v>
      </c>
      <c r="AX189" s="59">
        <f t="shared" si="213"/>
        <v>1</v>
      </c>
      <c r="AY189" s="59">
        <f t="shared" si="228"/>
        <v>1</v>
      </c>
      <c r="AZ189" s="59">
        <f t="shared" ref="AZ189:AZ192" si="236">IF(AJ189="","",1)</f>
        <v>1</v>
      </c>
      <c r="BA189" s="59">
        <f t="shared" si="216"/>
        <v>1</v>
      </c>
      <c r="BB189" s="59">
        <v>2</v>
      </c>
      <c r="BC189" s="59" t="str">
        <f t="shared" ref="BC189:BC192" si="237">IF(AM189="","",1)</f>
        <v/>
      </c>
      <c r="BD189" s="59" t="str">
        <f t="shared" si="219"/>
        <v/>
      </c>
      <c r="BE189" s="59" t="str">
        <f t="shared" ref="BE189" si="238">IF(AO189="","",1)</f>
        <v/>
      </c>
      <c r="BF189" s="59" t="str">
        <f t="shared" si="232"/>
        <v/>
      </c>
      <c r="BG189" s="59" t="str">
        <f t="shared" si="222"/>
        <v/>
      </c>
      <c r="BH189" s="59" t="str">
        <f t="shared" ref="BH189" si="239">IF(AR189="","",1)</f>
        <v/>
      </c>
      <c r="BI189" s="59" t="str">
        <f t="shared" si="234"/>
        <v/>
      </c>
      <c r="BJ189" s="59" t="str">
        <f t="shared" si="225"/>
        <v/>
      </c>
      <c r="BK189" s="63">
        <v>6</v>
      </c>
      <c r="BL189" s="63">
        <v>10</v>
      </c>
      <c r="BM189" s="63">
        <v>10</v>
      </c>
      <c r="BN189" s="63">
        <v>10</v>
      </c>
      <c r="BO189" s="63">
        <v>10</v>
      </c>
      <c r="BP189" s="63">
        <v>10</v>
      </c>
      <c r="BQ189" s="63">
        <v>10</v>
      </c>
      <c r="BR189" s="63">
        <v>10</v>
      </c>
      <c r="BS189" s="63"/>
      <c r="BT189" s="63"/>
      <c r="BU189" s="63"/>
      <c r="BV189" s="63"/>
      <c r="BW189" s="63"/>
      <c r="BX189" s="63"/>
      <c r="BY189" s="63"/>
      <c r="BZ189" s="63"/>
      <c r="CA189" s="63">
        <f t="shared" si="226"/>
        <v>76</v>
      </c>
      <c r="CB189" s="63">
        <f>CA189</f>
        <v>76</v>
      </c>
      <c r="CC189" s="63">
        <v>0</v>
      </c>
      <c r="CD189" s="63">
        <v>0</v>
      </c>
      <c r="CE189" s="63">
        <v>0</v>
      </c>
      <c r="CF189" s="148">
        <v>0</v>
      </c>
      <c r="CG189" s="63">
        <v>0</v>
      </c>
      <c r="CH189" s="63">
        <f t="shared" ref="CH189" si="240">IF(RIGHT(B189,1)="0",1,0)</f>
        <v>0</v>
      </c>
      <c r="CI189" s="63">
        <v>1</v>
      </c>
      <c r="CJ189" s="63">
        <v>0</v>
      </c>
      <c r="CK189" s="63">
        <v>0</v>
      </c>
      <c r="CL189" s="63">
        <v>0</v>
      </c>
      <c r="CM189" s="63">
        <v>0</v>
      </c>
      <c r="CN189" s="63">
        <v>0</v>
      </c>
      <c r="CO189" s="63">
        <v>0</v>
      </c>
      <c r="CP189" s="63">
        <v>0</v>
      </c>
      <c r="CQ189" s="63">
        <v>0</v>
      </c>
      <c r="CR189" s="63">
        <v>0</v>
      </c>
      <c r="CS189" s="63"/>
      <c r="CT189" s="63"/>
      <c r="CU189" s="63"/>
      <c r="CV189" s="121">
        <v>0</v>
      </c>
      <c r="CW189" s="121">
        <v>0</v>
      </c>
      <c r="CX189" s="63"/>
    </row>
    <row r="190" s="24" customFormat="1" ht="14.4" spans="1:102">
      <c r="A190" s="129">
        <v>5310</v>
      </c>
      <c r="B190" s="134" t="s">
        <v>354</v>
      </c>
      <c r="C190" s="63"/>
      <c r="D190" s="63"/>
      <c r="E190" s="63"/>
      <c r="F190" s="63"/>
      <c r="G190" s="63"/>
      <c r="H190" s="63" t="s">
        <v>106</v>
      </c>
      <c r="I190" s="63" t="s">
        <v>106</v>
      </c>
      <c r="J190" s="63" t="s">
        <v>106</v>
      </c>
      <c r="K190" s="121">
        <v>500</v>
      </c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>
        <v>200413</v>
      </c>
      <c r="AF190" s="63">
        <v>200378</v>
      </c>
      <c r="AG190" s="63">
        <v>200240</v>
      </c>
      <c r="AH190" s="63">
        <v>200396</v>
      </c>
      <c r="AI190" s="63">
        <v>200395</v>
      </c>
      <c r="AJ190" s="63">
        <v>200370</v>
      </c>
      <c r="AK190" s="63">
        <v>200404</v>
      </c>
      <c r="AL190" s="63">
        <v>200352</v>
      </c>
      <c r="AM190" s="63"/>
      <c r="AN190" s="63"/>
      <c r="AO190" s="63" t="s">
        <v>106</v>
      </c>
      <c r="AP190" s="63" t="s">
        <v>106</v>
      </c>
      <c r="AQ190" s="63" t="s">
        <v>106</v>
      </c>
      <c r="AR190" s="63" t="s">
        <v>106</v>
      </c>
      <c r="AS190" s="63" t="s">
        <v>106</v>
      </c>
      <c r="AT190" s="63" t="s">
        <v>106</v>
      </c>
      <c r="AU190" s="59">
        <f t="shared" si="210"/>
        <v>1</v>
      </c>
      <c r="AV190" s="59">
        <f t="shared" ref="AV190" si="241">IF(AF190="","",1)</f>
        <v>1</v>
      </c>
      <c r="AW190" s="59">
        <v>5</v>
      </c>
      <c r="AX190" s="59">
        <f t="shared" si="213"/>
        <v>1</v>
      </c>
      <c r="AY190" s="59">
        <f t="shared" si="228"/>
        <v>1</v>
      </c>
      <c r="AZ190" s="59">
        <f t="shared" si="236"/>
        <v>1</v>
      </c>
      <c r="BA190" s="59">
        <f t="shared" si="216"/>
        <v>1</v>
      </c>
      <c r="BB190" s="59">
        <v>2</v>
      </c>
      <c r="BC190" s="59" t="str">
        <f t="shared" si="237"/>
        <v/>
      </c>
      <c r="BD190" s="59" t="str">
        <f t="shared" si="219"/>
        <v/>
      </c>
      <c r="BE190" s="59" t="str">
        <f t="shared" ref="BE190" si="242">IF(AO190="","",1)</f>
        <v/>
      </c>
      <c r="BF190" s="59" t="str">
        <f t="shared" si="232"/>
        <v/>
      </c>
      <c r="BG190" s="59" t="str">
        <f t="shared" si="222"/>
        <v/>
      </c>
      <c r="BH190" s="59" t="str">
        <f t="shared" ref="BH190:BH192" si="243">IF(AR190="","",1)</f>
        <v/>
      </c>
      <c r="BI190" s="59" t="str">
        <f t="shared" si="234"/>
        <v/>
      </c>
      <c r="BJ190" s="59" t="str">
        <f t="shared" si="225"/>
        <v/>
      </c>
      <c r="BK190" s="63">
        <v>6</v>
      </c>
      <c r="BL190" s="63">
        <v>10</v>
      </c>
      <c r="BM190" s="63">
        <v>10</v>
      </c>
      <c r="BN190" s="63">
        <v>10</v>
      </c>
      <c r="BO190" s="63">
        <v>10</v>
      </c>
      <c r="BP190" s="63">
        <v>10</v>
      </c>
      <c r="BQ190" s="63">
        <v>10</v>
      </c>
      <c r="BR190" s="63">
        <v>10</v>
      </c>
      <c r="BS190" s="63"/>
      <c r="BT190" s="63"/>
      <c r="BU190" s="63"/>
      <c r="BV190" s="63"/>
      <c r="BW190" s="63"/>
      <c r="BX190" s="63"/>
      <c r="BY190" s="63"/>
      <c r="BZ190" s="63"/>
      <c r="CA190" s="63">
        <f t="shared" si="226"/>
        <v>76</v>
      </c>
      <c r="CB190" s="63">
        <f t="shared" ref="CB190:CB192" si="244">CA190</f>
        <v>76</v>
      </c>
      <c r="CC190" s="63">
        <v>0</v>
      </c>
      <c r="CD190" s="63">
        <v>0</v>
      </c>
      <c r="CE190" s="63">
        <v>0</v>
      </c>
      <c r="CF190" s="148">
        <v>0</v>
      </c>
      <c r="CG190" s="63">
        <v>0</v>
      </c>
      <c r="CH190" s="63">
        <f t="shared" ref="CH190" si="245">IF(RIGHT(B190,1)="0",1,0)</f>
        <v>0</v>
      </c>
      <c r="CI190" s="63">
        <v>1</v>
      </c>
      <c r="CJ190" s="63">
        <v>0</v>
      </c>
      <c r="CK190" s="63">
        <v>0</v>
      </c>
      <c r="CL190" s="63">
        <v>0</v>
      </c>
      <c r="CM190" s="63">
        <v>0</v>
      </c>
      <c r="CN190" s="63">
        <v>0</v>
      </c>
      <c r="CO190" s="63">
        <v>0</v>
      </c>
      <c r="CP190" s="63">
        <v>0</v>
      </c>
      <c r="CQ190" s="63">
        <v>0</v>
      </c>
      <c r="CR190" s="63">
        <v>0</v>
      </c>
      <c r="CS190" s="63"/>
      <c r="CT190" s="63"/>
      <c r="CU190" s="63"/>
      <c r="CV190" s="121">
        <v>0</v>
      </c>
      <c r="CW190" s="121">
        <v>0</v>
      </c>
      <c r="CX190" s="63"/>
    </row>
    <row r="191" s="24" customFormat="1" ht="14.4" spans="1:102">
      <c r="A191" s="129">
        <v>5320</v>
      </c>
      <c r="B191" s="134" t="s">
        <v>355</v>
      </c>
      <c r="C191" s="63"/>
      <c r="D191" s="63"/>
      <c r="E191" s="63"/>
      <c r="F191" s="63"/>
      <c r="G191" s="63"/>
      <c r="H191" s="63" t="s">
        <v>106</v>
      </c>
      <c r="I191" s="63" t="s">
        <v>106</v>
      </c>
      <c r="J191" s="63" t="s">
        <v>106</v>
      </c>
      <c r="K191" s="121">
        <v>500</v>
      </c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>
        <v>200413</v>
      </c>
      <c r="AF191" s="63">
        <v>200378</v>
      </c>
      <c r="AG191" s="63">
        <v>200240</v>
      </c>
      <c r="AH191" s="63">
        <v>200396</v>
      </c>
      <c r="AI191" s="63">
        <v>200395</v>
      </c>
      <c r="AJ191" s="63">
        <v>200370</v>
      </c>
      <c r="AK191" s="63">
        <v>200404</v>
      </c>
      <c r="AL191" s="63">
        <v>200352</v>
      </c>
      <c r="AM191" s="63"/>
      <c r="AN191" s="63"/>
      <c r="AO191" s="63" t="s">
        <v>106</v>
      </c>
      <c r="AP191" s="63" t="s">
        <v>106</v>
      </c>
      <c r="AQ191" s="63" t="s">
        <v>106</v>
      </c>
      <c r="AR191" s="63" t="s">
        <v>106</v>
      </c>
      <c r="AS191" s="63" t="s">
        <v>106</v>
      </c>
      <c r="AT191" s="63" t="s">
        <v>106</v>
      </c>
      <c r="AU191" s="59">
        <f t="shared" si="210"/>
        <v>1</v>
      </c>
      <c r="AV191" s="59">
        <f t="shared" ref="AV191" si="246">IF(AF191="","",1)</f>
        <v>1</v>
      </c>
      <c r="AW191" s="59">
        <v>5</v>
      </c>
      <c r="AX191" s="59">
        <f t="shared" si="213"/>
        <v>1</v>
      </c>
      <c r="AY191" s="59">
        <f t="shared" si="228"/>
        <v>1</v>
      </c>
      <c r="AZ191" s="59">
        <f t="shared" si="236"/>
        <v>1</v>
      </c>
      <c r="BA191" s="59">
        <f t="shared" si="216"/>
        <v>1</v>
      </c>
      <c r="BB191" s="59">
        <v>2</v>
      </c>
      <c r="BC191" s="59" t="str">
        <f t="shared" si="237"/>
        <v/>
      </c>
      <c r="BD191" s="59" t="str">
        <f t="shared" si="219"/>
        <v/>
      </c>
      <c r="BE191" s="59" t="str">
        <f t="shared" ref="BE191" si="247">IF(AO191="","",1)</f>
        <v/>
      </c>
      <c r="BF191" s="59" t="str">
        <f t="shared" si="232"/>
        <v/>
      </c>
      <c r="BG191" s="59" t="str">
        <f t="shared" si="222"/>
        <v/>
      </c>
      <c r="BH191" s="59" t="str">
        <f t="shared" si="243"/>
        <v/>
      </c>
      <c r="BI191" s="59" t="str">
        <f t="shared" si="234"/>
        <v/>
      </c>
      <c r="BJ191" s="59" t="str">
        <f t="shared" si="225"/>
        <v/>
      </c>
      <c r="BK191" s="63">
        <v>6</v>
      </c>
      <c r="BL191" s="63">
        <v>10</v>
      </c>
      <c r="BM191" s="63">
        <v>10</v>
      </c>
      <c r="BN191" s="63">
        <v>10</v>
      </c>
      <c r="BO191" s="63">
        <v>10</v>
      </c>
      <c r="BP191" s="63">
        <v>10</v>
      </c>
      <c r="BQ191" s="63">
        <v>10</v>
      </c>
      <c r="BR191" s="63">
        <v>10</v>
      </c>
      <c r="BS191" s="63"/>
      <c r="BT191" s="63"/>
      <c r="BU191" s="63"/>
      <c r="BV191" s="63"/>
      <c r="BW191" s="63"/>
      <c r="BX191" s="63"/>
      <c r="BY191" s="63"/>
      <c r="BZ191" s="63"/>
      <c r="CA191" s="63">
        <f t="shared" si="226"/>
        <v>76</v>
      </c>
      <c r="CB191" s="63">
        <f t="shared" si="244"/>
        <v>76</v>
      </c>
      <c r="CC191" s="63">
        <v>0</v>
      </c>
      <c r="CD191" s="63">
        <v>0</v>
      </c>
      <c r="CE191" s="63">
        <v>0</v>
      </c>
      <c r="CF191" s="148">
        <v>0</v>
      </c>
      <c r="CG191" s="63">
        <v>0</v>
      </c>
      <c r="CH191" s="63">
        <f t="shared" ref="CH191" si="248">IF(RIGHT(B191,1)="0",1,0)</f>
        <v>0</v>
      </c>
      <c r="CI191" s="63">
        <v>1</v>
      </c>
      <c r="CJ191" s="63">
        <v>0</v>
      </c>
      <c r="CK191" s="63">
        <v>0</v>
      </c>
      <c r="CL191" s="63">
        <v>0</v>
      </c>
      <c r="CM191" s="63">
        <v>0</v>
      </c>
      <c r="CN191" s="63">
        <v>0</v>
      </c>
      <c r="CO191" s="63">
        <v>0</v>
      </c>
      <c r="CP191" s="63">
        <v>0</v>
      </c>
      <c r="CQ191" s="63">
        <v>0</v>
      </c>
      <c r="CR191" s="63">
        <v>0</v>
      </c>
      <c r="CS191" s="63"/>
      <c r="CT191" s="63"/>
      <c r="CU191" s="63"/>
      <c r="CV191" s="121">
        <v>0</v>
      </c>
      <c r="CW191" s="121">
        <v>0</v>
      </c>
      <c r="CX191" s="63"/>
    </row>
    <row r="192" s="24" customFormat="1" ht="14.4" spans="1:102">
      <c r="A192" s="129">
        <v>5330</v>
      </c>
      <c r="B192" s="134" t="s">
        <v>356</v>
      </c>
      <c r="C192" s="63"/>
      <c r="D192" s="63"/>
      <c r="E192" s="63"/>
      <c r="F192" s="63"/>
      <c r="G192" s="63"/>
      <c r="H192" s="63" t="s">
        <v>106</v>
      </c>
      <c r="I192" s="63" t="s">
        <v>106</v>
      </c>
      <c r="J192" s="63" t="s">
        <v>106</v>
      </c>
      <c r="K192" s="121">
        <v>500</v>
      </c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>
        <v>200413</v>
      </c>
      <c r="AF192" s="63">
        <v>200378</v>
      </c>
      <c r="AG192" s="63">
        <v>200240</v>
      </c>
      <c r="AH192" s="63">
        <v>200396</v>
      </c>
      <c r="AI192" s="63">
        <v>200395</v>
      </c>
      <c r="AJ192" s="63">
        <v>200370</v>
      </c>
      <c r="AK192" s="63">
        <v>200404</v>
      </c>
      <c r="AL192" s="63">
        <v>200352</v>
      </c>
      <c r="AM192" s="63"/>
      <c r="AN192" s="63"/>
      <c r="AO192" s="63" t="s">
        <v>106</v>
      </c>
      <c r="AP192" s="63" t="s">
        <v>106</v>
      </c>
      <c r="AQ192" s="63" t="s">
        <v>106</v>
      </c>
      <c r="AR192" s="63" t="s">
        <v>106</v>
      </c>
      <c r="AS192" s="63" t="s">
        <v>106</v>
      </c>
      <c r="AT192" s="63" t="s">
        <v>106</v>
      </c>
      <c r="AU192" s="59">
        <f t="shared" si="210"/>
        <v>1</v>
      </c>
      <c r="AV192" s="59">
        <f t="shared" ref="AV192" si="249">IF(AF192="","",1)</f>
        <v>1</v>
      </c>
      <c r="AW192" s="59">
        <v>5</v>
      </c>
      <c r="AX192" s="59">
        <f t="shared" si="213"/>
        <v>1</v>
      </c>
      <c r="AY192" s="59">
        <f t="shared" si="228"/>
        <v>1</v>
      </c>
      <c r="AZ192" s="59">
        <f t="shared" si="236"/>
        <v>1</v>
      </c>
      <c r="BA192" s="59">
        <f t="shared" si="216"/>
        <v>1</v>
      </c>
      <c r="BB192" s="59">
        <v>2</v>
      </c>
      <c r="BC192" s="59" t="str">
        <f t="shared" si="237"/>
        <v/>
      </c>
      <c r="BD192" s="59" t="str">
        <f t="shared" si="219"/>
        <v/>
      </c>
      <c r="BE192" s="59" t="str">
        <f t="shared" ref="BE192" si="250">IF(AO192="","",1)</f>
        <v/>
      </c>
      <c r="BF192" s="59" t="str">
        <f t="shared" si="232"/>
        <v/>
      </c>
      <c r="BG192" s="59" t="str">
        <f t="shared" si="222"/>
        <v/>
      </c>
      <c r="BH192" s="59" t="str">
        <f t="shared" si="243"/>
        <v/>
      </c>
      <c r="BI192" s="59" t="str">
        <f t="shared" si="234"/>
        <v/>
      </c>
      <c r="BJ192" s="59" t="str">
        <f t="shared" si="225"/>
        <v/>
      </c>
      <c r="BK192" s="63">
        <v>6</v>
      </c>
      <c r="BL192" s="63">
        <v>10</v>
      </c>
      <c r="BM192" s="63">
        <v>10</v>
      </c>
      <c r="BN192" s="63">
        <v>10</v>
      </c>
      <c r="BO192" s="63">
        <v>10</v>
      </c>
      <c r="BP192" s="63">
        <v>10</v>
      </c>
      <c r="BQ192" s="63">
        <v>10</v>
      </c>
      <c r="BR192" s="63">
        <v>10</v>
      </c>
      <c r="BS192" s="63"/>
      <c r="BT192" s="63"/>
      <c r="BU192" s="63"/>
      <c r="BV192" s="63"/>
      <c r="BW192" s="63"/>
      <c r="BX192" s="63"/>
      <c r="BY192" s="63"/>
      <c r="BZ192" s="63"/>
      <c r="CA192" s="63">
        <f t="shared" si="226"/>
        <v>76</v>
      </c>
      <c r="CB192" s="63">
        <f t="shared" si="244"/>
        <v>76</v>
      </c>
      <c r="CC192" s="63">
        <v>0</v>
      </c>
      <c r="CD192" s="63">
        <v>0</v>
      </c>
      <c r="CE192" s="63">
        <v>0</v>
      </c>
      <c r="CF192" s="148">
        <v>0</v>
      </c>
      <c r="CG192" s="63">
        <v>0</v>
      </c>
      <c r="CH192" s="63">
        <f t="shared" ref="CH192" si="251">IF(RIGHT(B192,1)="0",1,0)</f>
        <v>0</v>
      </c>
      <c r="CI192" s="63">
        <v>1</v>
      </c>
      <c r="CJ192" s="63">
        <v>0</v>
      </c>
      <c r="CK192" s="63">
        <v>0</v>
      </c>
      <c r="CL192" s="63">
        <v>0</v>
      </c>
      <c r="CM192" s="63">
        <v>0</v>
      </c>
      <c r="CN192" s="63">
        <v>0</v>
      </c>
      <c r="CO192" s="63">
        <v>0</v>
      </c>
      <c r="CP192" s="63">
        <v>0</v>
      </c>
      <c r="CQ192" s="63">
        <v>0</v>
      </c>
      <c r="CR192" s="63">
        <v>0</v>
      </c>
      <c r="CS192" s="63"/>
      <c r="CT192" s="63"/>
      <c r="CU192" s="63"/>
      <c r="CV192" s="121">
        <v>0</v>
      </c>
      <c r="CW192" s="121">
        <v>0</v>
      </c>
      <c r="CX192" s="63"/>
    </row>
    <row r="193" s="24" customFormat="1" ht="14.4" spans="1:102">
      <c r="A193" s="129">
        <v>5340</v>
      </c>
      <c r="B193" s="114" t="s">
        <v>357</v>
      </c>
      <c r="C193" s="63"/>
      <c r="D193" s="63"/>
      <c r="E193" s="63"/>
      <c r="F193" s="63"/>
      <c r="G193" s="63"/>
      <c r="H193" s="63" t="s">
        <v>106</v>
      </c>
      <c r="I193" s="63" t="s">
        <v>106</v>
      </c>
      <c r="J193" s="63" t="s">
        <v>106</v>
      </c>
      <c r="K193" s="121">
        <v>500</v>
      </c>
      <c r="L193" s="63"/>
      <c r="M193" s="63"/>
      <c r="N193" s="63"/>
      <c r="O193" s="63">
        <v>220000</v>
      </c>
      <c r="P193" s="63">
        <v>1</v>
      </c>
      <c r="Q193" s="63">
        <v>0</v>
      </c>
      <c r="R193" s="63">
        <v>0</v>
      </c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 t="s">
        <v>106</v>
      </c>
      <c r="AG193" s="63" t="s">
        <v>106</v>
      </c>
      <c r="AH193" s="63" t="s">
        <v>106</v>
      </c>
      <c r="AI193" s="63" t="s">
        <v>106</v>
      </c>
      <c r="AJ193" s="63" t="s">
        <v>106</v>
      </c>
      <c r="AK193" s="63" t="s">
        <v>106</v>
      </c>
      <c r="AL193" s="63" t="s">
        <v>106</v>
      </c>
      <c r="AM193" s="63" t="s">
        <v>106</v>
      </c>
      <c r="AN193" s="63" t="s">
        <v>106</v>
      </c>
      <c r="AO193" s="63" t="s">
        <v>106</v>
      </c>
      <c r="AP193" s="63" t="s">
        <v>106</v>
      </c>
      <c r="AQ193" s="63" t="s">
        <v>106</v>
      </c>
      <c r="AR193" s="63" t="s">
        <v>106</v>
      </c>
      <c r="AS193" s="63" t="s">
        <v>106</v>
      </c>
      <c r="AT193" s="63" t="s">
        <v>106</v>
      </c>
      <c r="AU193" s="146"/>
      <c r="AV193" s="59" t="str">
        <f t="shared" ref="AV193" si="252">IF(AF193="","",1)</f>
        <v/>
      </c>
      <c r="AW193" s="59" t="str">
        <f t="shared" ref="AW193" si="253">IF(AG193="","",1)</f>
        <v/>
      </c>
      <c r="AX193" s="59" t="str">
        <f t="shared" ref="AX193" si="254">IF(AH193="","",1)</f>
        <v/>
      </c>
      <c r="AY193" s="59" t="str">
        <f t="shared" ref="AY193" si="255">IF(AI193="","",1)</f>
        <v/>
      </c>
      <c r="AZ193" s="59" t="str">
        <f t="shared" ref="AZ193" si="256">IF(AJ193="","",1)</f>
        <v/>
      </c>
      <c r="BA193" s="59" t="str">
        <f t="shared" ref="BA193" si="257">IF(AK193="","",1)</f>
        <v/>
      </c>
      <c r="BB193" s="59" t="str">
        <f t="shared" ref="BB193" si="258">IF(AL193="","",1)</f>
        <v/>
      </c>
      <c r="BC193" s="59" t="str">
        <f t="shared" ref="BC193" si="259">IF(AM193="","",1)</f>
        <v/>
      </c>
      <c r="BD193" s="59" t="str">
        <f t="shared" ref="BD193" si="260">IF(AN193="","",1)</f>
        <v/>
      </c>
      <c r="BE193" s="59" t="str">
        <f t="shared" ref="BE193" si="261">IF(AO193="","",1)</f>
        <v/>
      </c>
      <c r="BF193" s="59" t="str">
        <f t="shared" ref="BF193" si="262">IF(AP193="","",1)</f>
        <v/>
      </c>
      <c r="BG193" s="59" t="str">
        <f t="shared" ref="BG193" si="263">IF(AQ193="","",1)</f>
        <v/>
      </c>
      <c r="BH193" s="59" t="str">
        <f t="shared" ref="BH193" si="264">IF(AR193="","",1)</f>
        <v/>
      </c>
      <c r="BI193" s="59" t="str">
        <f t="shared" ref="BI193" si="265">IF(AS193="","",1)</f>
        <v/>
      </c>
      <c r="BJ193" s="59" t="str">
        <f t="shared" ref="BJ193" si="266">IF(AT193="","",1)</f>
        <v/>
      </c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>
        <v>1000</v>
      </c>
      <c r="CB193" s="63">
        <v>1000</v>
      </c>
      <c r="CC193" s="63">
        <v>0</v>
      </c>
      <c r="CD193" s="63">
        <v>0</v>
      </c>
      <c r="CE193" s="121" t="s">
        <v>148</v>
      </c>
      <c r="CF193" s="144">
        <v>170003</v>
      </c>
      <c r="CG193" s="63">
        <v>0</v>
      </c>
      <c r="CH193" s="63">
        <f t="shared" ref="CH193" si="267">IF(RIGHT(B193,1)="0",1,0)</f>
        <v>0</v>
      </c>
      <c r="CI193" s="63">
        <v>1</v>
      </c>
      <c r="CJ193" s="63">
        <v>0</v>
      </c>
      <c r="CK193" s="63">
        <v>0</v>
      </c>
      <c r="CL193" s="63">
        <v>0</v>
      </c>
      <c r="CM193" s="63">
        <v>0</v>
      </c>
      <c r="CN193" s="63">
        <v>0</v>
      </c>
      <c r="CO193" s="63">
        <v>0</v>
      </c>
      <c r="CP193" s="63">
        <v>0</v>
      </c>
      <c r="CQ193" s="63">
        <v>1</v>
      </c>
      <c r="CR193" s="63">
        <v>0</v>
      </c>
      <c r="CS193" s="63"/>
      <c r="CT193" s="63"/>
      <c r="CU193" s="63"/>
      <c r="CV193" s="121">
        <v>0</v>
      </c>
      <c r="CW193" s="121">
        <v>0</v>
      </c>
      <c r="CX193" s="63"/>
    </row>
    <row r="194" s="24" customFormat="1" ht="14.4" spans="1:102">
      <c r="A194" s="129">
        <v>5350</v>
      </c>
      <c r="B194" s="114" t="s">
        <v>358</v>
      </c>
      <c r="C194" s="63"/>
      <c r="D194" s="63"/>
      <c r="E194" s="63"/>
      <c r="F194" s="63"/>
      <c r="G194" s="63"/>
      <c r="H194" s="63" t="s">
        <v>106</v>
      </c>
      <c r="I194" s="63" t="s">
        <v>106</v>
      </c>
      <c r="J194" s="63" t="s">
        <v>106</v>
      </c>
      <c r="K194" s="121">
        <v>500</v>
      </c>
      <c r="L194" s="63"/>
      <c r="M194" s="63"/>
      <c r="N194" s="63"/>
      <c r="O194" s="63">
        <v>220000</v>
      </c>
      <c r="P194" s="63">
        <v>1</v>
      </c>
      <c r="Q194" s="63">
        <v>0</v>
      </c>
      <c r="R194" s="63">
        <v>0</v>
      </c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 t="s">
        <v>106</v>
      </c>
      <c r="AG194" s="63" t="s">
        <v>106</v>
      </c>
      <c r="AH194" s="63" t="s">
        <v>106</v>
      </c>
      <c r="AI194" s="63" t="s">
        <v>106</v>
      </c>
      <c r="AJ194" s="63" t="s">
        <v>106</v>
      </c>
      <c r="AK194" s="63" t="s">
        <v>106</v>
      </c>
      <c r="AL194" s="63" t="s">
        <v>106</v>
      </c>
      <c r="AM194" s="63" t="s">
        <v>106</v>
      </c>
      <c r="AN194" s="63" t="s">
        <v>106</v>
      </c>
      <c r="AO194" s="63" t="s">
        <v>106</v>
      </c>
      <c r="AP194" s="63" t="s">
        <v>106</v>
      </c>
      <c r="AQ194" s="63" t="s">
        <v>106</v>
      </c>
      <c r="AR194" s="63" t="s">
        <v>106</v>
      </c>
      <c r="AS194" s="63" t="s">
        <v>106</v>
      </c>
      <c r="AT194" s="63" t="s">
        <v>106</v>
      </c>
      <c r="AU194" s="146"/>
      <c r="AV194" s="59" t="str">
        <f t="shared" ref="AV194" si="268">IF(AF194="","",1)</f>
        <v/>
      </c>
      <c r="AW194" s="59" t="str">
        <f t="shared" ref="AW194" si="269">IF(AG194="","",1)</f>
        <v/>
      </c>
      <c r="AX194" s="59" t="str">
        <f t="shared" ref="AX194" si="270">IF(AH194="","",1)</f>
        <v/>
      </c>
      <c r="AY194" s="59" t="str">
        <f t="shared" ref="AY194" si="271">IF(AI194="","",1)</f>
        <v/>
      </c>
      <c r="AZ194" s="59" t="str">
        <f t="shared" ref="AZ194" si="272">IF(AJ194="","",1)</f>
        <v/>
      </c>
      <c r="BA194" s="59" t="str">
        <f t="shared" ref="BA194" si="273">IF(AK194="","",1)</f>
        <v/>
      </c>
      <c r="BB194" s="59" t="str">
        <f t="shared" ref="BB194" si="274">IF(AL194="","",1)</f>
        <v/>
      </c>
      <c r="BC194" s="59" t="str">
        <f t="shared" ref="BC194" si="275">IF(AM194="","",1)</f>
        <v/>
      </c>
      <c r="BD194" s="59" t="str">
        <f t="shared" ref="BD194" si="276">IF(AN194="","",1)</f>
        <v/>
      </c>
      <c r="BE194" s="59" t="str">
        <f t="shared" ref="BE194" si="277">IF(AO194="","",1)</f>
        <v/>
      </c>
      <c r="BF194" s="59" t="str">
        <f t="shared" ref="BF194" si="278">IF(AP194="","",1)</f>
        <v/>
      </c>
      <c r="BG194" s="59" t="str">
        <f t="shared" ref="BG194" si="279">IF(AQ194="","",1)</f>
        <v/>
      </c>
      <c r="BH194" s="59" t="str">
        <f t="shared" ref="BH194" si="280">IF(AR194="","",1)</f>
        <v/>
      </c>
      <c r="BI194" s="59" t="str">
        <f t="shared" ref="BI194" si="281">IF(AS194="","",1)</f>
        <v/>
      </c>
      <c r="BJ194" s="59" t="str">
        <f t="shared" ref="BJ194" si="282">IF(AT194="","",1)</f>
        <v/>
      </c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>
        <v>1000</v>
      </c>
      <c r="CB194" s="63">
        <v>1000</v>
      </c>
      <c r="CC194" s="63">
        <v>0</v>
      </c>
      <c r="CD194" s="63">
        <v>0</v>
      </c>
      <c r="CE194" s="121" t="s">
        <v>148</v>
      </c>
      <c r="CF194" s="144">
        <v>170003</v>
      </c>
      <c r="CG194" s="63">
        <v>0</v>
      </c>
      <c r="CH194" s="63">
        <f t="shared" ref="CH194:CH210" si="283">IF(RIGHT(B194,1)="0",1,0)</f>
        <v>0</v>
      </c>
      <c r="CI194" s="63">
        <v>1</v>
      </c>
      <c r="CJ194" s="63">
        <v>0</v>
      </c>
      <c r="CK194" s="63">
        <v>0</v>
      </c>
      <c r="CL194" s="63">
        <v>0</v>
      </c>
      <c r="CM194" s="63">
        <v>0</v>
      </c>
      <c r="CN194" s="63">
        <v>0</v>
      </c>
      <c r="CO194" s="63">
        <v>0</v>
      </c>
      <c r="CP194" s="63">
        <v>0</v>
      </c>
      <c r="CQ194" s="63">
        <v>1</v>
      </c>
      <c r="CR194" s="63">
        <v>0</v>
      </c>
      <c r="CS194" s="63"/>
      <c r="CT194" s="63"/>
      <c r="CU194" s="63"/>
      <c r="CV194" s="121">
        <v>0</v>
      </c>
      <c r="CW194" s="121">
        <v>0</v>
      </c>
      <c r="CX194" s="63"/>
    </row>
    <row r="195" s="24" customFormat="1" ht="14.4" spans="1:102">
      <c r="A195" s="129">
        <v>5360</v>
      </c>
      <c r="B195" s="114" t="s">
        <v>359</v>
      </c>
      <c r="C195" s="63"/>
      <c r="D195" s="63"/>
      <c r="E195" s="63"/>
      <c r="F195" s="63"/>
      <c r="G195" s="63"/>
      <c r="H195" s="63" t="s">
        <v>106</v>
      </c>
      <c r="I195" s="63" t="s">
        <v>106</v>
      </c>
      <c r="J195" s="63" t="s">
        <v>106</v>
      </c>
      <c r="K195" s="121">
        <v>500</v>
      </c>
      <c r="L195" s="63"/>
      <c r="M195" s="63"/>
      <c r="N195" s="63"/>
      <c r="O195" s="63">
        <v>220000</v>
      </c>
      <c r="P195" s="63">
        <v>1</v>
      </c>
      <c r="Q195" s="63">
        <v>0</v>
      </c>
      <c r="R195" s="63">
        <v>0</v>
      </c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 t="s">
        <v>106</v>
      </c>
      <c r="AG195" s="63" t="s">
        <v>106</v>
      </c>
      <c r="AH195" s="63" t="s">
        <v>106</v>
      </c>
      <c r="AI195" s="63" t="s">
        <v>106</v>
      </c>
      <c r="AJ195" s="63" t="s">
        <v>106</v>
      </c>
      <c r="AK195" s="63" t="s">
        <v>106</v>
      </c>
      <c r="AL195" s="63" t="s">
        <v>106</v>
      </c>
      <c r="AM195" s="63" t="s">
        <v>106</v>
      </c>
      <c r="AN195" s="63" t="s">
        <v>106</v>
      </c>
      <c r="AO195" s="63" t="s">
        <v>106</v>
      </c>
      <c r="AP195" s="63" t="s">
        <v>106</v>
      </c>
      <c r="AQ195" s="63" t="s">
        <v>106</v>
      </c>
      <c r="AR195" s="63" t="s">
        <v>106</v>
      </c>
      <c r="AS195" s="63" t="s">
        <v>106</v>
      </c>
      <c r="AT195" s="63" t="s">
        <v>106</v>
      </c>
      <c r="AU195" s="146"/>
      <c r="AV195" s="59" t="str">
        <f t="shared" ref="AV195" si="284">IF(AF195="","",1)</f>
        <v/>
      </c>
      <c r="AW195" s="59" t="str">
        <f t="shared" ref="AW195" si="285">IF(AG195="","",1)</f>
        <v/>
      </c>
      <c r="AX195" s="59" t="str">
        <f t="shared" ref="AX195" si="286">IF(AH195="","",1)</f>
        <v/>
      </c>
      <c r="AY195" s="59" t="str">
        <f t="shared" ref="AY195" si="287">IF(AI195="","",1)</f>
        <v/>
      </c>
      <c r="AZ195" s="59" t="str">
        <f t="shared" ref="AZ195" si="288">IF(AJ195="","",1)</f>
        <v/>
      </c>
      <c r="BA195" s="59" t="str">
        <f t="shared" ref="BA195" si="289">IF(AK195="","",1)</f>
        <v/>
      </c>
      <c r="BB195" s="59" t="str">
        <f t="shared" ref="BB195" si="290">IF(AL195="","",1)</f>
        <v/>
      </c>
      <c r="BC195" s="59" t="str">
        <f t="shared" ref="BC195" si="291">IF(AM195="","",1)</f>
        <v/>
      </c>
      <c r="BD195" s="59" t="str">
        <f t="shared" ref="BD195" si="292">IF(AN195="","",1)</f>
        <v/>
      </c>
      <c r="BE195" s="59" t="str">
        <f t="shared" ref="BE195" si="293">IF(AO195="","",1)</f>
        <v/>
      </c>
      <c r="BF195" s="59" t="str">
        <f t="shared" ref="BF195" si="294">IF(AP195="","",1)</f>
        <v/>
      </c>
      <c r="BG195" s="59" t="str">
        <f t="shared" ref="BG195" si="295">IF(AQ195="","",1)</f>
        <v/>
      </c>
      <c r="BH195" s="59" t="str">
        <f t="shared" ref="BH195" si="296">IF(AR195="","",1)</f>
        <v/>
      </c>
      <c r="BI195" s="59" t="str">
        <f t="shared" ref="BI195" si="297">IF(AS195="","",1)</f>
        <v/>
      </c>
      <c r="BJ195" s="59" t="str">
        <f t="shared" ref="BJ195" si="298">IF(AT195="","",1)</f>
        <v/>
      </c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>
        <v>1000</v>
      </c>
      <c r="CB195" s="63">
        <v>1000</v>
      </c>
      <c r="CC195" s="63">
        <v>0</v>
      </c>
      <c r="CD195" s="63">
        <v>0</v>
      </c>
      <c r="CE195" s="121" t="s">
        <v>148</v>
      </c>
      <c r="CF195" s="144">
        <v>170003</v>
      </c>
      <c r="CG195" s="63">
        <v>0</v>
      </c>
      <c r="CH195" s="63">
        <f t="shared" si="283"/>
        <v>0</v>
      </c>
      <c r="CI195" s="63">
        <v>1</v>
      </c>
      <c r="CJ195" s="63">
        <v>0</v>
      </c>
      <c r="CK195" s="63">
        <v>0</v>
      </c>
      <c r="CL195" s="63">
        <v>0</v>
      </c>
      <c r="CM195" s="63">
        <v>0</v>
      </c>
      <c r="CN195" s="63">
        <v>0</v>
      </c>
      <c r="CO195" s="63">
        <v>0</v>
      </c>
      <c r="CP195" s="63">
        <v>0</v>
      </c>
      <c r="CQ195" s="63">
        <v>1</v>
      </c>
      <c r="CR195" s="63">
        <v>0</v>
      </c>
      <c r="CS195" s="63"/>
      <c r="CT195" s="63"/>
      <c r="CU195" s="63"/>
      <c r="CV195" s="121">
        <v>0</v>
      </c>
      <c r="CW195" s="121">
        <v>0</v>
      </c>
      <c r="CX195" s="63"/>
    </row>
    <row r="196" s="24" customFormat="1" ht="14.4" spans="1:102">
      <c r="A196" s="129">
        <v>5370</v>
      </c>
      <c r="B196" s="114" t="s">
        <v>360</v>
      </c>
      <c r="C196" s="63"/>
      <c r="D196" s="63"/>
      <c r="E196" s="63"/>
      <c r="F196" s="63"/>
      <c r="G196" s="63"/>
      <c r="H196" s="63" t="s">
        <v>106</v>
      </c>
      <c r="I196" s="63" t="s">
        <v>106</v>
      </c>
      <c r="J196" s="63" t="s">
        <v>106</v>
      </c>
      <c r="K196" s="121">
        <v>500</v>
      </c>
      <c r="L196" s="63"/>
      <c r="M196" s="63"/>
      <c r="N196" s="63"/>
      <c r="O196" s="63">
        <v>220000</v>
      </c>
      <c r="P196" s="63">
        <v>1</v>
      </c>
      <c r="Q196" s="63">
        <v>0</v>
      </c>
      <c r="R196" s="63">
        <v>0</v>
      </c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 t="s">
        <v>106</v>
      </c>
      <c r="AG196" s="63" t="s">
        <v>106</v>
      </c>
      <c r="AH196" s="63" t="s">
        <v>106</v>
      </c>
      <c r="AI196" s="63" t="s">
        <v>106</v>
      </c>
      <c r="AJ196" s="63" t="s">
        <v>106</v>
      </c>
      <c r="AK196" s="63" t="s">
        <v>106</v>
      </c>
      <c r="AL196" s="63" t="s">
        <v>106</v>
      </c>
      <c r="AM196" s="63" t="s">
        <v>106</v>
      </c>
      <c r="AN196" s="63" t="s">
        <v>106</v>
      </c>
      <c r="AO196" s="63" t="s">
        <v>106</v>
      </c>
      <c r="AP196" s="63" t="s">
        <v>106</v>
      </c>
      <c r="AQ196" s="63" t="s">
        <v>106</v>
      </c>
      <c r="AR196" s="63" t="s">
        <v>106</v>
      </c>
      <c r="AS196" s="63" t="s">
        <v>106</v>
      </c>
      <c r="AT196" s="63" t="s">
        <v>106</v>
      </c>
      <c r="AU196" s="59" t="str">
        <f t="shared" ref="AU196" si="299">IF(AE196="","",1)</f>
        <v/>
      </c>
      <c r="AV196" s="59" t="str">
        <f t="shared" ref="AV196" si="300">IF(AF196="","",1)</f>
        <v/>
      </c>
      <c r="AW196" s="59" t="str">
        <f t="shared" ref="AW196" si="301">IF(AG196="","",1)</f>
        <v/>
      </c>
      <c r="AX196" s="59" t="str">
        <f t="shared" ref="AX196" si="302">IF(AH196="","",1)</f>
        <v/>
      </c>
      <c r="AY196" s="59" t="str">
        <f t="shared" ref="AY196" si="303">IF(AI196="","",1)</f>
        <v/>
      </c>
      <c r="AZ196" s="59" t="str">
        <f t="shared" ref="AZ196" si="304">IF(AJ196="","",1)</f>
        <v/>
      </c>
      <c r="BA196" s="59" t="str">
        <f t="shared" ref="BA196" si="305">IF(AK196="","",1)</f>
        <v/>
      </c>
      <c r="BB196" s="59" t="str">
        <f t="shared" ref="BB196" si="306">IF(AL196="","",1)</f>
        <v/>
      </c>
      <c r="BC196" s="59" t="str">
        <f t="shared" ref="BC196" si="307">IF(AM196="","",1)</f>
        <v/>
      </c>
      <c r="BD196" s="59" t="str">
        <f t="shared" ref="BD196" si="308">IF(AN196="","",1)</f>
        <v/>
      </c>
      <c r="BE196" s="59" t="str">
        <f t="shared" ref="BE196" si="309">IF(AO196="","",1)</f>
        <v/>
      </c>
      <c r="BF196" s="59" t="str">
        <f t="shared" ref="BF196" si="310">IF(AP196="","",1)</f>
        <v/>
      </c>
      <c r="BG196" s="59" t="str">
        <f t="shared" ref="BG196" si="311">IF(AQ196="","",1)</f>
        <v/>
      </c>
      <c r="BH196" s="59" t="str">
        <f t="shared" ref="BH196" si="312">IF(AR196="","",1)</f>
        <v/>
      </c>
      <c r="BI196" s="59" t="str">
        <f t="shared" ref="BI196" si="313">IF(AS196="","",1)</f>
        <v/>
      </c>
      <c r="BJ196" s="59" t="str">
        <f t="shared" ref="BJ196" si="314">IF(AT196="","",1)</f>
        <v/>
      </c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>
        <v>1000</v>
      </c>
      <c r="CB196" s="63">
        <v>1000</v>
      </c>
      <c r="CC196" s="63">
        <v>0</v>
      </c>
      <c r="CD196" s="63">
        <v>0</v>
      </c>
      <c r="CE196" s="121" t="s">
        <v>148</v>
      </c>
      <c r="CF196" s="144">
        <v>170003</v>
      </c>
      <c r="CG196" s="63">
        <v>0</v>
      </c>
      <c r="CH196" s="63">
        <f t="shared" si="283"/>
        <v>0</v>
      </c>
      <c r="CI196" s="63">
        <v>1</v>
      </c>
      <c r="CJ196" s="63">
        <v>0</v>
      </c>
      <c r="CK196" s="63">
        <v>0</v>
      </c>
      <c r="CL196" s="63">
        <v>0</v>
      </c>
      <c r="CM196" s="63">
        <v>0</v>
      </c>
      <c r="CN196" s="63">
        <v>0</v>
      </c>
      <c r="CO196" s="63">
        <v>0</v>
      </c>
      <c r="CP196" s="63">
        <v>0</v>
      </c>
      <c r="CQ196" s="63">
        <v>1</v>
      </c>
      <c r="CR196" s="63">
        <v>0</v>
      </c>
      <c r="CS196" s="63"/>
      <c r="CT196" s="63"/>
      <c r="CU196" s="63"/>
      <c r="CV196" s="121">
        <v>0</v>
      </c>
      <c r="CW196" s="121">
        <v>0</v>
      </c>
      <c r="CX196" s="63"/>
    </row>
    <row r="197" s="24" customFormat="1" ht="14.4" spans="1:102">
      <c r="A197" s="129">
        <v>5380</v>
      </c>
      <c r="B197" s="114" t="s">
        <v>361</v>
      </c>
      <c r="C197" s="63"/>
      <c r="D197" s="63"/>
      <c r="E197" s="63"/>
      <c r="F197" s="63"/>
      <c r="G197" s="63"/>
      <c r="H197" s="63" t="s">
        <v>106</v>
      </c>
      <c r="I197" s="63" t="s">
        <v>106</v>
      </c>
      <c r="J197" s="63" t="s">
        <v>106</v>
      </c>
      <c r="K197" s="121">
        <v>500</v>
      </c>
      <c r="L197" s="63"/>
      <c r="M197" s="63"/>
      <c r="N197" s="63"/>
      <c r="O197" s="63">
        <v>220000</v>
      </c>
      <c r="P197" s="63">
        <v>1</v>
      </c>
      <c r="Q197" s="63">
        <v>0</v>
      </c>
      <c r="R197" s="63">
        <v>0</v>
      </c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 t="s">
        <v>106</v>
      </c>
      <c r="AG197" s="63" t="s">
        <v>106</v>
      </c>
      <c r="AH197" s="63" t="s">
        <v>106</v>
      </c>
      <c r="AI197" s="63" t="s">
        <v>106</v>
      </c>
      <c r="AJ197" s="63" t="s">
        <v>106</v>
      </c>
      <c r="AK197" s="63" t="s">
        <v>106</v>
      </c>
      <c r="AL197" s="63" t="s">
        <v>106</v>
      </c>
      <c r="AM197" s="63" t="s">
        <v>106</v>
      </c>
      <c r="AN197" s="63" t="s">
        <v>106</v>
      </c>
      <c r="AO197" s="63" t="s">
        <v>106</v>
      </c>
      <c r="AP197" s="63" t="s">
        <v>106</v>
      </c>
      <c r="AQ197" s="63" t="s">
        <v>106</v>
      </c>
      <c r="AR197" s="63" t="s">
        <v>106</v>
      </c>
      <c r="AS197" s="63" t="s">
        <v>106</v>
      </c>
      <c r="AT197" s="63" t="s">
        <v>106</v>
      </c>
      <c r="AU197" s="59" t="str">
        <f t="shared" ref="AU197" si="315">IF(AE197="","",1)</f>
        <v/>
      </c>
      <c r="AV197" s="59" t="str">
        <f t="shared" ref="AV197" si="316">IF(AF197="","",1)</f>
        <v/>
      </c>
      <c r="AW197" s="59" t="str">
        <f t="shared" ref="AW197" si="317">IF(AG197="","",1)</f>
        <v/>
      </c>
      <c r="AX197" s="59" t="str">
        <f t="shared" ref="AX197" si="318">IF(AH197="","",1)</f>
        <v/>
      </c>
      <c r="AY197" s="59" t="str">
        <f t="shared" ref="AY197" si="319">IF(AI197="","",1)</f>
        <v/>
      </c>
      <c r="AZ197" s="59" t="str">
        <f t="shared" ref="AZ197" si="320">IF(AJ197="","",1)</f>
        <v/>
      </c>
      <c r="BA197" s="59" t="str">
        <f t="shared" ref="BA197" si="321">IF(AK197="","",1)</f>
        <v/>
      </c>
      <c r="BB197" s="59" t="str">
        <f t="shared" ref="BB197" si="322">IF(AL197="","",1)</f>
        <v/>
      </c>
      <c r="BC197" s="59" t="str">
        <f t="shared" ref="BC197" si="323">IF(AM197="","",1)</f>
        <v/>
      </c>
      <c r="BD197" s="59" t="str">
        <f t="shared" ref="BD197" si="324">IF(AN197="","",1)</f>
        <v/>
      </c>
      <c r="BE197" s="59" t="str">
        <f t="shared" ref="BE197" si="325">IF(AO197="","",1)</f>
        <v/>
      </c>
      <c r="BF197" s="59" t="str">
        <f t="shared" ref="BF197" si="326">IF(AP197="","",1)</f>
        <v/>
      </c>
      <c r="BG197" s="59" t="str">
        <f t="shared" ref="BG197" si="327">IF(AQ197="","",1)</f>
        <v/>
      </c>
      <c r="BH197" s="59" t="str">
        <f t="shared" ref="BH197" si="328">IF(AR197="","",1)</f>
        <v/>
      </c>
      <c r="BI197" s="59" t="str">
        <f t="shared" ref="BI197" si="329">IF(AS197="","",1)</f>
        <v/>
      </c>
      <c r="BJ197" s="59" t="str">
        <f t="shared" ref="BJ197" si="330">IF(AT197="","",1)</f>
        <v/>
      </c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>
        <v>1000</v>
      </c>
      <c r="CB197" s="63">
        <v>1000</v>
      </c>
      <c r="CC197" s="63">
        <v>0</v>
      </c>
      <c r="CD197" s="63">
        <v>0</v>
      </c>
      <c r="CE197" s="121" t="s">
        <v>148</v>
      </c>
      <c r="CF197" s="144">
        <v>170003</v>
      </c>
      <c r="CG197" s="63">
        <v>0</v>
      </c>
      <c r="CH197" s="63">
        <f t="shared" si="283"/>
        <v>0</v>
      </c>
      <c r="CI197" s="63">
        <v>1</v>
      </c>
      <c r="CJ197" s="63">
        <v>0</v>
      </c>
      <c r="CK197" s="63">
        <v>0</v>
      </c>
      <c r="CL197" s="63">
        <v>0</v>
      </c>
      <c r="CM197" s="63">
        <v>0</v>
      </c>
      <c r="CN197" s="63">
        <v>0</v>
      </c>
      <c r="CO197" s="63">
        <v>0</v>
      </c>
      <c r="CP197" s="63">
        <v>0</v>
      </c>
      <c r="CQ197" s="63">
        <v>1</v>
      </c>
      <c r="CR197" s="63">
        <v>0</v>
      </c>
      <c r="CS197" s="63"/>
      <c r="CT197" s="63"/>
      <c r="CU197" s="63"/>
      <c r="CV197" s="121">
        <v>0</v>
      </c>
      <c r="CW197" s="121">
        <v>0</v>
      </c>
      <c r="CX197" s="63"/>
    </row>
    <row r="198" s="24" customFormat="1" ht="14.4" spans="1:102">
      <c r="A198" s="129">
        <v>5390</v>
      </c>
      <c r="B198" s="114" t="s">
        <v>362</v>
      </c>
      <c r="C198" s="63"/>
      <c r="D198" s="63"/>
      <c r="E198" s="63"/>
      <c r="F198" s="63"/>
      <c r="G198" s="63"/>
      <c r="H198" s="63" t="s">
        <v>106</v>
      </c>
      <c r="I198" s="63" t="s">
        <v>106</v>
      </c>
      <c r="J198" s="63" t="s">
        <v>106</v>
      </c>
      <c r="K198" s="121">
        <v>500</v>
      </c>
      <c r="L198" s="63"/>
      <c r="M198" s="63"/>
      <c r="N198" s="63"/>
      <c r="O198" s="63">
        <v>220000</v>
      </c>
      <c r="P198" s="63">
        <v>1</v>
      </c>
      <c r="Q198" s="63">
        <v>0</v>
      </c>
      <c r="R198" s="63">
        <v>0</v>
      </c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 t="s">
        <v>106</v>
      </c>
      <c r="AG198" s="63" t="s">
        <v>106</v>
      </c>
      <c r="AH198" s="63" t="s">
        <v>106</v>
      </c>
      <c r="AI198" s="63" t="s">
        <v>106</v>
      </c>
      <c r="AJ198" s="63" t="s">
        <v>106</v>
      </c>
      <c r="AK198" s="63" t="s">
        <v>106</v>
      </c>
      <c r="AL198" s="63" t="s">
        <v>106</v>
      </c>
      <c r="AM198" s="63" t="s">
        <v>106</v>
      </c>
      <c r="AN198" s="63" t="s">
        <v>106</v>
      </c>
      <c r="AO198" s="63" t="s">
        <v>106</v>
      </c>
      <c r="AP198" s="63" t="s">
        <v>106</v>
      </c>
      <c r="AQ198" s="63" t="s">
        <v>106</v>
      </c>
      <c r="AR198" s="63" t="s">
        <v>106</v>
      </c>
      <c r="AS198" s="63" t="s">
        <v>106</v>
      </c>
      <c r="AT198" s="63" t="s">
        <v>106</v>
      </c>
      <c r="AU198" s="59" t="str">
        <f t="shared" ref="AU198" si="331">IF(AE198="","",1)</f>
        <v/>
      </c>
      <c r="AV198" s="59" t="str">
        <f t="shared" ref="AV198" si="332">IF(AF198="","",1)</f>
        <v/>
      </c>
      <c r="AW198" s="59" t="str">
        <f t="shared" ref="AW198" si="333">IF(AG198="","",1)</f>
        <v/>
      </c>
      <c r="AX198" s="59" t="str">
        <f t="shared" ref="AX198" si="334">IF(AH198="","",1)</f>
        <v/>
      </c>
      <c r="AY198" s="59" t="str">
        <f t="shared" ref="AY198" si="335">IF(AI198="","",1)</f>
        <v/>
      </c>
      <c r="AZ198" s="59" t="str">
        <f t="shared" ref="AZ198" si="336">IF(AJ198="","",1)</f>
        <v/>
      </c>
      <c r="BA198" s="59" t="str">
        <f t="shared" ref="BA198" si="337">IF(AK198="","",1)</f>
        <v/>
      </c>
      <c r="BB198" s="59" t="str">
        <f t="shared" ref="BB198" si="338">IF(AL198="","",1)</f>
        <v/>
      </c>
      <c r="BC198" s="59" t="str">
        <f t="shared" ref="BC198" si="339">IF(AM198="","",1)</f>
        <v/>
      </c>
      <c r="BD198" s="59" t="str">
        <f t="shared" ref="BD198" si="340">IF(AN198="","",1)</f>
        <v/>
      </c>
      <c r="BE198" s="59" t="str">
        <f t="shared" ref="BE198" si="341">IF(AO198="","",1)</f>
        <v/>
      </c>
      <c r="BF198" s="59" t="str">
        <f t="shared" ref="BF198" si="342">IF(AP198="","",1)</f>
        <v/>
      </c>
      <c r="BG198" s="59" t="str">
        <f t="shared" ref="BG198" si="343">IF(AQ198="","",1)</f>
        <v/>
      </c>
      <c r="BH198" s="59" t="str">
        <f t="shared" ref="BH198" si="344">IF(AR198="","",1)</f>
        <v/>
      </c>
      <c r="BI198" s="59" t="str">
        <f t="shared" ref="BI198" si="345">IF(AS198="","",1)</f>
        <v/>
      </c>
      <c r="BJ198" s="59" t="str">
        <f t="shared" ref="BJ198" si="346">IF(AT198="","",1)</f>
        <v/>
      </c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>
        <v>1000</v>
      </c>
      <c r="CB198" s="63">
        <v>1000</v>
      </c>
      <c r="CC198" s="63">
        <v>0</v>
      </c>
      <c r="CD198" s="63">
        <v>0</v>
      </c>
      <c r="CE198" s="121" t="s">
        <v>148</v>
      </c>
      <c r="CF198" s="144">
        <v>170003</v>
      </c>
      <c r="CG198" s="63">
        <v>0</v>
      </c>
      <c r="CH198" s="63">
        <f t="shared" si="283"/>
        <v>0</v>
      </c>
      <c r="CI198" s="63">
        <v>1</v>
      </c>
      <c r="CJ198" s="63">
        <v>0</v>
      </c>
      <c r="CK198" s="63">
        <v>0</v>
      </c>
      <c r="CL198" s="63">
        <v>0</v>
      </c>
      <c r="CM198" s="63">
        <v>0</v>
      </c>
      <c r="CN198" s="63">
        <v>0</v>
      </c>
      <c r="CO198" s="63">
        <v>0</v>
      </c>
      <c r="CP198" s="63">
        <v>0</v>
      </c>
      <c r="CQ198" s="63">
        <v>1</v>
      </c>
      <c r="CR198" s="63">
        <v>0</v>
      </c>
      <c r="CS198" s="63"/>
      <c r="CT198" s="63"/>
      <c r="CU198" s="63"/>
      <c r="CV198" s="121">
        <v>0</v>
      </c>
      <c r="CW198" s="121">
        <v>0</v>
      </c>
      <c r="CX198" s="63"/>
    </row>
    <row r="199" s="24" customFormat="1" ht="14.4" spans="1:102">
      <c r="A199" s="129">
        <v>5400</v>
      </c>
      <c r="B199" s="114" t="s">
        <v>363</v>
      </c>
      <c r="C199" s="63"/>
      <c r="D199" s="63"/>
      <c r="E199" s="63"/>
      <c r="F199" s="63"/>
      <c r="G199" s="63"/>
      <c r="H199" s="63" t="s">
        <v>106</v>
      </c>
      <c r="I199" s="63" t="s">
        <v>106</v>
      </c>
      <c r="J199" s="63" t="s">
        <v>106</v>
      </c>
      <c r="K199" s="121">
        <v>500</v>
      </c>
      <c r="L199" s="63"/>
      <c r="M199" s="63"/>
      <c r="N199" s="63"/>
      <c r="O199" s="63">
        <v>220001</v>
      </c>
      <c r="P199" s="63">
        <v>1</v>
      </c>
      <c r="Q199" s="63">
        <v>0</v>
      </c>
      <c r="R199" s="63">
        <v>0</v>
      </c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 t="s">
        <v>106</v>
      </c>
      <c r="AG199" s="63" t="s">
        <v>106</v>
      </c>
      <c r="AH199" s="63" t="s">
        <v>106</v>
      </c>
      <c r="AI199" s="63" t="s">
        <v>106</v>
      </c>
      <c r="AJ199" s="63" t="s">
        <v>106</v>
      </c>
      <c r="AK199" s="63" t="s">
        <v>106</v>
      </c>
      <c r="AL199" s="63" t="s">
        <v>106</v>
      </c>
      <c r="AM199" s="63" t="s">
        <v>106</v>
      </c>
      <c r="AN199" s="63" t="s">
        <v>106</v>
      </c>
      <c r="AO199" s="63" t="s">
        <v>106</v>
      </c>
      <c r="AP199" s="63" t="s">
        <v>106</v>
      </c>
      <c r="AQ199" s="63" t="s">
        <v>106</v>
      </c>
      <c r="AR199" s="63" t="s">
        <v>106</v>
      </c>
      <c r="AS199" s="63" t="s">
        <v>106</v>
      </c>
      <c r="AT199" s="63" t="s">
        <v>106</v>
      </c>
      <c r="AU199" s="59" t="str">
        <f t="shared" ref="AU199" si="347">IF(AE199="","",1)</f>
        <v/>
      </c>
      <c r="AV199" s="59" t="str">
        <f t="shared" ref="AV199" si="348">IF(AF199="","",1)</f>
        <v/>
      </c>
      <c r="AW199" s="59" t="str">
        <f t="shared" ref="AW199" si="349">IF(AG199="","",1)</f>
        <v/>
      </c>
      <c r="AX199" s="59" t="str">
        <f t="shared" ref="AX199" si="350">IF(AH199="","",1)</f>
        <v/>
      </c>
      <c r="AY199" s="59" t="str">
        <f t="shared" ref="AY199" si="351">IF(AI199="","",1)</f>
        <v/>
      </c>
      <c r="AZ199" s="59" t="str">
        <f t="shared" ref="AZ199" si="352">IF(AJ199="","",1)</f>
        <v/>
      </c>
      <c r="BA199" s="59" t="str">
        <f t="shared" ref="BA199" si="353">IF(AK199="","",1)</f>
        <v/>
      </c>
      <c r="BB199" s="59" t="str">
        <f t="shared" ref="BB199" si="354">IF(AL199="","",1)</f>
        <v/>
      </c>
      <c r="BC199" s="59" t="str">
        <f t="shared" ref="BC199" si="355">IF(AM199="","",1)</f>
        <v/>
      </c>
      <c r="BD199" s="59" t="str">
        <f t="shared" ref="BD199" si="356">IF(AN199="","",1)</f>
        <v/>
      </c>
      <c r="BE199" s="59" t="str">
        <f t="shared" ref="BE199" si="357">IF(AO199="","",1)</f>
        <v/>
      </c>
      <c r="BF199" s="59" t="str">
        <f t="shared" ref="BF199" si="358">IF(AP199="","",1)</f>
        <v/>
      </c>
      <c r="BG199" s="59" t="str">
        <f t="shared" ref="BG199" si="359">IF(AQ199="","",1)</f>
        <v/>
      </c>
      <c r="BH199" s="59" t="str">
        <f t="shared" ref="BH199" si="360">IF(AR199="","",1)</f>
        <v/>
      </c>
      <c r="BI199" s="59" t="str">
        <f t="shared" ref="BI199" si="361">IF(AS199="","",1)</f>
        <v/>
      </c>
      <c r="BJ199" s="59" t="str">
        <f t="shared" ref="BJ199" si="362">IF(AT199="","",1)</f>
        <v/>
      </c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>
        <v>1000</v>
      </c>
      <c r="CB199" s="63">
        <v>1000</v>
      </c>
      <c r="CC199" s="63">
        <v>0</v>
      </c>
      <c r="CD199" s="63">
        <v>0</v>
      </c>
      <c r="CE199" s="121" t="s">
        <v>364</v>
      </c>
      <c r="CF199" s="144">
        <v>170003</v>
      </c>
      <c r="CG199" s="63">
        <v>0</v>
      </c>
      <c r="CH199" s="63">
        <f t="shared" si="283"/>
        <v>0</v>
      </c>
      <c r="CI199" s="63">
        <v>1</v>
      </c>
      <c r="CJ199" s="63">
        <v>0</v>
      </c>
      <c r="CK199" s="63">
        <v>0</v>
      </c>
      <c r="CL199" s="63">
        <v>0</v>
      </c>
      <c r="CM199" s="63">
        <v>0</v>
      </c>
      <c r="CN199" s="63">
        <v>0</v>
      </c>
      <c r="CO199" s="63">
        <v>0</v>
      </c>
      <c r="CP199" s="63">
        <v>0</v>
      </c>
      <c r="CQ199" s="63">
        <v>1</v>
      </c>
      <c r="CR199" s="63">
        <v>0</v>
      </c>
      <c r="CS199" s="63"/>
      <c r="CT199" s="63"/>
      <c r="CU199" s="63"/>
      <c r="CV199" s="121">
        <v>0</v>
      </c>
      <c r="CW199" s="121">
        <v>0</v>
      </c>
      <c r="CX199" s="63"/>
    </row>
    <row r="200" s="24" customFormat="1" ht="14.4" spans="1:102">
      <c r="A200" s="129">
        <v>5410</v>
      </c>
      <c r="B200" s="114" t="s">
        <v>365</v>
      </c>
      <c r="C200" s="63"/>
      <c r="D200" s="63"/>
      <c r="E200" s="63"/>
      <c r="F200" s="63"/>
      <c r="G200" s="63"/>
      <c r="H200" s="63" t="s">
        <v>106</v>
      </c>
      <c r="I200" s="63" t="s">
        <v>106</v>
      </c>
      <c r="J200" s="63" t="s">
        <v>106</v>
      </c>
      <c r="K200" s="121">
        <v>500</v>
      </c>
      <c r="L200" s="63"/>
      <c r="M200" s="63"/>
      <c r="N200" s="63"/>
      <c r="O200" s="63">
        <v>220001</v>
      </c>
      <c r="P200" s="63">
        <v>1</v>
      </c>
      <c r="Q200" s="63">
        <v>0</v>
      </c>
      <c r="R200" s="63">
        <v>0</v>
      </c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 t="s">
        <v>106</v>
      </c>
      <c r="AG200" s="63" t="s">
        <v>106</v>
      </c>
      <c r="AH200" s="63" t="s">
        <v>106</v>
      </c>
      <c r="AI200" s="63" t="s">
        <v>106</v>
      </c>
      <c r="AJ200" s="63" t="s">
        <v>106</v>
      </c>
      <c r="AK200" s="63" t="s">
        <v>106</v>
      </c>
      <c r="AL200" s="63" t="s">
        <v>106</v>
      </c>
      <c r="AM200" s="63" t="s">
        <v>106</v>
      </c>
      <c r="AN200" s="63" t="s">
        <v>106</v>
      </c>
      <c r="AO200" s="63" t="s">
        <v>106</v>
      </c>
      <c r="AP200" s="63" t="s">
        <v>106</v>
      </c>
      <c r="AQ200" s="63" t="s">
        <v>106</v>
      </c>
      <c r="AR200" s="63" t="s">
        <v>106</v>
      </c>
      <c r="AS200" s="63" t="s">
        <v>106</v>
      </c>
      <c r="AT200" s="63" t="s">
        <v>106</v>
      </c>
      <c r="AU200" s="59" t="str">
        <f t="shared" ref="AU200" si="363">IF(AE200="","",1)</f>
        <v/>
      </c>
      <c r="AV200" s="59" t="str">
        <f t="shared" ref="AV200" si="364">IF(AF200="","",1)</f>
        <v/>
      </c>
      <c r="AW200" s="59" t="str">
        <f t="shared" ref="AW200" si="365">IF(AG200="","",1)</f>
        <v/>
      </c>
      <c r="AX200" s="59" t="str">
        <f t="shared" ref="AX200" si="366">IF(AH200="","",1)</f>
        <v/>
      </c>
      <c r="AY200" s="59" t="str">
        <f t="shared" ref="AY200" si="367">IF(AI200="","",1)</f>
        <v/>
      </c>
      <c r="AZ200" s="59" t="str">
        <f t="shared" ref="AZ200" si="368">IF(AJ200="","",1)</f>
        <v/>
      </c>
      <c r="BA200" s="59" t="str">
        <f t="shared" ref="BA200" si="369">IF(AK200="","",1)</f>
        <v/>
      </c>
      <c r="BB200" s="59" t="str">
        <f t="shared" ref="BB200" si="370">IF(AL200="","",1)</f>
        <v/>
      </c>
      <c r="BC200" s="59" t="str">
        <f t="shared" ref="BC200" si="371">IF(AM200="","",1)</f>
        <v/>
      </c>
      <c r="BD200" s="59" t="str">
        <f t="shared" ref="BD200" si="372">IF(AN200="","",1)</f>
        <v/>
      </c>
      <c r="BE200" s="59" t="str">
        <f t="shared" ref="BE200" si="373">IF(AO200="","",1)</f>
        <v/>
      </c>
      <c r="BF200" s="59" t="str">
        <f t="shared" ref="BF200" si="374">IF(AP200="","",1)</f>
        <v/>
      </c>
      <c r="BG200" s="59" t="str">
        <f t="shared" ref="BG200" si="375">IF(AQ200="","",1)</f>
        <v/>
      </c>
      <c r="BH200" s="59" t="str">
        <f t="shared" ref="BH200" si="376">IF(AR200="","",1)</f>
        <v/>
      </c>
      <c r="BI200" s="59" t="str">
        <f t="shared" ref="BI200" si="377">IF(AS200="","",1)</f>
        <v/>
      </c>
      <c r="BJ200" s="59" t="str">
        <f t="shared" ref="BJ200" si="378">IF(AT200="","",1)</f>
        <v/>
      </c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>
        <v>1000</v>
      </c>
      <c r="CB200" s="63">
        <v>1000</v>
      </c>
      <c r="CC200" s="63">
        <v>0</v>
      </c>
      <c r="CD200" s="63">
        <v>0</v>
      </c>
      <c r="CE200" s="121" t="s">
        <v>364</v>
      </c>
      <c r="CF200" s="144">
        <v>170003</v>
      </c>
      <c r="CG200" s="63">
        <v>0</v>
      </c>
      <c r="CH200" s="63">
        <f t="shared" si="283"/>
        <v>0</v>
      </c>
      <c r="CI200" s="63">
        <v>1</v>
      </c>
      <c r="CJ200" s="63">
        <v>0</v>
      </c>
      <c r="CK200" s="63">
        <v>0</v>
      </c>
      <c r="CL200" s="63">
        <v>0</v>
      </c>
      <c r="CM200" s="63">
        <v>0</v>
      </c>
      <c r="CN200" s="63">
        <v>0</v>
      </c>
      <c r="CO200" s="63">
        <v>0</v>
      </c>
      <c r="CP200" s="63">
        <v>0</v>
      </c>
      <c r="CQ200" s="63">
        <v>1</v>
      </c>
      <c r="CR200" s="63">
        <v>0</v>
      </c>
      <c r="CS200" s="63"/>
      <c r="CT200" s="63"/>
      <c r="CU200" s="63"/>
      <c r="CV200" s="121">
        <v>0</v>
      </c>
      <c r="CW200" s="121">
        <v>0</v>
      </c>
      <c r="CX200" s="63"/>
    </row>
    <row r="201" s="24" customFormat="1" ht="14.4" spans="1:102">
      <c r="A201" s="129">
        <v>5420</v>
      </c>
      <c r="B201" s="114" t="s">
        <v>366</v>
      </c>
      <c r="C201" s="63"/>
      <c r="D201" s="63"/>
      <c r="E201" s="63"/>
      <c r="F201" s="63"/>
      <c r="G201" s="63"/>
      <c r="H201" s="63" t="s">
        <v>106</v>
      </c>
      <c r="I201" s="63" t="s">
        <v>106</v>
      </c>
      <c r="J201" s="63" t="s">
        <v>106</v>
      </c>
      <c r="K201" s="121">
        <v>500</v>
      </c>
      <c r="L201" s="63"/>
      <c r="M201" s="63"/>
      <c r="N201" s="63"/>
      <c r="O201" s="63">
        <v>220001</v>
      </c>
      <c r="P201" s="63">
        <v>1</v>
      </c>
      <c r="Q201" s="63">
        <v>0</v>
      </c>
      <c r="R201" s="63">
        <v>0</v>
      </c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 t="s">
        <v>106</v>
      </c>
      <c r="AG201" s="63" t="s">
        <v>106</v>
      </c>
      <c r="AH201" s="63" t="s">
        <v>106</v>
      </c>
      <c r="AI201" s="63" t="s">
        <v>106</v>
      </c>
      <c r="AJ201" s="63" t="s">
        <v>106</v>
      </c>
      <c r="AK201" s="63" t="s">
        <v>106</v>
      </c>
      <c r="AL201" s="63" t="s">
        <v>106</v>
      </c>
      <c r="AM201" s="63" t="s">
        <v>106</v>
      </c>
      <c r="AN201" s="63" t="s">
        <v>106</v>
      </c>
      <c r="AO201" s="63" t="s">
        <v>106</v>
      </c>
      <c r="AP201" s="63" t="s">
        <v>106</v>
      </c>
      <c r="AQ201" s="63" t="s">
        <v>106</v>
      </c>
      <c r="AR201" s="63" t="s">
        <v>106</v>
      </c>
      <c r="AS201" s="63" t="s">
        <v>106</v>
      </c>
      <c r="AT201" s="63" t="s">
        <v>106</v>
      </c>
      <c r="AU201" s="59" t="str">
        <f t="shared" ref="AU201" si="379">IF(AE201="","",1)</f>
        <v/>
      </c>
      <c r="AV201" s="59" t="str">
        <f t="shared" ref="AV201" si="380">IF(AF201="","",1)</f>
        <v/>
      </c>
      <c r="AW201" s="59" t="str">
        <f t="shared" ref="AW201" si="381">IF(AG201="","",1)</f>
        <v/>
      </c>
      <c r="AX201" s="59" t="str">
        <f t="shared" ref="AX201" si="382">IF(AH201="","",1)</f>
        <v/>
      </c>
      <c r="AY201" s="59" t="str">
        <f t="shared" ref="AY201" si="383">IF(AI201="","",1)</f>
        <v/>
      </c>
      <c r="AZ201" s="59" t="str">
        <f t="shared" ref="AZ201" si="384">IF(AJ201="","",1)</f>
        <v/>
      </c>
      <c r="BA201" s="59" t="str">
        <f t="shared" ref="BA201" si="385">IF(AK201="","",1)</f>
        <v/>
      </c>
      <c r="BB201" s="59" t="str">
        <f t="shared" ref="BB201" si="386">IF(AL201="","",1)</f>
        <v/>
      </c>
      <c r="BC201" s="59" t="str">
        <f t="shared" ref="BC201" si="387">IF(AM201="","",1)</f>
        <v/>
      </c>
      <c r="BD201" s="59" t="str">
        <f t="shared" ref="BD201" si="388">IF(AN201="","",1)</f>
        <v/>
      </c>
      <c r="BE201" s="59" t="str">
        <f t="shared" ref="BE201" si="389">IF(AO201="","",1)</f>
        <v/>
      </c>
      <c r="BF201" s="59" t="str">
        <f t="shared" ref="BF201" si="390">IF(AP201="","",1)</f>
        <v/>
      </c>
      <c r="BG201" s="59" t="str">
        <f t="shared" ref="BG201" si="391">IF(AQ201="","",1)</f>
        <v/>
      </c>
      <c r="BH201" s="59" t="str">
        <f t="shared" ref="BH201" si="392">IF(AR201="","",1)</f>
        <v/>
      </c>
      <c r="BI201" s="59" t="str">
        <f t="shared" ref="BI201" si="393">IF(AS201="","",1)</f>
        <v/>
      </c>
      <c r="BJ201" s="59" t="str">
        <f t="shared" ref="BJ201" si="394">IF(AT201="","",1)</f>
        <v/>
      </c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>
        <v>1000</v>
      </c>
      <c r="CB201" s="63">
        <v>1000</v>
      </c>
      <c r="CC201" s="63">
        <v>0</v>
      </c>
      <c r="CD201" s="63">
        <v>0</v>
      </c>
      <c r="CE201" s="121" t="s">
        <v>364</v>
      </c>
      <c r="CF201" s="144">
        <v>170003</v>
      </c>
      <c r="CG201" s="63">
        <v>0</v>
      </c>
      <c r="CH201" s="63">
        <f t="shared" si="283"/>
        <v>0</v>
      </c>
      <c r="CI201" s="63">
        <v>1</v>
      </c>
      <c r="CJ201" s="63">
        <v>0</v>
      </c>
      <c r="CK201" s="63">
        <v>0</v>
      </c>
      <c r="CL201" s="63">
        <v>0</v>
      </c>
      <c r="CM201" s="63">
        <v>0</v>
      </c>
      <c r="CN201" s="63">
        <v>0</v>
      </c>
      <c r="CO201" s="63">
        <v>0</v>
      </c>
      <c r="CP201" s="63">
        <v>0</v>
      </c>
      <c r="CQ201" s="63">
        <v>1</v>
      </c>
      <c r="CR201" s="63">
        <v>0</v>
      </c>
      <c r="CS201" s="63"/>
      <c r="CT201" s="63"/>
      <c r="CU201" s="63"/>
      <c r="CV201" s="121">
        <v>0</v>
      </c>
      <c r="CW201" s="121">
        <v>0</v>
      </c>
      <c r="CX201" s="63"/>
    </row>
    <row r="202" s="24" customFormat="1" ht="14.4" spans="1:102">
      <c r="A202" s="129">
        <v>5430</v>
      </c>
      <c r="B202" s="114" t="s">
        <v>367</v>
      </c>
      <c r="C202" s="63"/>
      <c r="D202" s="63"/>
      <c r="E202" s="63"/>
      <c r="F202" s="63"/>
      <c r="G202" s="63"/>
      <c r="H202" s="63" t="s">
        <v>106</v>
      </c>
      <c r="I202" s="63" t="s">
        <v>106</v>
      </c>
      <c r="J202" s="63" t="s">
        <v>106</v>
      </c>
      <c r="K202" s="121">
        <v>500</v>
      </c>
      <c r="L202" s="63"/>
      <c r="M202" s="63"/>
      <c r="N202" s="63"/>
      <c r="O202" s="63">
        <v>220001</v>
      </c>
      <c r="P202" s="63">
        <v>1</v>
      </c>
      <c r="Q202" s="63">
        <v>0</v>
      </c>
      <c r="R202" s="63">
        <v>0</v>
      </c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 t="s">
        <v>106</v>
      </c>
      <c r="AG202" s="63" t="s">
        <v>106</v>
      </c>
      <c r="AH202" s="63" t="s">
        <v>106</v>
      </c>
      <c r="AI202" s="63" t="s">
        <v>106</v>
      </c>
      <c r="AJ202" s="63" t="s">
        <v>106</v>
      </c>
      <c r="AK202" s="63" t="s">
        <v>106</v>
      </c>
      <c r="AL202" s="63" t="s">
        <v>106</v>
      </c>
      <c r="AM202" s="63" t="s">
        <v>106</v>
      </c>
      <c r="AN202" s="63" t="s">
        <v>106</v>
      </c>
      <c r="AO202" s="63" t="s">
        <v>106</v>
      </c>
      <c r="AP202" s="63" t="s">
        <v>106</v>
      </c>
      <c r="AQ202" s="63" t="s">
        <v>106</v>
      </c>
      <c r="AR202" s="63" t="s">
        <v>106</v>
      </c>
      <c r="AS202" s="63" t="s">
        <v>106</v>
      </c>
      <c r="AT202" s="63" t="s">
        <v>106</v>
      </c>
      <c r="AU202" s="59" t="str">
        <f t="shared" ref="AU202" si="395">IF(AE202="","",1)</f>
        <v/>
      </c>
      <c r="AV202" s="59" t="str">
        <f t="shared" ref="AV202" si="396">IF(AF202="","",1)</f>
        <v/>
      </c>
      <c r="AW202" s="59" t="str">
        <f t="shared" ref="AW202" si="397">IF(AG202="","",1)</f>
        <v/>
      </c>
      <c r="AX202" s="59" t="str">
        <f t="shared" ref="AX202" si="398">IF(AH202="","",1)</f>
        <v/>
      </c>
      <c r="AY202" s="59" t="str">
        <f t="shared" ref="AY202" si="399">IF(AI202="","",1)</f>
        <v/>
      </c>
      <c r="AZ202" s="59" t="str">
        <f t="shared" ref="AZ202" si="400">IF(AJ202="","",1)</f>
        <v/>
      </c>
      <c r="BA202" s="59" t="str">
        <f t="shared" ref="BA202" si="401">IF(AK202="","",1)</f>
        <v/>
      </c>
      <c r="BB202" s="59" t="str">
        <f t="shared" ref="BB202" si="402">IF(AL202="","",1)</f>
        <v/>
      </c>
      <c r="BC202" s="59" t="str">
        <f t="shared" ref="BC202" si="403">IF(AM202="","",1)</f>
        <v/>
      </c>
      <c r="BD202" s="59" t="str">
        <f t="shared" ref="BD202" si="404">IF(AN202="","",1)</f>
        <v/>
      </c>
      <c r="BE202" s="59" t="str">
        <f t="shared" ref="BE202" si="405">IF(AO202="","",1)</f>
        <v/>
      </c>
      <c r="BF202" s="59" t="str">
        <f t="shared" ref="BF202" si="406">IF(AP202="","",1)</f>
        <v/>
      </c>
      <c r="BG202" s="59" t="str">
        <f t="shared" ref="BG202:BG203" si="407">IF(AQ202="","",1)</f>
        <v/>
      </c>
      <c r="BH202" s="59" t="str">
        <f t="shared" ref="BH202" si="408">IF(AR202="","",1)</f>
        <v/>
      </c>
      <c r="BI202" s="59" t="str">
        <f t="shared" ref="BI202:BI203" si="409">IF(AS202="","",1)</f>
        <v/>
      </c>
      <c r="BJ202" s="59" t="str">
        <f t="shared" ref="BJ202:BJ203" si="410">IF(AT202="","",1)</f>
        <v/>
      </c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>
        <v>1000</v>
      </c>
      <c r="CB202" s="63">
        <v>1000</v>
      </c>
      <c r="CC202" s="63">
        <v>0</v>
      </c>
      <c r="CD202" s="63">
        <v>0</v>
      </c>
      <c r="CE202" s="121" t="s">
        <v>364</v>
      </c>
      <c r="CF202" s="144">
        <v>170003</v>
      </c>
      <c r="CG202" s="63">
        <v>0</v>
      </c>
      <c r="CH202" s="63">
        <f t="shared" si="283"/>
        <v>0</v>
      </c>
      <c r="CI202" s="63">
        <v>1</v>
      </c>
      <c r="CJ202" s="63">
        <v>0</v>
      </c>
      <c r="CK202" s="63">
        <v>0</v>
      </c>
      <c r="CL202" s="63">
        <v>0</v>
      </c>
      <c r="CM202" s="63">
        <v>0</v>
      </c>
      <c r="CN202" s="63">
        <v>0</v>
      </c>
      <c r="CO202" s="63">
        <v>0</v>
      </c>
      <c r="CP202" s="63">
        <v>0</v>
      </c>
      <c r="CQ202" s="63">
        <v>1</v>
      </c>
      <c r="CR202" s="63">
        <v>0</v>
      </c>
      <c r="CS202" s="63"/>
      <c r="CT202" s="63"/>
      <c r="CU202" s="63"/>
      <c r="CV202" s="121">
        <v>0</v>
      </c>
      <c r="CW202" s="121">
        <v>0</v>
      </c>
      <c r="CX202" s="63"/>
    </row>
    <row r="203" s="27" customFormat="1" ht="14.4" spans="1:102">
      <c r="A203" s="118">
        <v>5440</v>
      </c>
      <c r="B203" s="151" t="s">
        <v>368</v>
      </c>
      <c r="C203" s="61"/>
      <c r="D203" s="61"/>
      <c r="E203" s="61"/>
      <c r="F203" s="61"/>
      <c r="G203" s="61"/>
      <c r="H203" s="61" t="s">
        <v>106</v>
      </c>
      <c r="I203" s="61" t="s">
        <v>106</v>
      </c>
      <c r="J203" s="61" t="s">
        <v>106</v>
      </c>
      <c r="K203" s="61" t="s">
        <v>106</v>
      </c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>
        <v>200068</v>
      </c>
      <c r="AF203" s="61">
        <v>200071</v>
      </c>
      <c r="AG203" s="61">
        <v>200073</v>
      </c>
      <c r="AH203" s="61">
        <v>200075</v>
      </c>
      <c r="AI203" s="61">
        <v>200209</v>
      </c>
      <c r="AJ203" s="61">
        <v>200172</v>
      </c>
      <c r="AK203" s="61">
        <v>200173</v>
      </c>
      <c r="AL203" s="61">
        <v>200174</v>
      </c>
      <c r="AM203" s="61">
        <v>200177</v>
      </c>
      <c r="AN203" s="61">
        <v>200188</v>
      </c>
      <c r="AO203" s="61">
        <v>200079</v>
      </c>
      <c r="AP203" s="61">
        <v>200108</v>
      </c>
      <c r="AQ203" s="61">
        <v>200109</v>
      </c>
      <c r="AR203" s="61" t="s">
        <v>106</v>
      </c>
      <c r="AS203" s="61" t="s">
        <v>106</v>
      </c>
      <c r="AT203" s="61" t="s">
        <v>106</v>
      </c>
      <c r="AU203" s="59">
        <f t="shared" ref="AU203" si="411">IF(AE203="","",1)</f>
        <v>1</v>
      </c>
      <c r="AV203" s="59">
        <f t="shared" ref="AV203:AV208" si="412">IF(AF203="","",1)</f>
        <v>1</v>
      </c>
      <c r="AW203" s="59">
        <f t="shared" ref="AW203" si="413">IF(AG203="","",1)</f>
        <v>1</v>
      </c>
      <c r="AX203" s="59">
        <f t="shared" ref="AX203" si="414">IF(AH203="","",1)</f>
        <v>1</v>
      </c>
      <c r="AY203" s="59">
        <f t="shared" ref="AY203" si="415">IF(AI203="","",1)</f>
        <v>1</v>
      </c>
      <c r="AZ203" s="59">
        <f t="shared" ref="AZ203:AZ208" si="416">IF(AJ203="","",1)</f>
        <v>1</v>
      </c>
      <c r="BA203" s="59">
        <f t="shared" ref="BA203" si="417">IF(AK203="","",1)</f>
        <v>1</v>
      </c>
      <c r="BB203" s="59">
        <f t="shared" ref="BB203" si="418">IF(AL203="","",1)</f>
        <v>1</v>
      </c>
      <c r="BC203" s="59">
        <f t="shared" ref="BC203" si="419">IF(AM203="","",1)</f>
        <v>1</v>
      </c>
      <c r="BD203" s="59">
        <f t="shared" ref="BD203" si="420">IF(AN203="","",1)</f>
        <v>1</v>
      </c>
      <c r="BE203" s="59">
        <f t="shared" ref="BE203:BE208" si="421">IF(AO203="","",1)</f>
        <v>1</v>
      </c>
      <c r="BF203" s="59">
        <f t="shared" ref="BF203" si="422">IF(AP203="","",1)</f>
        <v>1</v>
      </c>
      <c r="BG203" s="59">
        <f t="shared" si="407"/>
        <v>1</v>
      </c>
      <c r="BH203" s="59" t="str">
        <f t="shared" ref="BH203" si="423">IF(AR203="","",1)</f>
        <v/>
      </c>
      <c r="BI203" s="59" t="str">
        <f t="shared" si="409"/>
        <v/>
      </c>
      <c r="BJ203" s="59" t="str">
        <f t="shared" si="410"/>
        <v/>
      </c>
      <c r="BK203" s="61">
        <v>10</v>
      </c>
      <c r="BL203" s="61">
        <v>20</v>
      </c>
      <c r="BM203" s="61">
        <v>20</v>
      </c>
      <c r="BN203" s="61">
        <v>30</v>
      </c>
      <c r="BO203" s="61">
        <v>0</v>
      </c>
      <c r="BP203" s="61">
        <v>50</v>
      </c>
      <c r="BQ203" s="61">
        <v>40</v>
      </c>
      <c r="BR203" s="61">
        <v>20</v>
      </c>
      <c r="BS203" s="61">
        <v>25</v>
      </c>
      <c r="BT203" s="61">
        <v>10</v>
      </c>
      <c r="BU203" s="61">
        <v>10</v>
      </c>
      <c r="BV203" s="61">
        <v>50</v>
      </c>
      <c r="BW203" s="61">
        <v>50</v>
      </c>
      <c r="BX203" s="61"/>
      <c r="BY203" s="61"/>
      <c r="BZ203" s="61"/>
      <c r="CA203" s="61">
        <f t="shared" ref="CA203" si="424">SUM(BK203:BZ203)</f>
        <v>335</v>
      </c>
      <c r="CB203" s="61">
        <f>CA203</f>
        <v>335</v>
      </c>
      <c r="CC203" s="61">
        <v>0</v>
      </c>
      <c r="CD203" s="61">
        <v>0</v>
      </c>
      <c r="CE203" s="61">
        <v>0</v>
      </c>
      <c r="CF203" s="80">
        <v>0</v>
      </c>
      <c r="CG203" s="61">
        <v>0</v>
      </c>
      <c r="CH203" s="61">
        <f t="shared" si="283"/>
        <v>0</v>
      </c>
      <c r="CI203" s="61">
        <v>1</v>
      </c>
      <c r="CJ203" s="61">
        <v>0</v>
      </c>
      <c r="CK203" s="61">
        <v>0</v>
      </c>
      <c r="CL203" s="61">
        <v>0</v>
      </c>
      <c r="CM203" s="61">
        <v>0</v>
      </c>
      <c r="CN203" s="61">
        <v>0</v>
      </c>
      <c r="CO203" s="61">
        <v>0</v>
      </c>
      <c r="CP203" s="61">
        <v>0</v>
      </c>
      <c r="CQ203" s="61">
        <v>0</v>
      </c>
      <c r="CR203" s="61">
        <v>0</v>
      </c>
      <c r="CS203" s="61"/>
      <c r="CT203" s="61"/>
      <c r="CU203" s="61"/>
      <c r="CV203" s="121">
        <v>0</v>
      </c>
      <c r="CW203" s="121">
        <v>0</v>
      </c>
      <c r="CX203" s="61"/>
    </row>
    <row r="204" s="27" customFormat="1" ht="14.4" spans="1:102">
      <c r="A204" s="118">
        <v>5450</v>
      </c>
      <c r="B204" s="151" t="s">
        <v>369</v>
      </c>
      <c r="C204" s="61"/>
      <c r="D204" s="61"/>
      <c r="E204" s="61"/>
      <c r="F204" s="61"/>
      <c r="G204" s="61"/>
      <c r="H204" s="61" t="s">
        <v>106</v>
      </c>
      <c r="I204" s="61" t="s">
        <v>106</v>
      </c>
      <c r="J204" s="61" t="s">
        <v>106</v>
      </c>
      <c r="K204" s="61" t="s">
        <v>106</v>
      </c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>
        <v>200068</v>
      </c>
      <c r="AF204" s="61">
        <v>200071</v>
      </c>
      <c r="AG204" s="61">
        <v>200073</v>
      </c>
      <c r="AH204" s="61">
        <v>200075</v>
      </c>
      <c r="AI204" s="61">
        <v>200209</v>
      </c>
      <c r="AJ204" s="61">
        <v>200172</v>
      </c>
      <c r="AK204" s="61">
        <v>200173</v>
      </c>
      <c r="AL204" s="61">
        <v>200174</v>
      </c>
      <c r="AM204" s="61">
        <v>200177</v>
      </c>
      <c r="AN204" s="61">
        <v>200188</v>
      </c>
      <c r="AO204" s="61">
        <v>200189</v>
      </c>
      <c r="AP204" s="61">
        <v>200079</v>
      </c>
      <c r="AQ204" s="61">
        <v>200080</v>
      </c>
      <c r="AR204" s="61">
        <v>200109</v>
      </c>
      <c r="AS204" s="61">
        <v>200110</v>
      </c>
      <c r="AT204" s="61" t="s">
        <v>106</v>
      </c>
      <c r="AU204" s="59">
        <f t="shared" ref="AU204:AU210" si="425">IF(AE204="","",1)</f>
        <v>1</v>
      </c>
      <c r="AV204" s="59">
        <f t="shared" si="412"/>
        <v>1</v>
      </c>
      <c r="AW204" s="59">
        <f t="shared" ref="AW204" si="426">IF(AG204="","",1)</f>
        <v>1</v>
      </c>
      <c r="AX204" s="59">
        <f t="shared" ref="AX204:AX210" si="427">IF(AH204="","",1)</f>
        <v>1</v>
      </c>
      <c r="AY204" s="59">
        <f t="shared" ref="AY204" si="428">IF(AI204="","",1)</f>
        <v>1</v>
      </c>
      <c r="AZ204" s="59">
        <f t="shared" si="416"/>
        <v>1</v>
      </c>
      <c r="BA204" s="59">
        <f t="shared" ref="BA204" si="429">IF(AK204="","",1)</f>
        <v>1</v>
      </c>
      <c r="BB204" s="59">
        <f t="shared" ref="BB204:BB210" si="430">IF(AL204="","",1)</f>
        <v>1</v>
      </c>
      <c r="BC204" s="59">
        <f t="shared" ref="BC204" si="431">IF(AM204="","",1)</f>
        <v>1</v>
      </c>
      <c r="BD204" s="59">
        <f t="shared" ref="BD204" si="432">IF(AN204="","",1)</f>
        <v>1</v>
      </c>
      <c r="BE204" s="59">
        <f t="shared" si="421"/>
        <v>1</v>
      </c>
      <c r="BF204" s="59">
        <f t="shared" ref="BF204" si="433">IF(AP204="","",1)</f>
        <v>1</v>
      </c>
      <c r="BG204" s="59">
        <f t="shared" ref="BG204" si="434">IF(AQ204="","",1)</f>
        <v>1</v>
      </c>
      <c r="BH204" s="59">
        <f t="shared" ref="BH204" si="435">IF(AR204="","",1)</f>
        <v>1</v>
      </c>
      <c r="BI204" s="59">
        <f t="shared" ref="BI204" si="436">IF(AS204="","",1)</f>
        <v>1</v>
      </c>
      <c r="BJ204" s="59" t="str">
        <f t="shared" ref="BJ204:BJ210" si="437">IF(AT204="","",1)</f>
        <v/>
      </c>
      <c r="BK204" s="61">
        <v>10</v>
      </c>
      <c r="BL204" s="61">
        <v>20</v>
      </c>
      <c r="BM204" s="61">
        <v>20</v>
      </c>
      <c r="BN204" s="61">
        <v>30</v>
      </c>
      <c r="BO204" s="61">
        <v>0</v>
      </c>
      <c r="BP204" s="61">
        <v>50</v>
      </c>
      <c r="BQ204" s="61">
        <v>40</v>
      </c>
      <c r="BR204" s="61">
        <v>20</v>
      </c>
      <c r="BS204" s="61">
        <v>25</v>
      </c>
      <c r="BT204" s="61">
        <v>10</v>
      </c>
      <c r="BU204" s="61">
        <v>20</v>
      </c>
      <c r="BV204" s="61">
        <v>10</v>
      </c>
      <c r="BW204" s="61">
        <v>20</v>
      </c>
      <c r="BX204" s="61">
        <v>50</v>
      </c>
      <c r="BY204" s="61">
        <v>50</v>
      </c>
      <c r="BZ204" s="61"/>
      <c r="CA204" s="61">
        <f t="shared" ref="CA204:CA212" si="438">SUM(BK204:BZ204)</f>
        <v>375</v>
      </c>
      <c r="CB204" s="61">
        <f t="shared" ref="CB204:CB207" si="439">CA204</f>
        <v>375</v>
      </c>
      <c r="CC204" s="61">
        <v>0</v>
      </c>
      <c r="CD204" s="61">
        <v>0</v>
      </c>
      <c r="CE204" s="61">
        <v>0</v>
      </c>
      <c r="CF204" s="80">
        <v>0</v>
      </c>
      <c r="CG204" s="61">
        <v>0</v>
      </c>
      <c r="CH204" s="61">
        <f t="shared" si="283"/>
        <v>0</v>
      </c>
      <c r="CI204" s="61">
        <v>1</v>
      </c>
      <c r="CJ204" s="61">
        <v>0</v>
      </c>
      <c r="CK204" s="61">
        <v>0</v>
      </c>
      <c r="CL204" s="61">
        <v>0</v>
      </c>
      <c r="CM204" s="61">
        <v>0</v>
      </c>
      <c r="CN204" s="61">
        <v>0</v>
      </c>
      <c r="CO204" s="61">
        <v>0</v>
      </c>
      <c r="CP204" s="61">
        <v>0</v>
      </c>
      <c r="CQ204" s="61">
        <v>0</v>
      </c>
      <c r="CR204" s="61">
        <v>0</v>
      </c>
      <c r="CS204" s="61"/>
      <c r="CT204" s="61"/>
      <c r="CU204" s="61"/>
      <c r="CV204" s="121">
        <v>0</v>
      </c>
      <c r="CW204" s="121">
        <v>0</v>
      </c>
      <c r="CX204" s="61"/>
    </row>
    <row r="205" s="27" customFormat="1" ht="14.4" spans="1:102">
      <c r="A205" s="118">
        <v>5460</v>
      </c>
      <c r="B205" s="151" t="s">
        <v>370</v>
      </c>
      <c r="C205" s="61"/>
      <c r="D205" s="61"/>
      <c r="E205" s="61"/>
      <c r="F205" s="61"/>
      <c r="G205" s="61"/>
      <c r="H205" s="61" t="s">
        <v>106</v>
      </c>
      <c r="I205" s="61" t="s">
        <v>106</v>
      </c>
      <c r="J205" s="61" t="s">
        <v>106</v>
      </c>
      <c r="K205" s="61" t="s">
        <v>106</v>
      </c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>
        <v>200068</v>
      </c>
      <c r="AF205" s="61">
        <v>200071</v>
      </c>
      <c r="AG205" s="61">
        <v>200073</v>
      </c>
      <c r="AH205" s="61">
        <v>200075</v>
      </c>
      <c r="AI205" s="61">
        <v>200209</v>
      </c>
      <c r="AJ205" s="61">
        <v>200172</v>
      </c>
      <c r="AK205" s="61">
        <v>200173</v>
      </c>
      <c r="AL205" s="61">
        <v>200174</v>
      </c>
      <c r="AM205" s="61">
        <v>200177</v>
      </c>
      <c r="AN205" s="61">
        <v>200189</v>
      </c>
      <c r="AO205" s="61">
        <v>200190</v>
      </c>
      <c r="AP205" s="61">
        <v>200080</v>
      </c>
      <c r="AQ205" s="61">
        <v>200081</v>
      </c>
      <c r="AR205" s="61">
        <v>200110</v>
      </c>
      <c r="AS205" s="61">
        <v>200111</v>
      </c>
      <c r="AT205" s="61" t="s">
        <v>106</v>
      </c>
      <c r="AU205" s="59">
        <f t="shared" si="425"/>
        <v>1</v>
      </c>
      <c r="AV205" s="59">
        <f t="shared" si="412"/>
        <v>1</v>
      </c>
      <c r="AW205" s="59">
        <f t="shared" ref="AW205" si="440">IF(AG205="","",1)</f>
        <v>1</v>
      </c>
      <c r="AX205" s="59">
        <f t="shared" si="427"/>
        <v>1</v>
      </c>
      <c r="AY205" s="59">
        <f t="shared" ref="AY205" si="441">IF(AI205="","",1)</f>
        <v>1</v>
      </c>
      <c r="AZ205" s="59">
        <f t="shared" si="416"/>
        <v>1</v>
      </c>
      <c r="BA205" s="59">
        <f t="shared" ref="BA205" si="442">IF(AK205="","",1)</f>
        <v>1</v>
      </c>
      <c r="BB205" s="59">
        <f t="shared" si="430"/>
        <v>1</v>
      </c>
      <c r="BC205" s="59">
        <f t="shared" ref="BC205:BC208" si="443">IF(AM205="","",1)</f>
        <v>1</v>
      </c>
      <c r="BD205" s="59">
        <f t="shared" ref="BD205" si="444">IF(AN205="","",1)</f>
        <v>1</v>
      </c>
      <c r="BE205" s="59">
        <f t="shared" si="421"/>
        <v>1</v>
      </c>
      <c r="BF205" s="59">
        <f t="shared" ref="BF205" si="445">IF(AP205="","",1)</f>
        <v>1</v>
      </c>
      <c r="BG205" s="59">
        <f t="shared" ref="BG205:BG210" si="446">IF(AQ205="","",1)</f>
        <v>1</v>
      </c>
      <c r="BH205" s="59">
        <f t="shared" ref="BH205" si="447">IF(AR205="","",1)</f>
        <v>1</v>
      </c>
      <c r="BI205" s="59">
        <f t="shared" ref="BI205:BI210" si="448">IF(AS205="","",1)</f>
        <v>1</v>
      </c>
      <c r="BJ205" s="59" t="str">
        <f t="shared" si="437"/>
        <v/>
      </c>
      <c r="BK205" s="61">
        <v>10</v>
      </c>
      <c r="BL205" s="61">
        <v>20</v>
      </c>
      <c r="BM205" s="61">
        <v>20</v>
      </c>
      <c r="BN205" s="61">
        <v>30</v>
      </c>
      <c r="BO205" s="61">
        <v>0</v>
      </c>
      <c r="BP205" s="61">
        <v>50</v>
      </c>
      <c r="BQ205" s="61">
        <v>40</v>
      </c>
      <c r="BR205" s="61">
        <v>20</v>
      </c>
      <c r="BS205" s="61">
        <v>25</v>
      </c>
      <c r="BT205" s="61">
        <v>20</v>
      </c>
      <c r="BU205" s="61">
        <v>10</v>
      </c>
      <c r="BV205" s="61">
        <v>20</v>
      </c>
      <c r="BW205" s="61">
        <v>10</v>
      </c>
      <c r="BX205" s="61">
        <v>50</v>
      </c>
      <c r="BY205" s="61">
        <v>50</v>
      </c>
      <c r="BZ205" s="61"/>
      <c r="CA205" s="61">
        <f t="shared" si="438"/>
        <v>375</v>
      </c>
      <c r="CB205" s="61">
        <f t="shared" si="439"/>
        <v>375</v>
      </c>
      <c r="CC205" s="61">
        <v>0</v>
      </c>
      <c r="CD205" s="61">
        <v>0</v>
      </c>
      <c r="CE205" s="61">
        <v>0</v>
      </c>
      <c r="CF205" s="80">
        <v>0</v>
      </c>
      <c r="CG205" s="61">
        <v>0</v>
      </c>
      <c r="CH205" s="61">
        <f t="shared" si="283"/>
        <v>0</v>
      </c>
      <c r="CI205" s="61">
        <v>1</v>
      </c>
      <c r="CJ205" s="61">
        <v>0</v>
      </c>
      <c r="CK205" s="61">
        <v>0</v>
      </c>
      <c r="CL205" s="61">
        <v>0</v>
      </c>
      <c r="CM205" s="61">
        <v>0</v>
      </c>
      <c r="CN205" s="61">
        <v>0</v>
      </c>
      <c r="CO205" s="61">
        <v>0</v>
      </c>
      <c r="CP205" s="61">
        <v>0</v>
      </c>
      <c r="CQ205" s="61">
        <v>0</v>
      </c>
      <c r="CR205" s="61">
        <v>0</v>
      </c>
      <c r="CS205" s="61"/>
      <c r="CT205" s="61"/>
      <c r="CU205" s="61"/>
      <c r="CV205" s="121">
        <v>0</v>
      </c>
      <c r="CW205" s="121">
        <v>0</v>
      </c>
      <c r="CX205" s="61"/>
    </row>
    <row r="206" s="27" customFormat="1" ht="14.4" spans="1:102">
      <c r="A206" s="118">
        <v>5470</v>
      </c>
      <c r="B206" s="151" t="s">
        <v>371</v>
      </c>
      <c r="C206" s="61"/>
      <c r="D206" s="61"/>
      <c r="E206" s="61"/>
      <c r="F206" s="61"/>
      <c r="G206" s="61"/>
      <c r="H206" s="61" t="s">
        <v>106</v>
      </c>
      <c r="I206" s="61" t="s">
        <v>106</v>
      </c>
      <c r="J206" s="61" t="s">
        <v>106</v>
      </c>
      <c r="K206" s="61" t="s">
        <v>106</v>
      </c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>
        <v>200068</v>
      </c>
      <c r="AF206" s="61">
        <v>200071</v>
      </c>
      <c r="AG206" s="61">
        <v>200073</v>
      </c>
      <c r="AH206" s="61">
        <v>200075</v>
      </c>
      <c r="AI206" s="61">
        <v>200209</v>
      </c>
      <c r="AJ206" s="61">
        <v>200172</v>
      </c>
      <c r="AK206" s="61">
        <v>200173</v>
      </c>
      <c r="AL206" s="61">
        <v>200174</v>
      </c>
      <c r="AM206" s="61">
        <v>200177</v>
      </c>
      <c r="AN206" s="61">
        <v>200190</v>
      </c>
      <c r="AO206" s="61">
        <v>200191</v>
      </c>
      <c r="AP206" s="61">
        <v>200081</v>
      </c>
      <c r="AQ206" s="61">
        <v>200082</v>
      </c>
      <c r="AR206" s="61">
        <v>200111</v>
      </c>
      <c r="AS206" s="61">
        <v>200112</v>
      </c>
      <c r="AT206" s="61" t="s">
        <v>106</v>
      </c>
      <c r="AU206" s="59">
        <f t="shared" si="425"/>
        <v>1</v>
      </c>
      <c r="AV206" s="59">
        <f t="shared" si="412"/>
        <v>1</v>
      </c>
      <c r="AW206" s="59">
        <f t="shared" ref="AW206" si="449">IF(AG206="","",1)</f>
        <v>1</v>
      </c>
      <c r="AX206" s="59">
        <f t="shared" si="427"/>
        <v>1</v>
      </c>
      <c r="AY206" s="59">
        <f t="shared" ref="AY206" si="450">IF(AI206="","",1)</f>
        <v>1</v>
      </c>
      <c r="AZ206" s="59">
        <f t="shared" si="416"/>
        <v>1</v>
      </c>
      <c r="BA206" s="59">
        <f t="shared" ref="BA206" si="451">IF(AK206="","",1)</f>
        <v>1</v>
      </c>
      <c r="BB206" s="59">
        <f t="shared" si="430"/>
        <v>1</v>
      </c>
      <c r="BC206" s="59">
        <f t="shared" si="443"/>
        <v>1</v>
      </c>
      <c r="BD206" s="59">
        <f t="shared" ref="BD206" si="452">IF(AN206="","",1)</f>
        <v>1</v>
      </c>
      <c r="BE206" s="59">
        <f t="shared" si="421"/>
        <v>1</v>
      </c>
      <c r="BF206" s="59">
        <f t="shared" ref="BF206:BF210" si="453">IF(AP206="","",1)</f>
        <v>1</v>
      </c>
      <c r="BG206" s="59">
        <f t="shared" si="446"/>
        <v>1</v>
      </c>
      <c r="BH206" s="59">
        <f t="shared" ref="BH206:BH210" si="454">IF(AR206="","",1)</f>
        <v>1</v>
      </c>
      <c r="BI206" s="59">
        <f t="shared" si="448"/>
        <v>1</v>
      </c>
      <c r="BJ206" s="59" t="str">
        <f t="shared" si="437"/>
        <v/>
      </c>
      <c r="BK206" s="61">
        <v>10</v>
      </c>
      <c r="BL206" s="61">
        <v>20</v>
      </c>
      <c r="BM206" s="61">
        <v>20</v>
      </c>
      <c r="BN206" s="61">
        <v>30</v>
      </c>
      <c r="BO206" s="61">
        <v>0</v>
      </c>
      <c r="BP206" s="61">
        <v>50</v>
      </c>
      <c r="BQ206" s="61">
        <v>40</v>
      </c>
      <c r="BR206" s="61">
        <v>20</v>
      </c>
      <c r="BS206" s="61">
        <v>25</v>
      </c>
      <c r="BT206" s="61">
        <v>10</v>
      </c>
      <c r="BU206" s="61">
        <v>5</v>
      </c>
      <c r="BV206" s="61">
        <v>10</v>
      </c>
      <c r="BW206" s="61">
        <v>5</v>
      </c>
      <c r="BX206" s="61">
        <v>50</v>
      </c>
      <c r="BY206" s="61">
        <v>50</v>
      </c>
      <c r="BZ206" s="61"/>
      <c r="CA206" s="61">
        <f t="shared" si="438"/>
        <v>345</v>
      </c>
      <c r="CB206" s="61">
        <f t="shared" si="439"/>
        <v>345</v>
      </c>
      <c r="CC206" s="61">
        <v>0</v>
      </c>
      <c r="CD206" s="61">
        <v>0</v>
      </c>
      <c r="CE206" s="61">
        <v>0</v>
      </c>
      <c r="CF206" s="80">
        <v>0</v>
      </c>
      <c r="CG206" s="61">
        <v>0</v>
      </c>
      <c r="CH206" s="61">
        <f t="shared" si="283"/>
        <v>0</v>
      </c>
      <c r="CI206" s="61">
        <v>1</v>
      </c>
      <c r="CJ206" s="61">
        <v>0</v>
      </c>
      <c r="CK206" s="61">
        <v>0</v>
      </c>
      <c r="CL206" s="61">
        <v>0</v>
      </c>
      <c r="CM206" s="61">
        <v>0</v>
      </c>
      <c r="CN206" s="61">
        <v>0</v>
      </c>
      <c r="CO206" s="61">
        <v>0</v>
      </c>
      <c r="CP206" s="61">
        <v>0</v>
      </c>
      <c r="CQ206" s="61">
        <v>0</v>
      </c>
      <c r="CR206" s="61">
        <v>0</v>
      </c>
      <c r="CS206" s="61"/>
      <c r="CT206" s="61"/>
      <c r="CU206" s="61"/>
      <c r="CV206" s="121">
        <v>0</v>
      </c>
      <c r="CW206" s="121">
        <v>0</v>
      </c>
      <c r="CX206" s="61"/>
    </row>
    <row r="207" s="27" customFormat="1" ht="14.4" spans="1:102">
      <c r="A207" s="118">
        <v>5480</v>
      </c>
      <c r="B207" s="151" t="s">
        <v>372</v>
      </c>
      <c r="C207" s="61"/>
      <c r="D207" s="61"/>
      <c r="E207" s="61"/>
      <c r="F207" s="61"/>
      <c r="G207" s="61"/>
      <c r="H207" s="61" t="s">
        <v>106</v>
      </c>
      <c r="I207" s="61" t="s">
        <v>106</v>
      </c>
      <c r="J207" s="61" t="s">
        <v>106</v>
      </c>
      <c r="K207" s="61" t="s">
        <v>106</v>
      </c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>
        <v>200068</v>
      </c>
      <c r="AF207" s="61">
        <v>200071</v>
      </c>
      <c r="AG207" s="61">
        <v>200073</v>
      </c>
      <c r="AH207" s="61">
        <v>200075</v>
      </c>
      <c r="AI207" s="61">
        <v>200209</v>
      </c>
      <c r="AJ207" s="61">
        <v>200172</v>
      </c>
      <c r="AK207" s="61">
        <v>200173</v>
      </c>
      <c r="AL207" s="61">
        <v>200174</v>
      </c>
      <c r="AM207" s="61">
        <v>200177</v>
      </c>
      <c r="AN207" s="61">
        <v>200190</v>
      </c>
      <c r="AO207" s="61">
        <v>200191</v>
      </c>
      <c r="AP207" s="61">
        <v>200081</v>
      </c>
      <c r="AQ207" s="61">
        <v>200082</v>
      </c>
      <c r="AR207" s="61">
        <v>200111</v>
      </c>
      <c r="AS207" s="61">
        <v>200112</v>
      </c>
      <c r="AT207" s="61"/>
      <c r="AU207" s="59">
        <f t="shared" si="425"/>
        <v>1</v>
      </c>
      <c r="AV207" s="59">
        <f t="shared" si="412"/>
        <v>1</v>
      </c>
      <c r="AW207" s="59">
        <f t="shared" ref="AW207" si="455">IF(AG207="","",1)</f>
        <v>1</v>
      </c>
      <c r="AX207" s="59">
        <f t="shared" si="427"/>
        <v>1</v>
      </c>
      <c r="AY207" s="59">
        <f t="shared" ref="AY207" si="456">IF(AI207="","",1)</f>
        <v>1</v>
      </c>
      <c r="AZ207" s="59">
        <f t="shared" si="416"/>
        <v>1</v>
      </c>
      <c r="BA207" s="59">
        <f t="shared" ref="BA207" si="457">IF(AK207="","",1)</f>
        <v>1</v>
      </c>
      <c r="BB207" s="59">
        <f t="shared" si="430"/>
        <v>1</v>
      </c>
      <c r="BC207" s="59">
        <f t="shared" si="443"/>
        <v>1</v>
      </c>
      <c r="BD207" s="59">
        <f t="shared" ref="BD207" si="458">IF(AN207="","",1)</f>
        <v>1</v>
      </c>
      <c r="BE207" s="59">
        <f t="shared" si="421"/>
        <v>1</v>
      </c>
      <c r="BF207" s="59">
        <f t="shared" si="453"/>
        <v>1</v>
      </c>
      <c r="BG207" s="59">
        <f t="shared" si="446"/>
        <v>1</v>
      </c>
      <c r="BH207" s="59">
        <f t="shared" si="454"/>
        <v>1</v>
      </c>
      <c r="BI207" s="59">
        <f t="shared" si="448"/>
        <v>1</v>
      </c>
      <c r="BJ207" s="59" t="str">
        <f t="shared" si="437"/>
        <v/>
      </c>
      <c r="BK207" s="61">
        <v>10</v>
      </c>
      <c r="BL207" s="61">
        <v>20</v>
      </c>
      <c r="BM207" s="61">
        <v>20</v>
      </c>
      <c r="BN207" s="61">
        <v>30</v>
      </c>
      <c r="BO207" s="61">
        <v>0</v>
      </c>
      <c r="BP207" s="61">
        <v>50</v>
      </c>
      <c r="BQ207" s="61">
        <v>40</v>
      </c>
      <c r="BR207" s="61">
        <v>20</v>
      </c>
      <c r="BS207" s="61">
        <v>25</v>
      </c>
      <c r="BT207" s="61">
        <v>10</v>
      </c>
      <c r="BU207" s="61">
        <v>5</v>
      </c>
      <c r="BV207" s="61">
        <v>10</v>
      </c>
      <c r="BW207" s="61">
        <v>5</v>
      </c>
      <c r="BX207" s="61">
        <v>50</v>
      </c>
      <c r="BY207" s="61">
        <v>50</v>
      </c>
      <c r="BZ207" s="61"/>
      <c r="CA207" s="61">
        <f t="shared" si="438"/>
        <v>345</v>
      </c>
      <c r="CB207" s="61">
        <f t="shared" si="439"/>
        <v>345</v>
      </c>
      <c r="CC207" s="61">
        <v>0</v>
      </c>
      <c r="CD207" s="61">
        <v>0</v>
      </c>
      <c r="CE207" s="61">
        <v>0</v>
      </c>
      <c r="CF207" s="80">
        <v>0</v>
      </c>
      <c r="CG207" s="61">
        <v>0</v>
      </c>
      <c r="CH207" s="61">
        <f t="shared" si="283"/>
        <v>0</v>
      </c>
      <c r="CI207" s="61">
        <v>1</v>
      </c>
      <c r="CJ207" s="61">
        <v>0</v>
      </c>
      <c r="CK207" s="61">
        <v>0</v>
      </c>
      <c r="CL207" s="61">
        <v>0</v>
      </c>
      <c r="CM207" s="61">
        <v>0</v>
      </c>
      <c r="CN207" s="61">
        <v>0</v>
      </c>
      <c r="CO207" s="61">
        <v>0</v>
      </c>
      <c r="CP207" s="61">
        <v>0</v>
      </c>
      <c r="CQ207" s="61">
        <v>0</v>
      </c>
      <c r="CR207" s="61">
        <v>0</v>
      </c>
      <c r="CS207" s="61"/>
      <c r="CT207" s="61"/>
      <c r="CU207" s="61"/>
      <c r="CV207" s="121">
        <v>0</v>
      </c>
      <c r="CW207" s="121">
        <v>0</v>
      </c>
      <c r="CX207" s="61"/>
    </row>
    <row r="208" s="27" customFormat="1" ht="14.4" spans="1:102">
      <c r="A208" s="115">
        <v>5481</v>
      </c>
      <c r="B208" s="152" t="s">
        <v>373</v>
      </c>
      <c r="C208" s="61"/>
      <c r="D208" s="61"/>
      <c r="E208" s="61"/>
      <c r="F208" s="61"/>
      <c r="G208" s="61"/>
      <c r="H208" s="61"/>
      <c r="I208" s="56"/>
      <c r="J208" s="56" t="s">
        <v>374</v>
      </c>
      <c r="K208" s="61" t="s">
        <v>106</v>
      </c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 t="s">
        <v>106</v>
      </c>
      <c r="AF208" s="61" t="s">
        <v>106</v>
      </c>
      <c r="AG208" s="61" t="s">
        <v>106</v>
      </c>
      <c r="AH208" s="61" t="s">
        <v>106</v>
      </c>
      <c r="AI208" s="61" t="s">
        <v>106</v>
      </c>
      <c r="AJ208" s="61" t="s">
        <v>106</v>
      </c>
      <c r="AK208" s="61" t="s">
        <v>106</v>
      </c>
      <c r="AL208" s="61" t="s">
        <v>106</v>
      </c>
      <c r="AM208" s="61" t="s">
        <v>106</v>
      </c>
      <c r="AN208" s="61" t="s">
        <v>106</v>
      </c>
      <c r="AO208" s="61" t="s">
        <v>106</v>
      </c>
      <c r="AP208" s="61" t="s">
        <v>106</v>
      </c>
      <c r="AQ208" s="61" t="s">
        <v>106</v>
      </c>
      <c r="AR208" s="61" t="s">
        <v>106</v>
      </c>
      <c r="AS208" s="61" t="s">
        <v>106</v>
      </c>
      <c r="AT208" s="61" t="s">
        <v>106</v>
      </c>
      <c r="AU208" s="59" t="str">
        <f t="shared" si="425"/>
        <v/>
      </c>
      <c r="AV208" s="59" t="str">
        <f t="shared" si="412"/>
        <v/>
      </c>
      <c r="AW208" s="59" t="str">
        <f t="shared" ref="AW208" si="459">IF(AG208="","",1)</f>
        <v/>
      </c>
      <c r="AX208" s="59" t="str">
        <f t="shared" si="427"/>
        <v/>
      </c>
      <c r="AY208" s="59" t="str">
        <f t="shared" ref="AY208:AY210" si="460">IF(AI208="","",1)</f>
        <v/>
      </c>
      <c r="AZ208" s="59" t="str">
        <f t="shared" si="416"/>
        <v/>
      </c>
      <c r="BA208" s="59" t="str">
        <f t="shared" ref="BA208:BA210" si="461">IF(AK208="","",1)</f>
        <v/>
      </c>
      <c r="BB208" s="59" t="str">
        <f t="shared" si="430"/>
        <v/>
      </c>
      <c r="BC208" s="59" t="str">
        <f t="shared" si="443"/>
        <v/>
      </c>
      <c r="BD208" s="59" t="str">
        <f t="shared" ref="BD208" si="462">IF(AN208="","",1)</f>
        <v/>
      </c>
      <c r="BE208" s="59" t="str">
        <f t="shared" si="421"/>
        <v/>
      </c>
      <c r="BF208" s="59" t="str">
        <f t="shared" si="453"/>
        <v/>
      </c>
      <c r="BG208" s="59" t="str">
        <f t="shared" si="446"/>
        <v/>
      </c>
      <c r="BH208" s="59" t="str">
        <f t="shared" si="454"/>
        <v/>
      </c>
      <c r="BI208" s="59" t="str">
        <f t="shared" si="448"/>
        <v/>
      </c>
      <c r="BJ208" s="59" t="str">
        <f t="shared" si="437"/>
        <v/>
      </c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>
        <f t="shared" si="438"/>
        <v>0</v>
      </c>
      <c r="CB208" s="61">
        <v>1000</v>
      </c>
      <c r="CC208" s="61">
        <v>0</v>
      </c>
      <c r="CD208" s="61">
        <v>0</v>
      </c>
      <c r="CE208" s="61">
        <v>0</v>
      </c>
      <c r="CF208" s="80">
        <v>0</v>
      </c>
      <c r="CG208" s="61">
        <v>0</v>
      </c>
      <c r="CH208" s="61">
        <f t="shared" si="283"/>
        <v>0</v>
      </c>
      <c r="CI208" s="61">
        <v>1</v>
      </c>
      <c r="CJ208" s="61"/>
      <c r="CK208" s="61">
        <v>0</v>
      </c>
      <c r="CL208" s="61">
        <v>0</v>
      </c>
      <c r="CM208" s="61">
        <v>0</v>
      </c>
      <c r="CN208" s="61">
        <v>0</v>
      </c>
      <c r="CO208" s="61">
        <v>0</v>
      </c>
      <c r="CP208" s="61">
        <v>0</v>
      </c>
      <c r="CQ208" s="61">
        <v>0</v>
      </c>
      <c r="CR208" s="61">
        <v>0</v>
      </c>
      <c r="CS208" s="61"/>
      <c r="CT208" s="61"/>
      <c r="CU208" s="61"/>
      <c r="CV208" s="121">
        <v>0</v>
      </c>
      <c r="CW208" s="121">
        <v>0</v>
      </c>
      <c r="CX208" s="61"/>
    </row>
    <row r="209" s="21" customFormat="1" ht="14.4" spans="1:102">
      <c r="A209" s="153">
        <v>5490</v>
      </c>
      <c r="B209" s="85" t="s">
        <v>212</v>
      </c>
      <c r="C209" s="86"/>
      <c r="D209" s="86"/>
      <c r="E209" s="86"/>
      <c r="F209" s="86"/>
      <c r="G209" s="86"/>
      <c r="H209" s="86" t="s">
        <v>106</v>
      </c>
      <c r="I209" s="86" t="s">
        <v>106</v>
      </c>
      <c r="J209" s="86" t="s">
        <v>106</v>
      </c>
      <c r="K209" s="86" t="s">
        <v>106</v>
      </c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>
        <v>200072</v>
      </c>
      <c r="AF209" s="86">
        <v>200127</v>
      </c>
      <c r="AG209" s="86">
        <v>200128</v>
      </c>
      <c r="AH209" s="86">
        <v>200073</v>
      </c>
      <c r="AI209" s="86">
        <v>200174</v>
      </c>
      <c r="AJ209" s="86">
        <v>200175</v>
      </c>
      <c r="AK209" s="86">
        <v>200176</v>
      </c>
      <c r="AL209" s="86">
        <v>200074</v>
      </c>
      <c r="AM209" s="86">
        <v>200182</v>
      </c>
      <c r="AN209" s="86">
        <v>200183</v>
      </c>
      <c r="AO209" s="86">
        <v>200184</v>
      </c>
      <c r="AP209" s="86" t="s">
        <v>106</v>
      </c>
      <c r="AQ209" s="86" t="s">
        <v>106</v>
      </c>
      <c r="AR209" s="86" t="s">
        <v>106</v>
      </c>
      <c r="AS209" s="86" t="s">
        <v>106</v>
      </c>
      <c r="AT209" s="86" t="s">
        <v>106</v>
      </c>
      <c r="AU209" s="86">
        <f t="shared" si="425"/>
        <v>1</v>
      </c>
      <c r="AV209" s="86">
        <f t="shared" ref="AV209:AV210" si="463">IF(AF209="","",1)</f>
        <v>1</v>
      </c>
      <c r="AW209" s="86">
        <f t="shared" ref="AW209:AW210" si="464">IF(AG209="","",1)</f>
        <v>1</v>
      </c>
      <c r="AX209" s="86">
        <f t="shared" si="427"/>
        <v>1</v>
      </c>
      <c r="AY209" s="86">
        <f t="shared" si="460"/>
        <v>1</v>
      </c>
      <c r="AZ209" s="86">
        <f t="shared" ref="AZ209:AZ210" si="465">IF(AJ209="","",1)</f>
        <v>1</v>
      </c>
      <c r="BA209" s="86">
        <f t="shared" si="461"/>
        <v>1</v>
      </c>
      <c r="BB209" s="86">
        <f t="shared" si="430"/>
        <v>1</v>
      </c>
      <c r="BC209" s="86">
        <v>5</v>
      </c>
      <c r="BD209" s="86">
        <f t="shared" ref="BD209:BD210" si="466">IF(AN209="","",1)</f>
        <v>1</v>
      </c>
      <c r="BE209" s="86">
        <f t="shared" ref="BE209:BE210" si="467">IF(AO209="","",1)</f>
        <v>1</v>
      </c>
      <c r="BF209" s="86" t="str">
        <f t="shared" si="453"/>
        <v/>
      </c>
      <c r="BG209" s="86" t="str">
        <f t="shared" si="446"/>
        <v/>
      </c>
      <c r="BH209" s="86" t="str">
        <f t="shared" si="454"/>
        <v/>
      </c>
      <c r="BI209" s="86" t="str">
        <f t="shared" si="448"/>
        <v/>
      </c>
      <c r="BJ209" s="86" t="str">
        <f t="shared" si="437"/>
        <v/>
      </c>
      <c r="BK209" s="86">
        <v>10</v>
      </c>
      <c r="BL209" s="86">
        <v>10</v>
      </c>
      <c r="BM209" s="86">
        <v>10</v>
      </c>
      <c r="BN209" s="86">
        <v>10</v>
      </c>
      <c r="BO209" s="86">
        <v>10</v>
      </c>
      <c r="BP209" s="86">
        <v>10</v>
      </c>
      <c r="BQ209" s="86">
        <v>10</v>
      </c>
      <c r="BR209" s="86">
        <v>10</v>
      </c>
      <c r="BS209" s="86">
        <v>10</v>
      </c>
      <c r="BT209" s="86">
        <v>10</v>
      </c>
      <c r="BU209" s="86">
        <v>10</v>
      </c>
      <c r="BV209" s="86"/>
      <c r="BW209" s="86"/>
      <c r="BX209" s="86"/>
      <c r="BY209" s="86"/>
      <c r="BZ209" s="86"/>
      <c r="CA209" s="86">
        <f t="shared" si="438"/>
        <v>110</v>
      </c>
      <c r="CB209" s="86">
        <f t="shared" ref="CB209:CB212" si="468">CA209</f>
        <v>110</v>
      </c>
      <c r="CC209" s="86">
        <v>0</v>
      </c>
      <c r="CD209" s="86">
        <v>0</v>
      </c>
      <c r="CE209" s="86">
        <v>0</v>
      </c>
      <c r="CF209" s="86">
        <v>0</v>
      </c>
      <c r="CG209" s="86">
        <v>0</v>
      </c>
      <c r="CH209" s="86">
        <f t="shared" si="283"/>
        <v>0</v>
      </c>
      <c r="CI209" s="86">
        <v>1</v>
      </c>
      <c r="CJ209" s="86">
        <v>0</v>
      </c>
      <c r="CK209" s="86">
        <v>0</v>
      </c>
      <c r="CL209" s="86">
        <v>0</v>
      </c>
      <c r="CM209" s="86">
        <v>0</v>
      </c>
      <c r="CN209" s="86">
        <v>0</v>
      </c>
      <c r="CO209" s="86">
        <v>0</v>
      </c>
      <c r="CP209" s="86">
        <v>0</v>
      </c>
      <c r="CQ209" s="86">
        <v>0</v>
      </c>
      <c r="CR209" s="86">
        <v>0</v>
      </c>
      <c r="CS209" s="86"/>
      <c r="CT209" s="86"/>
      <c r="CU209" s="86"/>
      <c r="CV209" s="86">
        <v>0</v>
      </c>
      <c r="CW209" s="86">
        <v>0</v>
      </c>
      <c r="CX209" s="86"/>
    </row>
    <row r="210" s="21" customFormat="1" ht="14.4" spans="1:102">
      <c r="A210" s="153">
        <v>5491</v>
      </c>
      <c r="B210" s="85" t="s">
        <v>212</v>
      </c>
      <c r="C210" s="86"/>
      <c r="D210" s="86"/>
      <c r="E210" s="86"/>
      <c r="F210" s="86"/>
      <c r="G210" s="86"/>
      <c r="H210" s="86" t="s">
        <v>106</v>
      </c>
      <c r="I210" s="86" t="s">
        <v>106</v>
      </c>
      <c r="J210" s="86" t="s">
        <v>106</v>
      </c>
      <c r="K210" s="86" t="s">
        <v>106</v>
      </c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>
        <v>200072</v>
      </c>
      <c r="AF210" s="86">
        <v>200127</v>
      </c>
      <c r="AG210" s="86">
        <v>200128</v>
      </c>
      <c r="AH210" s="86">
        <v>200073</v>
      </c>
      <c r="AI210" s="86">
        <v>200174</v>
      </c>
      <c r="AJ210" s="86">
        <v>200175</v>
      </c>
      <c r="AK210" s="86">
        <v>200176</v>
      </c>
      <c r="AL210" s="86">
        <v>200074</v>
      </c>
      <c r="AM210" s="86">
        <v>200182</v>
      </c>
      <c r="AN210" s="86">
        <v>200183</v>
      </c>
      <c r="AO210" s="86">
        <v>200184</v>
      </c>
      <c r="AP210" s="86" t="s">
        <v>106</v>
      </c>
      <c r="AQ210" s="86" t="s">
        <v>106</v>
      </c>
      <c r="AR210" s="86" t="s">
        <v>106</v>
      </c>
      <c r="AS210" s="86" t="s">
        <v>106</v>
      </c>
      <c r="AT210" s="86" t="s">
        <v>106</v>
      </c>
      <c r="AU210" s="86">
        <f t="shared" si="425"/>
        <v>1</v>
      </c>
      <c r="AV210" s="86">
        <f t="shared" si="463"/>
        <v>1</v>
      </c>
      <c r="AW210" s="86">
        <f t="shared" si="464"/>
        <v>1</v>
      </c>
      <c r="AX210" s="86">
        <f t="shared" si="427"/>
        <v>1</v>
      </c>
      <c r="AY210" s="86">
        <f t="shared" si="460"/>
        <v>1</v>
      </c>
      <c r="AZ210" s="86">
        <f t="shared" si="465"/>
        <v>1</v>
      </c>
      <c r="BA210" s="86">
        <f t="shared" si="461"/>
        <v>1</v>
      </c>
      <c r="BB210" s="86">
        <f t="shared" si="430"/>
        <v>1</v>
      </c>
      <c r="BC210" s="86">
        <v>5</v>
      </c>
      <c r="BD210" s="86">
        <f t="shared" si="466"/>
        <v>1</v>
      </c>
      <c r="BE210" s="86">
        <f t="shared" si="467"/>
        <v>1</v>
      </c>
      <c r="BF210" s="86" t="str">
        <f t="shared" si="453"/>
        <v/>
      </c>
      <c r="BG210" s="86" t="str">
        <f t="shared" si="446"/>
        <v/>
      </c>
      <c r="BH210" s="86" t="str">
        <f t="shared" si="454"/>
        <v/>
      </c>
      <c r="BI210" s="86" t="str">
        <f t="shared" si="448"/>
        <v/>
      </c>
      <c r="BJ210" s="86" t="str">
        <f t="shared" si="437"/>
        <v/>
      </c>
      <c r="BK210" s="86">
        <v>10</v>
      </c>
      <c r="BL210" s="86">
        <v>10</v>
      </c>
      <c r="BM210" s="86">
        <v>10</v>
      </c>
      <c r="BN210" s="86">
        <v>10</v>
      </c>
      <c r="BO210" s="86">
        <v>10</v>
      </c>
      <c r="BP210" s="86">
        <v>10</v>
      </c>
      <c r="BQ210" s="86">
        <v>10</v>
      </c>
      <c r="BR210" s="86">
        <v>10</v>
      </c>
      <c r="BS210" s="86">
        <v>10</v>
      </c>
      <c r="BT210" s="86">
        <v>10</v>
      </c>
      <c r="BU210" s="86">
        <v>10</v>
      </c>
      <c r="BV210" s="86"/>
      <c r="BW210" s="86"/>
      <c r="BX210" s="86"/>
      <c r="BY210" s="86"/>
      <c r="BZ210" s="86"/>
      <c r="CA210" s="86">
        <f t="shared" si="438"/>
        <v>110</v>
      </c>
      <c r="CB210" s="86">
        <f t="shared" si="468"/>
        <v>110</v>
      </c>
      <c r="CC210" s="86">
        <v>0</v>
      </c>
      <c r="CD210" s="86">
        <v>0</v>
      </c>
      <c r="CE210" s="86">
        <v>0</v>
      </c>
      <c r="CF210" s="86">
        <v>0</v>
      </c>
      <c r="CG210" s="86">
        <v>0</v>
      </c>
      <c r="CH210" s="86">
        <f t="shared" si="283"/>
        <v>0</v>
      </c>
      <c r="CI210" s="86">
        <v>1</v>
      </c>
      <c r="CJ210" s="86">
        <v>0</v>
      </c>
      <c r="CK210" s="86">
        <v>0</v>
      </c>
      <c r="CL210" s="86">
        <v>0</v>
      </c>
      <c r="CM210" s="86">
        <v>0</v>
      </c>
      <c r="CN210" s="86">
        <v>0</v>
      </c>
      <c r="CO210" s="86">
        <v>0</v>
      </c>
      <c r="CP210" s="86">
        <v>0</v>
      </c>
      <c r="CQ210" s="86">
        <v>0</v>
      </c>
      <c r="CR210" s="86">
        <v>0</v>
      </c>
      <c r="CS210" s="86"/>
      <c r="CT210" s="86"/>
      <c r="CU210" s="86"/>
      <c r="CV210" s="86">
        <v>0</v>
      </c>
      <c r="CW210" s="86">
        <v>0</v>
      </c>
      <c r="CX210" s="86"/>
    </row>
    <row r="211" spans="1:102">
      <c r="A211" s="56">
        <v>5492</v>
      </c>
      <c r="B211" s="58" t="s">
        <v>375</v>
      </c>
      <c r="C211" s="55"/>
      <c r="D211" s="55"/>
      <c r="E211" s="55"/>
      <c r="F211" s="55"/>
      <c r="G211" s="55"/>
      <c r="H211" s="121" t="s">
        <v>376</v>
      </c>
      <c r="I211" s="121" t="s">
        <v>377</v>
      </c>
      <c r="J211" s="121" t="s">
        <v>378</v>
      </c>
      <c r="K211" s="55"/>
      <c r="L211" s="55"/>
      <c r="M211" s="55"/>
      <c r="N211" s="55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61">
        <v>200068</v>
      </c>
      <c r="AF211" s="61">
        <v>200071</v>
      </c>
      <c r="AG211" s="61">
        <v>200073</v>
      </c>
      <c r="AH211" s="61">
        <v>200075</v>
      </c>
      <c r="AI211" s="61">
        <v>200172</v>
      </c>
      <c r="AJ211" s="61">
        <v>200173</v>
      </c>
      <c r="AK211" s="61">
        <v>200174</v>
      </c>
      <c r="AL211" s="61">
        <v>200177</v>
      </c>
      <c r="AM211" s="63"/>
      <c r="AN211" s="61"/>
      <c r="AO211" s="61"/>
      <c r="AP211" s="61"/>
      <c r="AQ211" s="61"/>
      <c r="AR211" s="61"/>
      <c r="AS211" s="61"/>
      <c r="AT211" s="61" t="s">
        <v>106</v>
      </c>
      <c r="AU211" s="59">
        <f t="shared" ref="AU211:AU212" si="469">IF(AE211="","",1)</f>
        <v>1</v>
      </c>
      <c r="AV211" s="59">
        <f t="shared" ref="AV211:AV212" si="470">IF(AF211="","",1)</f>
        <v>1</v>
      </c>
      <c r="AW211" s="59">
        <f t="shared" ref="AW211:BB211" si="471">IF(AG211="","",1)</f>
        <v>1</v>
      </c>
      <c r="AX211" s="59">
        <f t="shared" si="471"/>
        <v>1</v>
      </c>
      <c r="AY211" s="59">
        <f t="shared" si="471"/>
        <v>1</v>
      </c>
      <c r="AZ211" s="59">
        <f t="shared" si="471"/>
        <v>1</v>
      </c>
      <c r="BA211" s="59">
        <f t="shared" si="471"/>
        <v>1</v>
      </c>
      <c r="BB211" s="59">
        <f t="shared" si="471"/>
        <v>1</v>
      </c>
      <c r="BC211" s="59" t="str">
        <f t="shared" ref="BC211:BC212" si="472">IF(AM211="","",1)</f>
        <v/>
      </c>
      <c r="BD211" s="59" t="str">
        <f t="shared" ref="BD211:BD212" si="473">IF(AN211="","",1)</f>
        <v/>
      </c>
      <c r="BE211" s="59" t="str">
        <f t="shared" ref="BE211:BJ211" si="474">IF(AO211="","",1)</f>
        <v/>
      </c>
      <c r="BF211" s="59" t="str">
        <f t="shared" si="474"/>
        <v/>
      </c>
      <c r="BG211" s="59" t="str">
        <f t="shared" si="474"/>
        <v/>
      </c>
      <c r="BH211" s="59" t="str">
        <f t="shared" si="474"/>
        <v/>
      </c>
      <c r="BI211" s="59" t="str">
        <f t="shared" si="474"/>
        <v/>
      </c>
      <c r="BJ211" s="59" t="str">
        <f t="shared" si="474"/>
        <v/>
      </c>
      <c r="BK211" s="61">
        <v>100</v>
      </c>
      <c r="BL211" s="61">
        <v>20</v>
      </c>
      <c r="BM211" s="61">
        <v>20</v>
      </c>
      <c r="BN211" s="61">
        <v>30</v>
      </c>
      <c r="BO211" s="61">
        <v>50</v>
      </c>
      <c r="BP211" s="61">
        <v>40</v>
      </c>
      <c r="BQ211" s="61">
        <v>20</v>
      </c>
      <c r="BR211" s="61">
        <v>25</v>
      </c>
      <c r="BS211" s="61"/>
      <c r="BT211" s="61"/>
      <c r="BU211" s="61"/>
      <c r="BV211" s="61"/>
      <c r="BW211" s="61"/>
      <c r="BX211" s="61"/>
      <c r="BY211" s="61"/>
      <c r="BZ211" s="61"/>
      <c r="CA211" s="61">
        <f t="shared" si="438"/>
        <v>305</v>
      </c>
      <c r="CB211" s="61">
        <v>750</v>
      </c>
      <c r="CC211" s="61">
        <v>0</v>
      </c>
      <c r="CD211" s="61">
        <v>0</v>
      </c>
      <c r="CE211" s="81">
        <v>0</v>
      </c>
      <c r="CF211" s="82">
        <v>0</v>
      </c>
      <c r="CG211" s="81">
        <v>0</v>
      </c>
      <c r="CH211" s="81">
        <v>0</v>
      </c>
      <c r="CI211" s="81">
        <v>1</v>
      </c>
      <c r="CJ211" s="81"/>
      <c r="CK211" s="63">
        <v>0</v>
      </c>
      <c r="CL211" s="63">
        <v>0</v>
      </c>
      <c r="CM211" s="63">
        <v>0</v>
      </c>
      <c r="CN211" s="63">
        <v>0</v>
      </c>
      <c r="CO211" s="63">
        <v>0</v>
      </c>
      <c r="CP211" s="63">
        <v>0</v>
      </c>
      <c r="CQ211" s="63">
        <v>1</v>
      </c>
      <c r="CR211" s="63">
        <v>0</v>
      </c>
      <c r="CS211" s="63"/>
      <c r="CT211" s="63"/>
      <c r="CU211" s="63"/>
      <c r="CV211" s="57">
        <v>0</v>
      </c>
      <c r="CW211" s="57">
        <v>0</v>
      </c>
      <c r="CX211" s="55"/>
    </row>
    <row r="212" s="31" customFormat="1" spans="1:102">
      <c r="A212" s="154">
        <v>5493</v>
      </c>
      <c r="B212" s="155" t="s">
        <v>379</v>
      </c>
      <c r="C212" s="156"/>
      <c r="D212" s="156"/>
      <c r="E212" s="156"/>
      <c r="F212" s="156"/>
      <c r="G212" s="156"/>
      <c r="H212" s="156" t="s">
        <v>106</v>
      </c>
      <c r="I212" s="156" t="s">
        <v>106</v>
      </c>
      <c r="J212" s="156" t="s">
        <v>106</v>
      </c>
      <c r="K212" s="156" t="s">
        <v>106</v>
      </c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  <c r="AA212" s="156"/>
      <c r="AB212" s="156"/>
      <c r="AC212" s="156"/>
      <c r="AD212" s="156"/>
      <c r="AE212" s="138">
        <v>200180</v>
      </c>
      <c r="AF212" s="138">
        <v>200181</v>
      </c>
      <c r="AG212" s="140">
        <v>200202</v>
      </c>
      <c r="AH212" s="156" t="s">
        <v>106</v>
      </c>
      <c r="AI212" s="156" t="s">
        <v>106</v>
      </c>
      <c r="AJ212" s="156" t="s">
        <v>106</v>
      </c>
      <c r="AK212" s="156" t="s">
        <v>106</v>
      </c>
      <c r="AL212" s="156" t="s">
        <v>106</v>
      </c>
      <c r="AM212" s="156" t="s">
        <v>106</v>
      </c>
      <c r="AN212" s="156" t="s">
        <v>106</v>
      </c>
      <c r="AO212" s="156" t="s">
        <v>106</v>
      </c>
      <c r="AP212" s="156" t="s">
        <v>106</v>
      </c>
      <c r="AQ212" s="156" t="s">
        <v>106</v>
      </c>
      <c r="AR212" s="156" t="s">
        <v>106</v>
      </c>
      <c r="AS212" s="156" t="s">
        <v>106</v>
      </c>
      <c r="AT212" s="156" t="s">
        <v>106</v>
      </c>
      <c r="AU212" s="156">
        <f t="shared" si="469"/>
        <v>1</v>
      </c>
      <c r="AV212" s="156">
        <f t="shared" si="470"/>
        <v>1</v>
      </c>
      <c r="AW212" s="156">
        <f t="shared" ref="AW212:BB212" si="475">IF(AG212="","",1)</f>
        <v>1</v>
      </c>
      <c r="AX212" s="156" t="str">
        <f t="shared" si="475"/>
        <v/>
      </c>
      <c r="AY212" s="156" t="str">
        <f t="shared" si="475"/>
        <v/>
      </c>
      <c r="AZ212" s="156" t="str">
        <f t="shared" si="475"/>
        <v/>
      </c>
      <c r="BA212" s="156" t="str">
        <f t="shared" si="475"/>
        <v/>
      </c>
      <c r="BB212" s="156" t="str">
        <f t="shared" si="475"/>
        <v/>
      </c>
      <c r="BC212" s="156" t="str">
        <f t="shared" si="472"/>
        <v/>
      </c>
      <c r="BD212" s="156" t="str">
        <f t="shared" si="473"/>
        <v/>
      </c>
      <c r="BE212" s="156" t="str">
        <f t="shared" ref="BE212:BJ212" si="476">IF(AO212="","",1)</f>
        <v/>
      </c>
      <c r="BF212" s="156" t="str">
        <f t="shared" si="476"/>
        <v/>
      </c>
      <c r="BG212" s="156" t="str">
        <f t="shared" si="476"/>
        <v/>
      </c>
      <c r="BH212" s="156" t="str">
        <f t="shared" si="476"/>
        <v/>
      </c>
      <c r="BI212" s="156" t="str">
        <f t="shared" si="476"/>
        <v/>
      </c>
      <c r="BJ212" s="156" t="str">
        <f t="shared" si="476"/>
        <v/>
      </c>
      <c r="BK212" s="156">
        <v>10</v>
      </c>
      <c r="BL212" s="156">
        <v>10</v>
      </c>
      <c r="BM212" s="156">
        <v>10</v>
      </c>
      <c r="BN212" s="156"/>
      <c r="BO212" s="156"/>
      <c r="BP212" s="156"/>
      <c r="BQ212" s="156"/>
      <c r="BR212" s="156"/>
      <c r="BS212" s="156"/>
      <c r="BT212" s="156"/>
      <c r="BU212" s="156"/>
      <c r="BV212" s="156"/>
      <c r="BW212" s="156"/>
      <c r="BX212" s="156"/>
      <c r="BY212" s="156"/>
      <c r="BZ212" s="156"/>
      <c r="CA212" s="156">
        <f t="shared" si="438"/>
        <v>30</v>
      </c>
      <c r="CB212" s="156">
        <f t="shared" si="468"/>
        <v>30</v>
      </c>
      <c r="CC212" s="156">
        <v>0</v>
      </c>
      <c r="CD212" s="156">
        <v>0</v>
      </c>
      <c r="CE212" s="156">
        <v>0</v>
      </c>
      <c r="CF212" s="156">
        <v>0</v>
      </c>
      <c r="CG212" s="156">
        <v>0</v>
      </c>
      <c r="CH212" s="156">
        <f>IF(RIGHT(B212,1)="0",1,0)</f>
        <v>0</v>
      </c>
      <c r="CI212" s="156">
        <v>1</v>
      </c>
      <c r="CJ212" s="156">
        <v>0</v>
      </c>
      <c r="CK212" s="156">
        <v>0</v>
      </c>
      <c r="CL212" s="156">
        <v>0</v>
      </c>
      <c r="CM212" s="156">
        <v>0</v>
      </c>
      <c r="CN212" s="156">
        <v>0</v>
      </c>
      <c r="CO212" s="156">
        <v>0</v>
      </c>
      <c r="CP212" s="156">
        <v>0</v>
      </c>
      <c r="CQ212" s="156">
        <v>0</v>
      </c>
      <c r="CR212" s="156">
        <v>0</v>
      </c>
      <c r="CS212" s="156"/>
      <c r="CT212" s="156"/>
      <c r="CU212" s="156"/>
      <c r="CV212" s="156">
        <v>0</v>
      </c>
      <c r="CW212" s="156">
        <v>0</v>
      </c>
      <c r="CX212" s="156"/>
    </row>
    <row r="213" s="32" customFormat="1" ht="14.4" spans="1:102">
      <c r="A213" s="157">
        <v>5500</v>
      </c>
      <c r="B213" s="158" t="s">
        <v>380</v>
      </c>
      <c r="C213" s="159"/>
      <c r="D213" s="159"/>
      <c r="E213" s="159"/>
      <c r="F213" s="159"/>
      <c r="G213" s="159"/>
      <c r="H213" s="159" t="s">
        <v>106</v>
      </c>
      <c r="I213" s="159" t="s">
        <v>106</v>
      </c>
      <c r="J213" s="159" t="s">
        <v>106</v>
      </c>
      <c r="K213" s="158">
        <v>5000</v>
      </c>
      <c r="L213" s="158"/>
      <c r="M213" s="158"/>
      <c r="N213" s="159"/>
      <c r="O213" s="159">
        <f>A$222</f>
        <v>5580</v>
      </c>
      <c r="P213" s="159">
        <v>1</v>
      </c>
      <c r="Q213" s="159">
        <v>0</v>
      </c>
      <c r="R213" s="159">
        <v>0</v>
      </c>
      <c r="S213" s="159">
        <v>5590</v>
      </c>
      <c r="T213" s="159">
        <v>1</v>
      </c>
      <c r="U213" s="159">
        <v>0</v>
      </c>
      <c r="V213" s="159">
        <v>0</v>
      </c>
      <c r="W213" s="159">
        <v>5600</v>
      </c>
      <c r="X213" s="159">
        <v>1</v>
      </c>
      <c r="Y213" s="159">
        <v>0</v>
      </c>
      <c r="Z213" s="159">
        <v>0</v>
      </c>
      <c r="AA213" s="159">
        <v>0</v>
      </c>
      <c r="AB213" s="159">
        <v>0</v>
      </c>
      <c r="AC213" s="159">
        <v>0</v>
      </c>
      <c r="AD213" s="159">
        <v>0</v>
      </c>
      <c r="AE213" s="159">
        <v>200423</v>
      </c>
      <c r="AF213" s="159">
        <v>200352</v>
      </c>
      <c r="AG213" s="159">
        <v>200370</v>
      </c>
      <c r="AH213" s="159" t="s">
        <v>106</v>
      </c>
      <c r="AI213" s="159" t="s">
        <v>106</v>
      </c>
      <c r="AJ213" s="159" t="s">
        <v>106</v>
      </c>
      <c r="AK213" s="159" t="s">
        <v>106</v>
      </c>
      <c r="AL213" s="159" t="s">
        <v>106</v>
      </c>
      <c r="AM213" s="159" t="s">
        <v>106</v>
      </c>
      <c r="AN213" s="159" t="s">
        <v>106</v>
      </c>
      <c r="AO213" s="159" t="s">
        <v>106</v>
      </c>
      <c r="AP213" s="159" t="s">
        <v>106</v>
      </c>
      <c r="AQ213" s="159" t="s">
        <v>106</v>
      </c>
      <c r="AR213" s="159" t="s">
        <v>106</v>
      </c>
      <c r="AS213" s="159" t="s">
        <v>106</v>
      </c>
      <c r="AT213" s="159" t="s">
        <v>106</v>
      </c>
      <c r="AU213" s="159">
        <v>1</v>
      </c>
      <c r="AV213" s="159">
        <v>2</v>
      </c>
      <c r="AW213" s="159">
        <f t="shared" ref="AW213" si="477">IF(AG213="","",1)</f>
        <v>1</v>
      </c>
      <c r="AX213" s="159" t="str">
        <f t="shared" ref="AX213" si="478">IF(AH213="","",1)</f>
        <v/>
      </c>
      <c r="AY213" s="159" t="str">
        <f t="shared" ref="AY213" si="479">IF(AI213="","",1)</f>
        <v/>
      </c>
      <c r="AZ213" s="159" t="str">
        <f t="shared" ref="AZ213" si="480">IF(AJ213="","",1)</f>
        <v/>
      </c>
      <c r="BA213" s="159" t="str">
        <f t="shared" ref="BA213" si="481">IF(AK213="","",1)</f>
        <v/>
      </c>
      <c r="BB213" s="159" t="str">
        <f t="shared" ref="BB213" si="482">IF(AL213="","",1)</f>
        <v/>
      </c>
      <c r="BC213" s="159" t="str">
        <f t="shared" ref="BC213" si="483">IF(AM213="","",1)</f>
        <v/>
      </c>
      <c r="BD213" s="159" t="str">
        <f t="shared" ref="BD213" si="484">IF(AN213="","",1)</f>
        <v/>
      </c>
      <c r="BE213" s="159" t="str">
        <f t="shared" ref="BE213" si="485">IF(AO213="","",1)</f>
        <v/>
      </c>
      <c r="BF213" s="159" t="str">
        <f t="shared" ref="BF213" si="486">IF(AP213="","",1)</f>
        <v/>
      </c>
      <c r="BG213" s="159" t="str">
        <f t="shared" ref="BG213" si="487">IF(AQ213="","",1)</f>
        <v/>
      </c>
      <c r="BH213" s="159" t="str">
        <f t="shared" ref="BH213" si="488">IF(AR213="","",1)</f>
        <v/>
      </c>
      <c r="BI213" s="159" t="str">
        <f t="shared" ref="BI213" si="489">IF(AS213="","",1)</f>
        <v/>
      </c>
      <c r="BJ213" s="159" t="str">
        <f t="shared" ref="BJ213" si="490">IF(AT213="","",1)</f>
        <v/>
      </c>
      <c r="BK213" s="159">
        <v>10</v>
      </c>
      <c r="BL213" s="159">
        <v>10</v>
      </c>
      <c r="BM213" s="159">
        <v>10</v>
      </c>
      <c r="BN213" s="159"/>
      <c r="BO213" s="159"/>
      <c r="BP213" s="159"/>
      <c r="BQ213" s="159"/>
      <c r="BR213" s="159"/>
      <c r="BS213" s="159"/>
      <c r="BT213" s="159"/>
      <c r="BU213" s="159"/>
      <c r="BV213" s="159"/>
      <c r="BW213" s="159"/>
      <c r="BX213" s="159"/>
      <c r="BY213" s="159"/>
      <c r="BZ213" s="159"/>
      <c r="CA213" s="159">
        <f t="shared" ref="CA213" si="491">SUM(BK213:BZ213)</f>
        <v>30</v>
      </c>
      <c r="CB213" s="159">
        <v>1000</v>
      </c>
      <c r="CC213" s="159">
        <v>0</v>
      </c>
      <c r="CD213" s="159">
        <v>0</v>
      </c>
      <c r="CE213" s="159">
        <v>0</v>
      </c>
      <c r="CF213" s="168">
        <v>0</v>
      </c>
      <c r="CG213" s="159">
        <v>0</v>
      </c>
      <c r="CH213" s="159">
        <f t="shared" ref="CH213" si="492">IF(RIGHT(B213,1)="0",1,0)</f>
        <v>0</v>
      </c>
      <c r="CI213" s="159">
        <v>1</v>
      </c>
      <c r="CJ213" s="159">
        <v>1</v>
      </c>
      <c r="CK213" s="159">
        <v>0</v>
      </c>
      <c r="CL213" s="159">
        <v>0</v>
      </c>
      <c r="CM213" s="159">
        <v>0</v>
      </c>
      <c r="CN213" s="159">
        <v>0</v>
      </c>
      <c r="CO213" s="159">
        <v>0</v>
      </c>
      <c r="CP213" s="159">
        <v>0</v>
      </c>
      <c r="CQ213" s="159">
        <v>0</v>
      </c>
      <c r="CR213" s="159">
        <v>0</v>
      </c>
      <c r="CS213" s="159">
        <v>1000</v>
      </c>
      <c r="CT213" s="159"/>
      <c r="CU213" s="159"/>
      <c r="CV213" s="158">
        <v>0</v>
      </c>
      <c r="CW213" s="158">
        <v>0</v>
      </c>
      <c r="CX213" s="159"/>
    </row>
    <row r="214" s="32" customFormat="1" ht="14.4" spans="1:102">
      <c r="A214" s="157">
        <v>5510</v>
      </c>
      <c r="B214" s="160" t="s">
        <v>381</v>
      </c>
      <c r="C214" s="159"/>
      <c r="D214" s="159"/>
      <c r="E214" s="159"/>
      <c r="F214" s="159"/>
      <c r="G214" s="159"/>
      <c r="H214" s="159" t="s">
        <v>106</v>
      </c>
      <c r="I214" s="159" t="s">
        <v>106</v>
      </c>
      <c r="J214" s="159" t="s">
        <v>106</v>
      </c>
      <c r="K214" s="158">
        <v>7000</v>
      </c>
      <c r="L214" s="158"/>
      <c r="M214" s="158"/>
      <c r="N214" s="159"/>
      <c r="O214" s="159">
        <f>A$223</f>
        <v>5581</v>
      </c>
      <c r="P214" s="159">
        <v>1</v>
      </c>
      <c r="Q214" s="159">
        <v>0</v>
      </c>
      <c r="R214" s="159">
        <v>0</v>
      </c>
      <c r="S214" s="159">
        <v>5590</v>
      </c>
      <c r="T214" s="159">
        <v>1</v>
      </c>
      <c r="U214" s="159">
        <v>0</v>
      </c>
      <c r="V214" s="159">
        <v>0</v>
      </c>
      <c r="W214" s="159">
        <v>5600</v>
      </c>
      <c r="X214" s="159">
        <v>1</v>
      </c>
      <c r="Y214" s="159">
        <v>0</v>
      </c>
      <c r="Z214" s="159">
        <v>0</v>
      </c>
      <c r="AA214" s="159">
        <v>0</v>
      </c>
      <c r="AB214" s="159">
        <v>0</v>
      </c>
      <c r="AC214" s="159">
        <v>0</v>
      </c>
      <c r="AD214" s="159">
        <v>0</v>
      </c>
      <c r="AE214" s="159">
        <v>200423</v>
      </c>
      <c r="AF214" s="159">
        <v>200352</v>
      </c>
      <c r="AG214" s="159">
        <v>200370</v>
      </c>
      <c r="AH214" s="159"/>
      <c r="AI214" s="159" t="s">
        <v>106</v>
      </c>
      <c r="AJ214" s="159" t="s">
        <v>106</v>
      </c>
      <c r="AK214" s="159" t="s">
        <v>106</v>
      </c>
      <c r="AL214" s="159" t="s">
        <v>106</v>
      </c>
      <c r="AM214" s="159" t="s">
        <v>106</v>
      </c>
      <c r="AN214" s="159" t="s">
        <v>106</v>
      </c>
      <c r="AO214" s="159" t="s">
        <v>106</v>
      </c>
      <c r="AP214" s="159" t="s">
        <v>106</v>
      </c>
      <c r="AQ214" s="159" t="s">
        <v>106</v>
      </c>
      <c r="AR214" s="159" t="s">
        <v>106</v>
      </c>
      <c r="AS214" s="159" t="s">
        <v>106</v>
      </c>
      <c r="AT214" s="159" t="s">
        <v>106</v>
      </c>
      <c r="AU214" s="159">
        <v>1</v>
      </c>
      <c r="AV214" s="159">
        <v>2</v>
      </c>
      <c r="AW214" s="159">
        <f t="shared" ref="AW214" si="493">IF(AG214="","",1)</f>
        <v>1</v>
      </c>
      <c r="AX214" s="159" t="str">
        <f t="shared" ref="AX214" si="494">IF(AH214="","",1)</f>
        <v/>
      </c>
      <c r="AY214" s="159" t="str">
        <f t="shared" ref="AY214" si="495">IF(AI214="","",1)</f>
        <v/>
      </c>
      <c r="AZ214" s="159" t="str">
        <f t="shared" ref="AZ214" si="496">IF(AJ214="","",1)</f>
        <v/>
      </c>
      <c r="BA214" s="159" t="str">
        <f t="shared" ref="BA214" si="497">IF(AK214="","",1)</f>
        <v/>
      </c>
      <c r="BB214" s="159" t="str">
        <f t="shared" ref="BB214" si="498">IF(AL214="","",1)</f>
        <v/>
      </c>
      <c r="BC214" s="159" t="str">
        <f t="shared" ref="BC214" si="499">IF(AM214="","",1)</f>
        <v/>
      </c>
      <c r="BD214" s="159" t="str">
        <f t="shared" ref="BD214" si="500">IF(AN214="","",1)</f>
        <v/>
      </c>
      <c r="BE214" s="159" t="str">
        <f t="shared" ref="BE214" si="501">IF(AO214="","",1)</f>
        <v/>
      </c>
      <c r="BF214" s="159" t="str">
        <f t="shared" ref="BF214" si="502">IF(AP214="","",1)</f>
        <v/>
      </c>
      <c r="BG214" s="159" t="str">
        <f t="shared" ref="BG214" si="503">IF(AQ214="","",1)</f>
        <v/>
      </c>
      <c r="BH214" s="159" t="str">
        <f t="shared" ref="BH214" si="504">IF(AR214="","",1)</f>
        <v/>
      </c>
      <c r="BI214" s="159" t="str">
        <f t="shared" ref="BI214" si="505">IF(AS214="","",1)</f>
        <v/>
      </c>
      <c r="BJ214" s="159" t="str">
        <f t="shared" ref="BJ214" si="506">IF(AT214="","",1)</f>
        <v/>
      </c>
      <c r="BK214" s="159">
        <v>10</v>
      </c>
      <c r="BL214" s="159">
        <v>10</v>
      </c>
      <c r="BM214" s="159">
        <v>10</v>
      </c>
      <c r="BN214" s="159"/>
      <c r="BO214" s="159"/>
      <c r="BP214" s="159"/>
      <c r="BQ214" s="159"/>
      <c r="BR214" s="159"/>
      <c r="BS214" s="159"/>
      <c r="BT214" s="159"/>
      <c r="BU214" s="159"/>
      <c r="BV214" s="159"/>
      <c r="BW214" s="159"/>
      <c r="BX214" s="159"/>
      <c r="BY214" s="159"/>
      <c r="BZ214" s="159"/>
      <c r="CA214" s="159">
        <f t="shared" ref="CA214" si="507">SUM(BK214:BZ214)</f>
        <v>30</v>
      </c>
      <c r="CB214" s="159">
        <v>1000</v>
      </c>
      <c r="CC214" s="159">
        <v>0</v>
      </c>
      <c r="CD214" s="159">
        <v>0</v>
      </c>
      <c r="CE214" s="159">
        <v>0</v>
      </c>
      <c r="CF214" s="168">
        <v>0</v>
      </c>
      <c r="CG214" s="159">
        <v>0</v>
      </c>
      <c r="CH214" s="159">
        <f t="shared" ref="CH214" si="508">IF(RIGHT(B214,1)="0",1,0)</f>
        <v>0</v>
      </c>
      <c r="CI214" s="159">
        <v>1</v>
      </c>
      <c r="CJ214" s="159">
        <v>1</v>
      </c>
      <c r="CK214" s="159">
        <v>0</v>
      </c>
      <c r="CL214" s="159">
        <v>0</v>
      </c>
      <c r="CM214" s="159">
        <v>0</v>
      </c>
      <c r="CN214" s="159">
        <v>0</v>
      </c>
      <c r="CO214" s="159">
        <v>0</v>
      </c>
      <c r="CP214" s="159">
        <v>0</v>
      </c>
      <c r="CQ214" s="159">
        <v>0</v>
      </c>
      <c r="CR214" s="159">
        <v>0</v>
      </c>
      <c r="CS214" s="159">
        <v>1000</v>
      </c>
      <c r="CT214" s="159"/>
      <c r="CU214" s="159"/>
      <c r="CV214" s="158">
        <v>0</v>
      </c>
      <c r="CW214" s="158">
        <v>0</v>
      </c>
      <c r="CX214" s="159"/>
    </row>
    <row r="215" s="32" customFormat="1" ht="14.4" spans="1:102">
      <c r="A215" s="157">
        <v>5520</v>
      </c>
      <c r="B215" s="158" t="s">
        <v>382</v>
      </c>
      <c r="C215" s="159"/>
      <c r="D215" s="159"/>
      <c r="E215" s="159"/>
      <c r="F215" s="159"/>
      <c r="G215" s="159"/>
      <c r="H215" s="159" t="s">
        <v>106</v>
      </c>
      <c r="I215" s="159" t="s">
        <v>106</v>
      </c>
      <c r="J215" s="159" t="s">
        <v>106</v>
      </c>
      <c r="K215" s="158">
        <v>8000</v>
      </c>
      <c r="L215" s="158"/>
      <c r="M215" s="158"/>
      <c r="N215" s="159"/>
      <c r="O215" s="159">
        <f>A$224</f>
        <v>5582</v>
      </c>
      <c r="P215" s="159">
        <v>1</v>
      </c>
      <c r="Q215" s="159">
        <v>0</v>
      </c>
      <c r="R215" s="159">
        <v>0</v>
      </c>
      <c r="S215" s="159">
        <v>5590</v>
      </c>
      <c r="T215" s="159">
        <v>1</v>
      </c>
      <c r="U215" s="159">
        <v>0</v>
      </c>
      <c r="V215" s="159">
        <v>0</v>
      </c>
      <c r="W215" s="159">
        <v>5600</v>
      </c>
      <c r="X215" s="159">
        <v>1</v>
      </c>
      <c r="Y215" s="159">
        <v>0</v>
      </c>
      <c r="Z215" s="159">
        <v>0</v>
      </c>
      <c r="AA215" s="159">
        <v>0</v>
      </c>
      <c r="AB215" s="159">
        <v>0</v>
      </c>
      <c r="AC215" s="159">
        <v>0</v>
      </c>
      <c r="AD215" s="159">
        <v>0</v>
      </c>
      <c r="AE215" s="159">
        <v>200423</v>
      </c>
      <c r="AF215" s="159">
        <v>200352</v>
      </c>
      <c r="AG215" s="159">
        <v>200370</v>
      </c>
      <c r="AH215" s="159"/>
      <c r="AI215" s="159" t="s">
        <v>106</v>
      </c>
      <c r="AJ215" s="159" t="s">
        <v>106</v>
      </c>
      <c r="AK215" s="159" t="s">
        <v>106</v>
      </c>
      <c r="AL215" s="159" t="s">
        <v>106</v>
      </c>
      <c r="AM215" s="159" t="s">
        <v>106</v>
      </c>
      <c r="AN215" s="159" t="s">
        <v>106</v>
      </c>
      <c r="AO215" s="159" t="s">
        <v>106</v>
      </c>
      <c r="AP215" s="159" t="s">
        <v>106</v>
      </c>
      <c r="AQ215" s="159" t="s">
        <v>106</v>
      </c>
      <c r="AR215" s="159" t="s">
        <v>106</v>
      </c>
      <c r="AS215" s="159" t="s">
        <v>106</v>
      </c>
      <c r="AT215" s="159" t="s">
        <v>106</v>
      </c>
      <c r="AU215" s="159">
        <v>1</v>
      </c>
      <c r="AV215" s="159">
        <v>2</v>
      </c>
      <c r="AW215" s="159">
        <f t="shared" ref="AW215" si="509">IF(AG215="","",1)</f>
        <v>1</v>
      </c>
      <c r="AX215" s="159" t="str">
        <f t="shared" ref="AX215" si="510">IF(AH215="","",1)</f>
        <v/>
      </c>
      <c r="AY215" s="159" t="str">
        <f t="shared" ref="AY215" si="511">IF(AI215="","",1)</f>
        <v/>
      </c>
      <c r="AZ215" s="159" t="str">
        <f t="shared" ref="AZ215" si="512">IF(AJ215="","",1)</f>
        <v/>
      </c>
      <c r="BA215" s="159" t="str">
        <f t="shared" ref="BA215" si="513">IF(AK215="","",1)</f>
        <v/>
      </c>
      <c r="BB215" s="159" t="str">
        <f t="shared" ref="BB215" si="514">IF(AL215="","",1)</f>
        <v/>
      </c>
      <c r="BC215" s="159" t="str">
        <f t="shared" ref="BC215" si="515">IF(AM215="","",1)</f>
        <v/>
      </c>
      <c r="BD215" s="159" t="str">
        <f t="shared" ref="BD215" si="516">IF(AN215="","",1)</f>
        <v/>
      </c>
      <c r="BE215" s="159" t="str">
        <f t="shared" ref="BE215" si="517">IF(AO215="","",1)</f>
        <v/>
      </c>
      <c r="BF215" s="159" t="str">
        <f t="shared" ref="BF215" si="518">IF(AP215="","",1)</f>
        <v/>
      </c>
      <c r="BG215" s="159" t="str">
        <f t="shared" ref="BG215" si="519">IF(AQ215="","",1)</f>
        <v/>
      </c>
      <c r="BH215" s="159" t="str">
        <f t="shared" ref="BH215" si="520">IF(AR215="","",1)</f>
        <v/>
      </c>
      <c r="BI215" s="159" t="str">
        <f t="shared" ref="BI215" si="521">IF(AS215="","",1)</f>
        <v/>
      </c>
      <c r="BJ215" s="159" t="str">
        <f t="shared" ref="BJ215" si="522">IF(AT215="","",1)</f>
        <v/>
      </c>
      <c r="BK215" s="159">
        <v>10</v>
      </c>
      <c r="BL215" s="159">
        <v>10</v>
      </c>
      <c r="BM215" s="159">
        <v>10</v>
      </c>
      <c r="BN215" s="159"/>
      <c r="BO215" s="159"/>
      <c r="BP215" s="159"/>
      <c r="BQ215" s="159"/>
      <c r="BR215" s="159"/>
      <c r="BS215" s="159"/>
      <c r="BT215" s="159"/>
      <c r="BU215" s="159"/>
      <c r="BV215" s="159"/>
      <c r="BW215" s="159"/>
      <c r="BX215" s="159"/>
      <c r="BY215" s="159"/>
      <c r="BZ215" s="159"/>
      <c r="CA215" s="159">
        <f t="shared" ref="CA215" si="523">SUM(BK215:BZ215)</f>
        <v>30</v>
      </c>
      <c r="CB215" s="159">
        <v>1000</v>
      </c>
      <c r="CC215" s="159">
        <v>0</v>
      </c>
      <c r="CD215" s="159">
        <v>0</v>
      </c>
      <c r="CE215" s="159">
        <v>0</v>
      </c>
      <c r="CF215" s="168">
        <v>0</v>
      </c>
      <c r="CG215" s="159">
        <v>0</v>
      </c>
      <c r="CH215" s="159">
        <f t="shared" ref="CH215" si="524">IF(RIGHT(B215,1)="0",1,0)</f>
        <v>0</v>
      </c>
      <c r="CI215" s="159">
        <v>1</v>
      </c>
      <c r="CJ215" s="159">
        <v>1</v>
      </c>
      <c r="CK215" s="159">
        <v>0</v>
      </c>
      <c r="CL215" s="159">
        <v>0</v>
      </c>
      <c r="CM215" s="159">
        <v>0</v>
      </c>
      <c r="CN215" s="159">
        <v>0</v>
      </c>
      <c r="CO215" s="159">
        <v>0</v>
      </c>
      <c r="CP215" s="159">
        <v>0</v>
      </c>
      <c r="CQ215" s="159">
        <v>0</v>
      </c>
      <c r="CR215" s="159">
        <v>0</v>
      </c>
      <c r="CS215" s="159">
        <v>1000</v>
      </c>
      <c r="CT215" s="159"/>
      <c r="CU215" s="159"/>
      <c r="CV215" s="158">
        <v>0</v>
      </c>
      <c r="CW215" s="158">
        <v>0</v>
      </c>
      <c r="CX215" s="159"/>
    </row>
    <row r="216" s="32" customFormat="1" ht="14.4" spans="1:102">
      <c r="A216" s="157">
        <v>5530</v>
      </c>
      <c r="B216" s="158" t="s">
        <v>383</v>
      </c>
      <c r="C216" s="159"/>
      <c r="D216" s="159"/>
      <c r="E216" s="159"/>
      <c r="F216" s="159"/>
      <c r="G216" s="159"/>
      <c r="H216" s="159" t="s">
        <v>106</v>
      </c>
      <c r="I216" s="159" t="s">
        <v>106</v>
      </c>
      <c r="J216" s="159" t="s">
        <v>106</v>
      </c>
      <c r="K216" s="158">
        <v>10000</v>
      </c>
      <c r="L216" s="158"/>
      <c r="M216" s="158"/>
      <c r="N216" s="159"/>
      <c r="O216" s="159">
        <f>A$225</f>
        <v>5583</v>
      </c>
      <c r="P216" s="159">
        <v>1</v>
      </c>
      <c r="Q216" s="159">
        <v>0</v>
      </c>
      <c r="R216" s="159">
        <v>0</v>
      </c>
      <c r="S216" s="159">
        <v>5590</v>
      </c>
      <c r="T216" s="159">
        <v>1</v>
      </c>
      <c r="U216" s="159">
        <v>0</v>
      </c>
      <c r="V216" s="159">
        <v>0</v>
      </c>
      <c r="W216" s="159">
        <v>5600</v>
      </c>
      <c r="X216" s="159">
        <v>1</v>
      </c>
      <c r="Y216" s="159">
        <v>0</v>
      </c>
      <c r="Z216" s="159">
        <v>0</v>
      </c>
      <c r="AA216" s="159">
        <v>0</v>
      </c>
      <c r="AB216" s="159">
        <v>0</v>
      </c>
      <c r="AC216" s="159">
        <v>0</v>
      </c>
      <c r="AD216" s="159">
        <v>0</v>
      </c>
      <c r="AE216" s="159">
        <v>200423</v>
      </c>
      <c r="AF216" s="159">
        <v>200352</v>
      </c>
      <c r="AG216" s="159">
        <v>200370</v>
      </c>
      <c r="AH216" s="159">
        <v>200377</v>
      </c>
      <c r="AI216" s="159">
        <v>200197</v>
      </c>
      <c r="AJ216" s="159">
        <v>200352</v>
      </c>
      <c r="AK216" s="159" t="s">
        <v>106</v>
      </c>
      <c r="AL216" s="159" t="s">
        <v>106</v>
      </c>
      <c r="AM216" s="159" t="s">
        <v>106</v>
      </c>
      <c r="AN216" s="159" t="s">
        <v>106</v>
      </c>
      <c r="AO216" s="159" t="s">
        <v>106</v>
      </c>
      <c r="AP216" s="159" t="s">
        <v>106</v>
      </c>
      <c r="AQ216" s="159" t="s">
        <v>106</v>
      </c>
      <c r="AR216" s="159" t="s">
        <v>106</v>
      </c>
      <c r="AS216" s="159" t="s">
        <v>106</v>
      </c>
      <c r="AT216" s="159" t="s">
        <v>106</v>
      </c>
      <c r="AU216" s="159">
        <v>1</v>
      </c>
      <c r="AV216" s="159">
        <v>2</v>
      </c>
      <c r="AW216" s="159">
        <f t="shared" ref="AW216" si="525">IF(AG216="","",1)</f>
        <v>1</v>
      </c>
      <c r="AX216" s="159">
        <f t="shared" ref="AX216" si="526">IF(AH216="","",1)</f>
        <v>1</v>
      </c>
      <c r="AY216" s="159">
        <f t="shared" ref="AY216" si="527">IF(AI216="","",1)</f>
        <v>1</v>
      </c>
      <c r="AZ216" s="159">
        <f t="shared" ref="AZ216" si="528">IF(AJ216="","",1)</f>
        <v>1</v>
      </c>
      <c r="BA216" s="159" t="str">
        <f t="shared" ref="BA216" si="529">IF(AK216="","",1)</f>
        <v/>
      </c>
      <c r="BB216" s="159" t="str">
        <f t="shared" ref="BB216" si="530">IF(AL216="","",1)</f>
        <v/>
      </c>
      <c r="BC216" s="159" t="str">
        <f t="shared" ref="BC216" si="531">IF(AM216="","",1)</f>
        <v/>
      </c>
      <c r="BD216" s="159" t="str">
        <f t="shared" ref="BD216" si="532">IF(AN216="","",1)</f>
        <v/>
      </c>
      <c r="BE216" s="159" t="str">
        <f t="shared" ref="BE216" si="533">IF(AO216="","",1)</f>
        <v/>
      </c>
      <c r="BF216" s="159" t="str">
        <f t="shared" ref="BF216" si="534">IF(AP216="","",1)</f>
        <v/>
      </c>
      <c r="BG216" s="159" t="str">
        <f t="shared" ref="BG216" si="535">IF(AQ216="","",1)</f>
        <v/>
      </c>
      <c r="BH216" s="159" t="str">
        <f t="shared" ref="BH216" si="536">IF(AR216="","",1)</f>
        <v/>
      </c>
      <c r="BI216" s="159" t="str">
        <f t="shared" ref="BI216" si="537">IF(AS216="","",1)</f>
        <v/>
      </c>
      <c r="BJ216" s="159" t="str">
        <f t="shared" ref="BJ216" si="538">IF(AT216="","",1)</f>
        <v/>
      </c>
      <c r="BK216" s="159">
        <v>10</v>
      </c>
      <c r="BL216" s="159">
        <v>10</v>
      </c>
      <c r="BM216" s="159">
        <v>10</v>
      </c>
      <c r="BN216" s="159">
        <v>10</v>
      </c>
      <c r="BO216" s="159">
        <v>10</v>
      </c>
      <c r="BP216" s="159">
        <v>10</v>
      </c>
      <c r="BQ216" s="159"/>
      <c r="BR216" s="159"/>
      <c r="BS216" s="159"/>
      <c r="BT216" s="159"/>
      <c r="BU216" s="159"/>
      <c r="BV216" s="159"/>
      <c r="BW216" s="159"/>
      <c r="BX216" s="159"/>
      <c r="BY216" s="159"/>
      <c r="BZ216" s="159"/>
      <c r="CA216" s="159">
        <f t="shared" ref="CA216" si="539">SUM(BK216:BZ216)</f>
        <v>60</v>
      </c>
      <c r="CB216" s="159">
        <v>1000</v>
      </c>
      <c r="CC216" s="159">
        <v>0</v>
      </c>
      <c r="CD216" s="159">
        <v>0</v>
      </c>
      <c r="CE216" s="159">
        <v>0</v>
      </c>
      <c r="CF216" s="168">
        <v>0</v>
      </c>
      <c r="CG216" s="159">
        <v>0</v>
      </c>
      <c r="CH216" s="159">
        <f t="shared" ref="CH216" si="540">IF(RIGHT(B216,1)="0",1,0)</f>
        <v>0</v>
      </c>
      <c r="CI216" s="159">
        <v>1</v>
      </c>
      <c r="CJ216" s="159">
        <v>1</v>
      </c>
      <c r="CK216" s="159">
        <v>0</v>
      </c>
      <c r="CL216" s="159">
        <v>0</v>
      </c>
      <c r="CM216" s="159">
        <v>0</v>
      </c>
      <c r="CN216" s="159">
        <v>0</v>
      </c>
      <c r="CO216" s="159">
        <v>0</v>
      </c>
      <c r="CP216" s="159">
        <v>0</v>
      </c>
      <c r="CQ216" s="159">
        <v>0</v>
      </c>
      <c r="CR216" s="159">
        <v>0</v>
      </c>
      <c r="CS216" s="159">
        <v>1000</v>
      </c>
      <c r="CT216" s="159"/>
      <c r="CU216" s="159"/>
      <c r="CV216" s="158">
        <v>0</v>
      </c>
      <c r="CW216" s="158">
        <v>0</v>
      </c>
      <c r="CX216" s="159"/>
    </row>
    <row r="217" s="32" customFormat="1" ht="14.4" spans="1:102">
      <c r="A217" s="157">
        <v>5540</v>
      </c>
      <c r="B217" s="160" t="s">
        <v>384</v>
      </c>
      <c r="C217" s="159"/>
      <c r="D217" s="159"/>
      <c r="E217" s="159"/>
      <c r="F217" s="159"/>
      <c r="G217" s="159"/>
      <c r="H217" s="159" t="s">
        <v>106</v>
      </c>
      <c r="I217" s="159" t="s">
        <v>106</v>
      </c>
      <c r="J217" s="159" t="s">
        <v>106</v>
      </c>
      <c r="K217" s="158">
        <v>20000</v>
      </c>
      <c r="L217" s="158"/>
      <c r="M217" s="158"/>
      <c r="N217" s="159"/>
      <c r="O217" s="159">
        <f>A$226</f>
        <v>5584</v>
      </c>
      <c r="P217" s="159">
        <v>1</v>
      </c>
      <c r="Q217" s="159">
        <v>0</v>
      </c>
      <c r="R217" s="159">
        <v>0</v>
      </c>
      <c r="S217" s="159">
        <v>5590</v>
      </c>
      <c r="T217" s="159">
        <v>1</v>
      </c>
      <c r="U217" s="159">
        <v>0</v>
      </c>
      <c r="V217" s="159">
        <v>0</v>
      </c>
      <c r="W217" s="159">
        <v>5600</v>
      </c>
      <c r="X217" s="159">
        <v>1</v>
      </c>
      <c r="Y217" s="159">
        <v>0</v>
      </c>
      <c r="Z217" s="159">
        <v>0</v>
      </c>
      <c r="AA217" s="159">
        <v>0</v>
      </c>
      <c r="AB217" s="159">
        <v>0</v>
      </c>
      <c r="AC217" s="159">
        <v>0</v>
      </c>
      <c r="AD217" s="159">
        <v>0</v>
      </c>
      <c r="AE217" s="159">
        <v>200423</v>
      </c>
      <c r="AF217" s="159">
        <v>200352</v>
      </c>
      <c r="AG217" s="159">
        <v>200370</v>
      </c>
      <c r="AH217" s="159">
        <v>200377</v>
      </c>
      <c r="AI217" s="159">
        <v>200198</v>
      </c>
      <c r="AJ217" s="159">
        <v>200352</v>
      </c>
      <c r="AK217" s="159" t="s">
        <v>106</v>
      </c>
      <c r="AL217" s="159" t="s">
        <v>106</v>
      </c>
      <c r="AM217" s="159" t="s">
        <v>106</v>
      </c>
      <c r="AN217" s="159" t="s">
        <v>106</v>
      </c>
      <c r="AO217" s="159" t="s">
        <v>106</v>
      </c>
      <c r="AP217" s="159" t="s">
        <v>106</v>
      </c>
      <c r="AQ217" s="159" t="s">
        <v>106</v>
      </c>
      <c r="AR217" s="159" t="s">
        <v>106</v>
      </c>
      <c r="AS217" s="159" t="s">
        <v>106</v>
      </c>
      <c r="AT217" s="159" t="s">
        <v>106</v>
      </c>
      <c r="AU217" s="159">
        <v>1</v>
      </c>
      <c r="AV217" s="159">
        <v>2</v>
      </c>
      <c r="AW217" s="159">
        <f t="shared" ref="AW217" si="541">IF(AG217="","",1)</f>
        <v>1</v>
      </c>
      <c r="AX217" s="159">
        <f t="shared" ref="AX217" si="542">IF(AH217="","",1)</f>
        <v>1</v>
      </c>
      <c r="AY217" s="159">
        <f t="shared" ref="AY217" si="543">IF(AI217="","",1)</f>
        <v>1</v>
      </c>
      <c r="AZ217" s="159">
        <f t="shared" ref="AZ217" si="544">IF(AJ217="","",1)</f>
        <v>1</v>
      </c>
      <c r="BA217" s="159" t="str">
        <f t="shared" ref="BA217" si="545">IF(AK217="","",1)</f>
        <v/>
      </c>
      <c r="BB217" s="159" t="str">
        <f t="shared" ref="BB217" si="546">IF(AL217="","",1)</f>
        <v/>
      </c>
      <c r="BC217" s="159" t="str">
        <f t="shared" ref="BC217" si="547">IF(AM217="","",1)</f>
        <v/>
      </c>
      <c r="BD217" s="159" t="str">
        <f t="shared" ref="BD217" si="548">IF(AN217="","",1)</f>
        <v/>
      </c>
      <c r="BE217" s="159" t="str">
        <f t="shared" ref="BE217" si="549">IF(AO217="","",1)</f>
        <v/>
      </c>
      <c r="BF217" s="159" t="str">
        <f t="shared" ref="BF217" si="550">IF(AP217="","",1)</f>
        <v/>
      </c>
      <c r="BG217" s="159" t="str">
        <f t="shared" ref="BG217" si="551">IF(AQ217="","",1)</f>
        <v/>
      </c>
      <c r="BH217" s="159" t="str">
        <f t="shared" ref="BH217" si="552">IF(AR217="","",1)</f>
        <v/>
      </c>
      <c r="BI217" s="159" t="str">
        <f t="shared" ref="BI217" si="553">IF(AS217="","",1)</f>
        <v/>
      </c>
      <c r="BJ217" s="159" t="str">
        <f t="shared" ref="BJ217" si="554">IF(AT217="","",1)</f>
        <v/>
      </c>
      <c r="BK217" s="159">
        <v>10</v>
      </c>
      <c r="BL217" s="159">
        <v>10</v>
      </c>
      <c r="BM217" s="159">
        <v>10</v>
      </c>
      <c r="BN217" s="159">
        <v>10</v>
      </c>
      <c r="BO217" s="159">
        <v>10</v>
      </c>
      <c r="BP217" s="159">
        <v>10</v>
      </c>
      <c r="BQ217" s="159"/>
      <c r="BR217" s="159"/>
      <c r="BS217" s="159"/>
      <c r="BT217" s="159"/>
      <c r="BU217" s="159"/>
      <c r="BV217" s="159"/>
      <c r="BW217" s="159"/>
      <c r="BX217" s="159"/>
      <c r="BY217" s="159"/>
      <c r="BZ217" s="159"/>
      <c r="CA217" s="159">
        <f t="shared" ref="CA217" si="555">SUM(BK217:BZ217)</f>
        <v>60</v>
      </c>
      <c r="CB217" s="159">
        <v>1000</v>
      </c>
      <c r="CC217" s="159">
        <v>0</v>
      </c>
      <c r="CD217" s="159">
        <v>0</v>
      </c>
      <c r="CE217" s="159">
        <v>0</v>
      </c>
      <c r="CF217" s="168">
        <v>0</v>
      </c>
      <c r="CG217" s="159">
        <v>0</v>
      </c>
      <c r="CH217" s="159">
        <f t="shared" ref="CH217" si="556">IF(RIGHT(B217,1)="0",1,0)</f>
        <v>0</v>
      </c>
      <c r="CI217" s="159">
        <v>1</v>
      </c>
      <c r="CJ217" s="159">
        <v>1</v>
      </c>
      <c r="CK217" s="159">
        <v>0</v>
      </c>
      <c r="CL217" s="159">
        <v>0</v>
      </c>
      <c r="CM217" s="159">
        <v>0</v>
      </c>
      <c r="CN217" s="159">
        <v>0</v>
      </c>
      <c r="CO217" s="159">
        <v>0</v>
      </c>
      <c r="CP217" s="159">
        <v>0</v>
      </c>
      <c r="CQ217" s="159">
        <v>0</v>
      </c>
      <c r="CR217" s="159">
        <v>0</v>
      </c>
      <c r="CS217" s="159">
        <v>1000</v>
      </c>
      <c r="CT217" s="159"/>
      <c r="CU217" s="159"/>
      <c r="CV217" s="158">
        <v>0</v>
      </c>
      <c r="CW217" s="158">
        <v>0</v>
      </c>
      <c r="CX217" s="159"/>
    </row>
    <row r="218" s="24" customFormat="1" ht="14.4" spans="1:102">
      <c r="A218" s="129">
        <v>5550</v>
      </c>
      <c r="B218" s="121" t="s">
        <v>385</v>
      </c>
      <c r="C218" s="63"/>
      <c r="D218" s="63"/>
      <c r="E218" s="63"/>
      <c r="F218" s="63"/>
      <c r="G218" s="63"/>
      <c r="H218" s="63" t="s">
        <v>106</v>
      </c>
      <c r="I218" s="63" t="s">
        <v>106</v>
      </c>
      <c r="J218" s="63" t="s">
        <v>106</v>
      </c>
      <c r="K218" s="121" t="s">
        <v>386</v>
      </c>
      <c r="L218" s="121"/>
      <c r="M218" s="121"/>
      <c r="N218" s="63"/>
      <c r="O218" s="63">
        <f>A$227</f>
        <v>5585</v>
      </c>
      <c r="P218" s="63">
        <v>1</v>
      </c>
      <c r="Q218" s="63">
        <v>0</v>
      </c>
      <c r="R218" s="63">
        <v>0</v>
      </c>
      <c r="S218" s="63">
        <v>5590</v>
      </c>
      <c r="T218" s="63">
        <v>1</v>
      </c>
      <c r="U218" s="63">
        <v>0</v>
      </c>
      <c r="V218" s="63">
        <v>0</v>
      </c>
      <c r="W218" s="63">
        <v>5600</v>
      </c>
      <c r="X218" s="63">
        <v>1</v>
      </c>
      <c r="Y218" s="63">
        <v>0</v>
      </c>
      <c r="Z218" s="63">
        <v>0</v>
      </c>
      <c r="AA218" s="63">
        <v>0</v>
      </c>
      <c r="AB218" s="63">
        <v>0</v>
      </c>
      <c r="AC218" s="63">
        <v>0</v>
      </c>
      <c r="AD218" s="63">
        <v>0</v>
      </c>
      <c r="AE218" s="159">
        <v>200177</v>
      </c>
      <c r="AF218" s="159">
        <v>200371</v>
      </c>
      <c r="AG218" s="159">
        <v>200370</v>
      </c>
      <c r="AH218" s="159">
        <v>200377</v>
      </c>
      <c r="AI218" s="159">
        <v>200199</v>
      </c>
      <c r="AJ218" s="159">
        <v>200352</v>
      </c>
      <c r="AK218" s="63" t="s">
        <v>106</v>
      </c>
      <c r="AL218" s="63" t="s">
        <v>106</v>
      </c>
      <c r="AM218" s="63" t="s">
        <v>106</v>
      </c>
      <c r="AN218" s="63" t="s">
        <v>106</v>
      </c>
      <c r="AO218" s="63" t="s">
        <v>106</v>
      </c>
      <c r="AP218" s="63" t="s">
        <v>106</v>
      </c>
      <c r="AQ218" s="63" t="s">
        <v>106</v>
      </c>
      <c r="AR218" s="63" t="s">
        <v>106</v>
      </c>
      <c r="AS218" s="63" t="s">
        <v>106</v>
      </c>
      <c r="AT218" s="63" t="s">
        <v>106</v>
      </c>
      <c r="AU218" s="59">
        <f t="shared" ref="AU218" si="557">IF(AE218="","",1)</f>
        <v>1</v>
      </c>
      <c r="AV218" s="59">
        <f t="shared" ref="AV218" si="558">IF(AF218="","",1)</f>
        <v>1</v>
      </c>
      <c r="AW218" s="59">
        <f t="shared" ref="AW218" si="559">IF(AG218="","",1)</f>
        <v>1</v>
      </c>
      <c r="AX218" s="59">
        <f t="shared" ref="AX218" si="560">IF(AH218="","",1)</f>
        <v>1</v>
      </c>
      <c r="AY218" s="59">
        <f t="shared" ref="AY218" si="561">IF(AI218="","",1)</f>
        <v>1</v>
      </c>
      <c r="AZ218" s="59">
        <f t="shared" ref="AZ218" si="562">IF(AJ218="","",1)</f>
        <v>1</v>
      </c>
      <c r="BA218" s="59" t="str">
        <f t="shared" ref="BA218" si="563">IF(AK218="","",1)</f>
        <v/>
      </c>
      <c r="BB218" s="59" t="str">
        <f t="shared" ref="BB218" si="564">IF(AL218="","",1)</f>
        <v/>
      </c>
      <c r="BC218" s="59" t="str">
        <f t="shared" ref="BC218" si="565">IF(AM218="","",1)</f>
        <v/>
      </c>
      <c r="BD218" s="59" t="str">
        <f t="shared" ref="BD218" si="566">IF(AN218="","",1)</f>
        <v/>
      </c>
      <c r="BE218" s="59" t="str">
        <f t="shared" ref="BE218" si="567">IF(AO218="","",1)</f>
        <v/>
      </c>
      <c r="BF218" s="59" t="str">
        <f t="shared" ref="BF218" si="568">IF(AP218="","",1)</f>
        <v/>
      </c>
      <c r="BG218" s="59" t="str">
        <f t="shared" ref="BG218" si="569">IF(AQ218="","",1)</f>
        <v/>
      </c>
      <c r="BH218" s="59" t="str">
        <f t="shared" ref="BH218" si="570">IF(AR218="","",1)</f>
        <v/>
      </c>
      <c r="BI218" s="59" t="str">
        <f t="shared" ref="BI218" si="571">IF(AS218="","",1)</f>
        <v/>
      </c>
      <c r="BJ218" s="59" t="str">
        <f t="shared" ref="BJ218" si="572">IF(AT218="","",1)</f>
        <v/>
      </c>
      <c r="BK218" s="159">
        <v>10</v>
      </c>
      <c r="BL218" s="159">
        <v>10</v>
      </c>
      <c r="BM218" s="159">
        <v>10</v>
      </c>
      <c r="BN218" s="159">
        <v>10</v>
      </c>
      <c r="BO218" s="159">
        <v>10</v>
      </c>
      <c r="BP218" s="159">
        <v>10</v>
      </c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>
        <f t="shared" ref="CA218" si="573">SUM(BK218:BZ218)</f>
        <v>60</v>
      </c>
      <c r="CB218" s="63">
        <v>1000</v>
      </c>
      <c r="CC218" s="63">
        <v>0</v>
      </c>
      <c r="CD218" s="63">
        <v>0</v>
      </c>
      <c r="CE218" s="63">
        <v>0</v>
      </c>
      <c r="CF218" s="144">
        <v>0</v>
      </c>
      <c r="CG218" s="63">
        <v>0</v>
      </c>
      <c r="CH218" s="63">
        <f t="shared" ref="CH218:CH244" si="574">IF(RIGHT(B218,1)="0",1,0)</f>
        <v>0</v>
      </c>
      <c r="CI218" s="63">
        <v>1</v>
      </c>
      <c r="CJ218" s="63">
        <v>1</v>
      </c>
      <c r="CK218" s="63">
        <v>0</v>
      </c>
      <c r="CL218" s="63">
        <v>0</v>
      </c>
      <c r="CM218" s="63">
        <v>0</v>
      </c>
      <c r="CN218" s="63">
        <v>0</v>
      </c>
      <c r="CO218" s="63">
        <v>0</v>
      </c>
      <c r="CP218" s="63">
        <v>0</v>
      </c>
      <c r="CQ218" s="63">
        <v>0</v>
      </c>
      <c r="CR218" s="63">
        <v>0</v>
      </c>
      <c r="CS218" s="63">
        <v>1000</v>
      </c>
      <c r="CT218" s="63"/>
      <c r="CU218" s="63"/>
      <c r="CV218" s="121">
        <v>0</v>
      </c>
      <c r="CW218" s="121">
        <v>0</v>
      </c>
      <c r="CX218" s="63"/>
    </row>
    <row r="219" s="24" customFormat="1" ht="14.4" spans="1:102">
      <c r="A219" s="129">
        <v>5560</v>
      </c>
      <c r="B219" s="114" t="s">
        <v>387</v>
      </c>
      <c r="C219" s="63"/>
      <c r="D219" s="63"/>
      <c r="E219" s="63"/>
      <c r="F219" s="63"/>
      <c r="G219" s="63"/>
      <c r="H219" s="63" t="s">
        <v>106</v>
      </c>
      <c r="I219" s="63" t="s">
        <v>106</v>
      </c>
      <c r="J219" s="63" t="s">
        <v>106</v>
      </c>
      <c r="K219" s="121" t="s">
        <v>386</v>
      </c>
      <c r="L219" s="121"/>
      <c r="M219" s="121"/>
      <c r="N219" s="63"/>
      <c r="O219" s="63">
        <f>A$228</f>
        <v>5586</v>
      </c>
      <c r="P219" s="63">
        <v>1</v>
      </c>
      <c r="Q219" s="63">
        <v>0</v>
      </c>
      <c r="R219" s="63">
        <v>0</v>
      </c>
      <c r="S219" s="63">
        <v>5590</v>
      </c>
      <c r="T219" s="63">
        <v>1</v>
      </c>
      <c r="U219" s="63">
        <v>0</v>
      </c>
      <c r="V219" s="63">
        <v>0</v>
      </c>
      <c r="W219" s="63">
        <v>5600</v>
      </c>
      <c r="X219" s="63">
        <v>1</v>
      </c>
      <c r="Y219" s="63">
        <v>0</v>
      </c>
      <c r="Z219" s="63">
        <v>0</v>
      </c>
      <c r="AA219" s="63">
        <v>0</v>
      </c>
      <c r="AB219" s="63">
        <v>0</v>
      </c>
      <c r="AC219" s="63">
        <v>0</v>
      </c>
      <c r="AD219" s="63">
        <v>0</v>
      </c>
      <c r="AE219" s="159">
        <v>200177</v>
      </c>
      <c r="AF219" s="159">
        <v>200371</v>
      </c>
      <c r="AG219" s="159">
        <v>200370</v>
      </c>
      <c r="AH219" s="159">
        <v>200377</v>
      </c>
      <c r="AI219" s="159">
        <v>200200</v>
      </c>
      <c r="AJ219" s="159">
        <v>200352</v>
      </c>
      <c r="AK219" s="63" t="s">
        <v>106</v>
      </c>
      <c r="AL219" s="63" t="s">
        <v>106</v>
      </c>
      <c r="AM219" s="63" t="s">
        <v>106</v>
      </c>
      <c r="AN219" s="63" t="s">
        <v>106</v>
      </c>
      <c r="AO219" s="63" t="s">
        <v>106</v>
      </c>
      <c r="AP219" s="63" t="s">
        <v>106</v>
      </c>
      <c r="AQ219" s="63" t="s">
        <v>106</v>
      </c>
      <c r="AR219" s="63" t="s">
        <v>106</v>
      </c>
      <c r="AS219" s="63" t="s">
        <v>106</v>
      </c>
      <c r="AT219" s="63" t="s">
        <v>106</v>
      </c>
      <c r="AU219" s="59">
        <f t="shared" ref="AU219" si="575">IF(AE219="","",1)</f>
        <v>1</v>
      </c>
      <c r="AV219" s="59">
        <f t="shared" ref="AV219" si="576">IF(AF219="","",1)</f>
        <v>1</v>
      </c>
      <c r="AW219" s="59">
        <f t="shared" ref="AW219" si="577">IF(AG219="","",1)</f>
        <v>1</v>
      </c>
      <c r="AX219" s="59">
        <f t="shared" ref="AX219" si="578">IF(AH219="","",1)</f>
        <v>1</v>
      </c>
      <c r="AY219" s="59">
        <f t="shared" ref="AY219" si="579">IF(AI219="","",1)</f>
        <v>1</v>
      </c>
      <c r="AZ219" s="59">
        <f t="shared" ref="AZ219" si="580">IF(AJ219="","",1)</f>
        <v>1</v>
      </c>
      <c r="BA219" s="59" t="str">
        <f t="shared" ref="BA219" si="581">IF(AK219="","",1)</f>
        <v/>
      </c>
      <c r="BB219" s="59" t="str">
        <f t="shared" ref="BB219" si="582">IF(AL219="","",1)</f>
        <v/>
      </c>
      <c r="BC219" s="59" t="str">
        <f t="shared" ref="BC219" si="583">IF(AM219="","",1)</f>
        <v/>
      </c>
      <c r="BD219" s="59" t="str">
        <f t="shared" ref="BD219" si="584">IF(AN219="","",1)</f>
        <v/>
      </c>
      <c r="BE219" s="59" t="str">
        <f t="shared" ref="BE219" si="585">IF(AO219="","",1)</f>
        <v/>
      </c>
      <c r="BF219" s="59" t="str">
        <f t="shared" ref="BF219" si="586">IF(AP219="","",1)</f>
        <v/>
      </c>
      <c r="BG219" s="59" t="str">
        <f t="shared" ref="BG219" si="587">IF(AQ219="","",1)</f>
        <v/>
      </c>
      <c r="BH219" s="59" t="str">
        <f t="shared" ref="BH219" si="588">IF(AR219="","",1)</f>
        <v/>
      </c>
      <c r="BI219" s="59" t="str">
        <f t="shared" ref="BI219" si="589">IF(AS219="","",1)</f>
        <v/>
      </c>
      <c r="BJ219" s="59" t="str">
        <f t="shared" ref="BJ219" si="590">IF(AT219="","",1)</f>
        <v/>
      </c>
      <c r="BK219" s="159">
        <v>10</v>
      </c>
      <c r="BL219" s="159">
        <v>10</v>
      </c>
      <c r="BM219" s="159">
        <v>10</v>
      </c>
      <c r="BN219" s="159">
        <v>10</v>
      </c>
      <c r="BO219" s="159">
        <v>10</v>
      </c>
      <c r="BP219" s="159">
        <v>10</v>
      </c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>
        <f t="shared" ref="CA219" si="591">SUM(BK219:BZ219)</f>
        <v>60</v>
      </c>
      <c r="CB219" s="63">
        <v>1000</v>
      </c>
      <c r="CC219" s="63">
        <v>0</v>
      </c>
      <c r="CD219" s="63">
        <v>0</v>
      </c>
      <c r="CE219" s="63">
        <v>0</v>
      </c>
      <c r="CF219" s="144">
        <v>0</v>
      </c>
      <c r="CG219" s="63">
        <v>0</v>
      </c>
      <c r="CH219" s="63">
        <f t="shared" si="574"/>
        <v>0</v>
      </c>
      <c r="CI219" s="63">
        <v>1</v>
      </c>
      <c r="CJ219" s="63">
        <v>1</v>
      </c>
      <c r="CK219" s="63">
        <v>0</v>
      </c>
      <c r="CL219" s="63">
        <v>0</v>
      </c>
      <c r="CM219" s="63">
        <v>0</v>
      </c>
      <c r="CN219" s="63">
        <v>0</v>
      </c>
      <c r="CO219" s="63">
        <v>0</v>
      </c>
      <c r="CP219" s="63">
        <v>0</v>
      </c>
      <c r="CQ219" s="63">
        <v>0</v>
      </c>
      <c r="CR219" s="63">
        <v>0</v>
      </c>
      <c r="CS219" s="63">
        <v>1000</v>
      </c>
      <c r="CT219" s="63"/>
      <c r="CU219" s="63"/>
      <c r="CV219" s="121">
        <v>0</v>
      </c>
      <c r="CW219" s="121">
        <v>0</v>
      </c>
      <c r="CX219" s="63"/>
    </row>
    <row r="220" s="24" customFormat="1" ht="14.4" spans="1:102">
      <c r="A220" s="129">
        <v>5570</v>
      </c>
      <c r="B220" s="114" t="s">
        <v>388</v>
      </c>
      <c r="C220" s="63"/>
      <c r="D220" s="63"/>
      <c r="E220" s="63"/>
      <c r="F220" s="63"/>
      <c r="G220" s="63"/>
      <c r="H220" s="121">
        <v>300000</v>
      </c>
      <c r="I220" s="121" t="s">
        <v>389</v>
      </c>
      <c r="J220" s="121" t="s">
        <v>390</v>
      </c>
      <c r="K220" s="63" t="s">
        <v>106</v>
      </c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>
        <v>200062</v>
      </c>
      <c r="AF220" s="63">
        <v>200066</v>
      </c>
      <c r="AG220" s="63" t="s">
        <v>106</v>
      </c>
      <c r="AH220" s="63" t="s">
        <v>106</v>
      </c>
      <c r="AI220" s="63" t="s">
        <v>106</v>
      </c>
      <c r="AJ220" s="63" t="s">
        <v>106</v>
      </c>
      <c r="AK220" s="63" t="s">
        <v>106</v>
      </c>
      <c r="AL220" s="63" t="s">
        <v>106</v>
      </c>
      <c r="AM220" s="63" t="s">
        <v>106</v>
      </c>
      <c r="AN220" s="63" t="s">
        <v>106</v>
      </c>
      <c r="AO220" s="63" t="s">
        <v>106</v>
      </c>
      <c r="AP220" s="63" t="s">
        <v>106</v>
      </c>
      <c r="AQ220" s="63" t="s">
        <v>106</v>
      </c>
      <c r="AR220" s="63" t="s">
        <v>106</v>
      </c>
      <c r="AS220" s="63" t="s">
        <v>106</v>
      </c>
      <c r="AT220" s="63" t="s">
        <v>106</v>
      </c>
      <c r="AU220" s="59">
        <f t="shared" ref="AU220" si="592">IF(AE220="","",1)</f>
        <v>1</v>
      </c>
      <c r="AV220" s="59">
        <f t="shared" ref="AV220" si="593">IF(AF220="","",1)</f>
        <v>1</v>
      </c>
      <c r="AW220" s="59" t="str">
        <f t="shared" ref="AW220" si="594">IF(AG220="","",1)</f>
        <v/>
      </c>
      <c r="AX220" s="59" t="str">
        <f t="shared" ref="AX220" si="595">IF(AH220="","",1)</f>
        <v/>
      </c>
      <c r="AY220" s="59" t="str">
        <f t="shared" ref="AY220" si="596">IF(AI220="","",1)</f>
        <v/>
      </c>
      <c r="AZ220" s="59" t="str">
        <f t="shared" ref="AZ220" si="597">IF(AJ220="","",1)</f>
        <v/>
      </c>
      <c r="BA220" s="59" t="str">
        <f t="shared" ref="BA220" si="598">IF(AK220="","",1)</f>
        <v/>
      </c>
      <c r="BB220" s="59" t="str">
        <f t="shared" ref="BB220" si="599">IF(AL220="","",1)</f>
        <v/>
      </c>
      <c r="BC220" s="59" t="str">
        <f t="shared" ref="BC220" si="600">IF(AM220="","",1)</f>
        <v/>
      </c>
      <c r="BD220" s="59" t="str">
        <f t="shared" ref="BD220" si="601">IF(AN220="","",1)</f>
        <v/>
      </c>
      <c r="BE220" s="59" t="str">
        <f t="shared" ref="BE220" si="602">IF(AO220="","",1)</f>
        <v/>
      </c>
      <c r="BF220" s="59" t="str">
        <f t="shared" ref="BF220" si="603">IF(AP220="","",1)</f>
        <v/>
      </c>
      <c r="BG220" s="59" t="str">
        <f t="shared" ref="BG220" si="604">IF(AQ220="","",1)</f>
        <v/>
      </c>
      <c r="BH220" s="59" t="str">
        <f t="shared" ref="BH220" si="605">IF(AR220="","",1)</f>
        <v/>
      </c>
      <c r="BI220" s="59" t="str">
        <f t="shared" ref="BI220" si="606">IF(AS220="","",1)</f>
        <v/>
      </c>
      <c r="BJ220" s="59" t="str">
        <f t="shared" ref="BJ220" si="607">IF(AT220="","",1)</f>
        <v/>
      </c>
      <c r="BK220" s="63">
        <v>10</v>
      </c>
      <c r="BL220" s="63">
        <v>10</v>
      </c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>
        <f t="shared" ref="CA220" si="608">SUM(BK220:BZ220)</f>
        <v>20</v>
      </c>
      <c r="CB220" s="63">
        <v>1000</v>
      </c>
      <c r="CC220" s="63">
        <v>0</v>
      </c>
      <c r="CD220" s="63">
        <v>0</v>
      </c>
      <c r="CE220" s="63">
        <v>0</v>
      </c>
      <c r="CF220" s="148">
        <v>0</v>
      </c>
      <c r="CG220" s="63">
        <v>0</v>
      </c>
      <c r="CH220" s="63">
        <f t="shared" si="574"/>
        <v>1</v>
      </c>
      <c r="CI220" s="63">
        <v>1</v>
      </c>
      <c r="CJ220" s="63">
        <v>0</v>
      </c>
      <c r="CK220" s="63">
        <v>0</v>
      </c>
      <c r="CL220" s="63">
        <v>0</v>
      </c>
      <c r="CM220" s="63">
        <v>0</v>
      </c>
      <c r="CN220" s="63">
        <v>0</v>
      </c>
      <c r="CO220" s="63">
        <v>0</v>
      </c>
      <c r="CP220" s="63">
        <v>0</v>
      </c>
      <c r="CQ220" s="63">
        <v>0</v>
      </c>
      <c r="CR220" s="63">
        <v>0</v>
      </c>
      <c r="CS220" s="63"/>
      <c r="CT220" s="63"/>
      <c r="CU220" s="63"/>
      <c r="CV220" s="121">
        <v>0</v>
      </c>
      <c r="CW220" s="121">
        <v>0</v>
      </c>
      <c r="CX220" s="63"/>
    </row>
    <row r="221" s="24" customFormat="1" ht="14.4" spans="1:102">
      <c r="A221" s="129">
        <v>5571</v>
      </c>
      <c r="B221" s="114" t="s">
        <v>391</v>
      </c>
      <c r="C221" s="63"/>
      <c r="D221" s="63"/>
      <c r="E221" s="63"/>
      <c r="F221" s="63"/>
      <c r="G221" s="63"/>
      <c r="H221" s="121">
        <v>300000</v>
      </c>
      <c r="I221" s="121" t="s">
        <v>392</v>
      </c>
      <c r="J221" s="121" t="s">
        <v>393</v>
      </c>
      <c r="K221" s="63" t="s">
        <v>106</v>
      </c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>
        <v>200062</v>
      </c>
      <c r="AF221" s="63">
        <v>200066</v>
      </c>
      <c r="AG221" s="63" t="s">
        <v>106</v>
      </c>
      <c r="AH221" s="63" t="s">
        <v>106</v>
      </c>
      <c r="AI221" s="63" t="s">
        <v>106</v>
      </c>
      <c r="AJ221" s="63" t="s">
        <v>106</v>
      </c>
      <c r="AK221" s="63" t="s">
        <v>106</v>
      </c>
      <c r="AL221" s="63" t="s">
        <v>106</v>
      </c>
      <c r="AM221" s="63" t="s">
        <v>106</v>
      </c>
      <c r="AN221" s="63" t="s">
        <v>106</v>
      </c>
      <c r="AO221" s="63" t="s">
        <v>106</v>
      </c>
      <c r="AP221" s="63" t="s">
        <v>106</v>
      </c>
      <c r="AQ221" s="63" t="s">
        <v>106</v>
      </c>
      <c r="AR221" s="63" t="s">
        <v>106</v>
      </c>
      <c r="AS221" s="63" t="s">
        <v>106</v>
      </c>
      <c r="AT221" s="63" t="s">
        <v>106</v>
      </c>
      <c r="AU221" s="59">
        <f t="shared" ref="AU221" si="609">IF(AE221="","",1)</f>
        <v>1</v>
      </c>
      <c r="AV221" s="59">
        <f t="shared" ref="AV221" si="610">IF(AF221="","",1)</f>
        <v>1</v>
      </c>
      <c r="AW221" s="59" t="str">
        <f t="shared" ref="AW221" si="611">IF(AG221="","",1)</f>
        <v/>
      </c>
      <c r="AX221" s="59" t="str">
        <f t="shared" ref="AX221" si="612">IF(AH221="","",1)</f>
        <v/>
      </c>
      <c r="AY221" s="59" t="str">
        <f t="shared" ref="AY221" si="613">IF(AI221="","",1)</f>
        <v/>
      </c>
      <c r="AZ221" s="59" t="str">
        <f t="shared" ref="AZ221" si="614">IF(AJ221="","",1)</f>
        <v/>
      </c>
      <c r="BA221" s="59" t="str">
        <f t="shared" ref="BA221" si="615">IF(AK221="","",1)</f>
        <v/>
      </c>
      <c r="BB221" s="59" t="str">
        <f t="shared" ref="BB221" si="616">IF(AL221="","",1)</f>
        <v/>
      </c>
      <c r="BC221" s="59" t="str">
        <f t="shared" ref="BC221" si="617">IF(AM221="","",1)</f>
        <v/>
      </c>
      <c r="BD221" s="59" t="str">
        <f t="shared" ref="BD221" si="618">IF(AN221="","",1)</f>
        <v/>
      </c>
      <c r="BE221" s="59" t="str">
        <f t="shared" ref="BE221" si="619">IF(AO221="","",1)</f>
        <v/>
      </c>
      <c r="BF221" s="59" t="str">
        <f t="shared" ref="BF221" si="620">IF(AP221="","",1)</f>
        <v/>
      </c>
      <c r="BG221" s="59" t="str">
        <f t="shared" ref="BG221" si="621">IF(AQ221="","",1)</f>
        <v/>
      </c>
      <c r="BH221" s="59" t="str">
        <f t="shared" ref="BH221" si="622">IF(AR221="","",1)</f>
        <v/>
      </c>
      <c r="BI221" s="59" t="str">
        <f t="shared" ref="BI221" si="623">IF(AS221="","",1)</f>
        <v/>
      </c>
      <c r="BJ221" s="59" t="str">
        <f t="shared" ref="BJ221" si="624">IF(AT221="","",1)</f>
        <v/>
      </c>
      <c r="BK221" s="63">
        <v>10</v>
      </c>
      <c r="BL221" s="63">
        <v>10</v>
      </c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>
        <f t="shared" ref="CA221" si="625">SUM(BK221:BZ221)</f>
        <v>20</v>
      </c>
      <c r="CB221" s="63">
        <v>1000</v>
      </c>
      <c r="CC221" s="63">
        <v>0</v>
      </c>
      <c r="CD221" s="63">
        <v>0</v>
      </c>
      <c r="CE221" s="63">
        <v>0</v>
      </c>
      <c r="CF221" s="148">
        <v>0</v>
      </c>
      <c r="CG221" s="63">
        <v>0</v>
      </c>
      <c r="CH221" s="63">
        <f t="shared" si="574"/>
        <v>1</v>
      </c>
      <c r="CI221" s="63">
        <v>1</v>
      </c>
      <c r="CJ221" s="63">
        <v>0</v>
      </c>
      <c r="CK221" s="63">
        <v>0</v>
      </c>
      <c r="CL221" s="63">
        <v>0</v>
      </c>
      <c r="CM221" s="63">
        <v>0</v>
      </c>
      <c r="CN221" s="63">
        <v>0</v>
      </c>
      <c r="CO221" s="63">
        <v>0</v>
      </c>
      <c r="CP221" s="63">
        <v>0</v>
      </c>
      <c r="CQ221" s="63">
        <v>0</v>
      </c>
      <c r="CR221" s="63">
        <v>0</v>
      </c>
      <c r="CS221" s="63"/>
      <c r="CT221" s="63"/>
      <c r="CU221" s="63"/>
      <c r="CV221" s="121">
        <v>0</v>
      </c>
      <c r="CW221" s="121">
        <v>0</v>
      </c>
      <c r="CX221" s="63"/>
    </row>
    <row r="222" s="24" customFormat="1" ht="14.4" spans="1:102">
      <c r="A222" s="161">
        <v>5580</v>
      </c>
      <c r="B222" s="114" t="s">
        <v>394</v>
      </c>
      <c r="C222" s="63"/>
      <c r="D222" s="63"/>
      <c r="E222" s="63"/>
      <c r="F222" s="63"/>
      <c r="G222" s="63"/>
      <c r="H222" s="63" t="s">
        <v>106</v>
      </c>
      <c r="I222" s="63" t="s">
        <v>106</v>
      </c>
      <c r="J222" s="63" t="s">
        <v>106</v>
      </c>
      <c r="K222" s="63" t="s">
        <v>106</v>
      </c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159">
        <v>200423</v>
      </c>
      <c r="AF222" s="159">
        <v>200352</v>
      </c>
      <c r="AG222" s="159">
        <v>200370</v>
      </c>
      <c r="AH222" s="159" t="s">
        <v>106</v>
      </c>
      <c r="AI222" s="159" t="s">
        <v>106</v>
      </c>
      <c r="AJ222" s="159" t="s">
        <v>106</v>
      </c>
      <c r="AK222" s="63" t="s">
        <v>106</v>
      </c>
      <c r="AL222" s="63" t="s">
        <v>106</v>
      </c>
      <c r="AM222" s="63" t="s">
        <v>106</v>
      </c>
      <c r="AN222" s="63" t="s">
        <v>106</v>
      </c>
      <c r="AO222" s="63" t="s">
        <v>106</v>
      </c>
      <c r="AP222" s="63" t="s">
        <v>106</v>
      </c>
      <c r="AQ222" s="63" t="s">
        <v>106</v>
      </c>
      <c r="AR222" s="63" t="s">
        <v>106</v>
      </c>
      <c r="AS222" s="63" t="s">
        <v>106</v>
      </c>
      <c r="AT222" s="63" t="s">
        <v>106</v>
      </c>
      <c r="AU222" s="59">
        <f t="shared" ref="AU222" si="626">IF(AE222="","",1)</f>
        <v>1</v>
      </c>
      <c r="AV222" s="59">
        <f t="shared" ref="AV222" si="627">IF(AF222="","",1)</f>
        <v>1</v>
      </c>
      <c r="AW222" s="59">
        <f t="shared" ref="AW222" si="628">IF(AG222="","",1)</f>
        <v>1</v>
      </c>
      <c r="AX222" s="59" t="str">
        <f t="shared" ref="AX222" si="629">IF(AH222="","",1)</f>
        <v/>
      </c>
      <c r="AY222" s="59" t="str">
        <f t="shared" ref="AY222" si="630">IF(AI222="","",1)</f>
        <v/>
      </c>
      <c r="AZ222" s="59" t="str">
        <f t="shared" ref="AZ222" si="631">IF(AJ222="","",1)</f>
        <v/>
      </c>
      <c r="BA222" s="59" t="str">
        <f t="shared" ref="BA222" si="632">IF(AK222="","",1)</f>
        <v/>
      </c>
      <c r="BB222" s="59" t="str">
        <f t="shared" ref="BB222" si="633">IF(AL222="","",1)</f>
        <v/>
      </c>
      <c r="BC222" s="59" t="str">
        <f t="shared" ref="BC222" si="634">IF(AM222="","",1)</f>
        <v/>
      </c>
      <c r="BD222" s="59" t="str">
        <f t="shared" ref="BD222" si="635">IF(AN222="","",1)</f>
        <v/>
      </c>
      <c r="BE222" s="59" t="str">
        <f t="shared" ref="BE222" si="636">IF(AO222="","",1)</f>
        <v/>
      </c>
      <c r="BF222" s="59" t="str">
        <f t="shared" ref="BF222" si="637">IF(AP222="","",1)</f>
        <v/>
      </c>
      <c r="BG222" s="59" t="str">
        <f t="shared" ref="BG222" si="638">IF(AQ222="","",1)</f>
        <v/>
      </c>
      <c r="BH222" s="59" t="str">
        <f t="shared" ref="BH222" si="639">IF(AR222="","",1)</f>
        <v/>
      </c>
      <c r="BI222" s="59" t="str">
        <f t="shared" ref="BI222" si="640">IF(AS222="","",1)</f>
        <v/>
      </c>
      <c r="BJ222" s="59" t="str">
        <f t="shared" ref="BJ222" si="641">IF(AT222="","",1)</f>
        <v/>
      </c>
      <c r="BK222" s="159">
        <v>10</v>
      </c>
      <c r="BL222" s="159">
        <v>10</v>
      </c>
      <c r="BM222" s="159">
        <v>10</v>
      </c>
      <c r="BN222" s="159"/>
      <c r="BO222" s="159"/>
      <c r="BP222" s="159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>
        <f t="shared" ref="CA222" si="642">SUM(BK222:BZ222)</f>
        <v>30</v>
      </c>
      <c r="CB222" s="63">
        <v>1000</v>
      </c>
      <c r="CC222" s="63">
        <v>0</v>
      </c>
      <c r="CD222" s="63">
        <v>0</v>
      </c>
      <c r="CE222" s="63">
        <v>0</v>
      </c>
      <c r="CF222" s="144">
        <v>0</v>
      </c>
      <c r="CG222" s="63">
        <v>0</v>
      </c>
      <c r="CH222" s="63">
        <f t="shared" si="574"/>
        <v>0</v>
      </c>
      <c r="CI222" s="63">
        <v>1</v>
      </c>
      <c r="CJ222" s="63">
        <v>1</v>
      </c>
      <c r="CK222" s="63">
        <v>0</v>
      </c>
      <c r="CL222" s="63">
        <v>0</v>
      </c>
      <c r="CM222" s="63">
        <v>0</v>
      </c>
      <c r="CN222" s="63">
        <v>0</v>
      </c>
      <c r="CO222" s="63">
        <v>0</v>
      </c>
      <c r="CP222" s="63">
        <v>0</v>
      </c>
      <c r="CQ222" s="63">
        <v>0</v>
      </c>
      <c r="CR222" s="63">
        <v>0</v>
      </c>
      <c r="CS222" s="63">
        <v>1000</v>
      </c>
      <c r="CT222" s="63"/>
      <c r="CU222" s="63"/>
      <c r="CV222" s="121">
        <v>0</v>
      </c>
      <c r="CW222" s="121">
        <v>0</v>
      </c>
      <c r="CX222" s="63"/>
    </row>
    <row r="223" s="24" customFormat="1" ht="14.4" spans="1:102">
      <c r="A223" s="161">
        <v>5581</v>
      </c>
      <c r="B223" s="114" t="s">
        <v>395</v>
      </c>
      <c r="C223" s="63"/>
      <c r="D223" s="63"/>
      <c r="E223" s="63"/>
      <c r="F223" s="63"/>
      <c r="G223" s="63"/>
      <c r="H223" s="63" t="s">
        <v>106</v>
      </c>
      <c r="I223" s="63" t="s">
        <v>106</v>
      </c>
      <c r="J223" s="63" t="s">
        <v>106</v>
      </c>
      <c r="K223" s="63" t="s">
        <v>106</v>
      </c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159">
        <v>200423</v>
      </c>
      <c r="AF223" s="159">
        <v>200352</v>
      </c>
      <c r="AG223" s="159">
        <v>200370</v>
      </c>
      <c r="AH223" s="159"/>
      <c r="AI223" s="159" t="s">
        <v>106</v>
      </c>
      <c r="AJ223" s="159" t="s">
        <v>106</v>
      </c>
      <c r="AK223" s="63" t="s">
        <v>106</v>
      </c>
      <c r="AL223" s="63" t="s">
        <v>106</v>
      </c>
      <c r="AM223" s="63" t="s">
        <v>106</v>
      </c>
      <c r="AN223" s="63" t="s">
        <v>106</v>
      </c>
      <c r="AO223" s="63" t="s">
        <v>106</v>
      </c>
      <c r="AP223" s="63" t="s">
        <v>106</v>
      </c>
      <c r="AQ223" s="63" t="s">
        <v>106</v>
      </c>
      <c r="AR223" s="63" t="s">
        <v>106</v>
      </c>
      <c r="AS223" s="63" t="s">
        <v>106</v>
      </c>
      <c r="AT223" s="63" t="s">
        <v>106</v>
      </c>
      <c r="AU223" s="59">
        <f t="shared" ref="AU223" si="643">IF(AE223="","",1)</f>
        <v>1</v>
      </c>
      <c r="AV223" s="59">
        <f t="shared" ref="AV223" si="644">IF(AF223="","",1)</f>
        <v>1</v>
      </c>
      <c r="AW223" s="59">
        <f t="shared" ref="AW223" si="645">IF(AG223="","",1)</f>
        <v>1</v>
      </c>
      <c r="AX223" s="59" t="str">
        <f t="shared" ref="AX223" si="646">IF(AH223="","",1)</f>
        <v/>
      </c>
      <c r="AY223" s="59" t="str">
        <f t="shared" ref="AY223" si="647">IF(AI223="","",1)</f>
        <v/>
      </c>
      <c r="AZ223" s="59" t="str">
        <f t="shared" ref="AZ223" si="648">IF(AJ223="","",1)</f>
        <v/>
      </c>
      <c r="BA223" s="59" t="str">
        <f t="shared" ref="BA223" si="649">IF(AK223="","",1)</f>
        <v/>
      </c>
      <c r="BB223" s="59" t="str">
        <f t="shared" ref="BB223" si="650">IF(AL223="","",1)</f>
        <v/>
      </c>
      <c r="BC223" s="59" t="str">
        <f t="shared" ref="BC223" si="651">IF(AM223="","",1)</f>
        <v/>
      </c>
      <c r="BD223" s="59" t="str">
        <f t="shared" ref="BD223" si="652">IF(AN223="","",1)</f>
        <v/>
      </c>
      <c r="BE223" s="59" t="str">
        <f t="shared" ref="BE223" si="653">IF(AO223="","",1)</f>
        <v/>
      </c>
      <c r="BF223" s="59" t="str">
        <f t="shared" ref="BF223" si="654">IF(AP223="","",1)</f>
        <v/>
      </c>
      <c r="BG223" s="59" t="str">
        <f t="shared" ref="BG223" si="655">IF(AQ223="","",1)</f>
        <v/>
      </c>
      <c r="BH223" s="59" t="str">
        <f t="shared" ref="BH223" si="656">IF(AR223="","",1)</f>
        <v/>
      </c>
      <c r="BI223" s="59" t="str">
        <f t="shared" ref="BI223" si="657">IF(AS223="","",1)</f>
        <v/>
      </c>
      <c r="BJ223" s="59" t="str">
        <f t="shared" ref="BJ223" si="658">IF(AT223="","",1)</f>
        <v/>
      </c>
      <c r="BK223" s="159">
        <v>10</v>
      </c>
      <c r="BL223" s="159">
        <v>10</v>
      </c>
      <c r="BM223" s="159">
        <v>10</v>
      </c>
      <c r="BN223" s="159"/>
      <c r="BO223" s="159"/>
      <c r="BP223" s="159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>
        <f t="shared" ref="CA223" si="659">SUM(BK223:BZ223)</f>
        <v>30</v>
      </c>
      <c r="CB223" s="63">
        <v>1000</v>
      </c>
      <c r="CC223" s="63">
        <v>0</v>
      </c>
      <c r="CD223" s="63">
        <v>0</v>
      </c>
      <c r="CE223" s="63">
        <v>0</v>
      </c>
      <c r="CF223" s="144">
        <v>0</v>
      </c>
      <c r="CG223" s="63">
        <v>0</v>
      </c>
      <c r="CH223" s="63">
        <f t="shared" si="574"/>
        <v>0</v>
      </c>
      <c r="CI223" s="63">
        <v>1</v>
      </c>
      <c r="CJ223" s="63">
        <v>1</v>
      </c>
      <c r="CK223" s="63">
        <v>0</v>
      </c>
      <c r="CL223" s="63">
        <v>0</v>
      </c>
      <c r="CM223" s="63">
        <v>0</v>
      </c>
      <c r="CN223" s="63">
        <v>0</v>
      </c>
      <c r="CO223" s="63">
        <v>0</v>
      </c>
      <c r="CP223" s="63">
        <v>0</v>
      </c>
      <c r="CQ223" s="63">
        <v>0</v>
      </c>
      <c r="CR223" s="63">
        <v>0</v>
      </c>
      <c r="CS223" s="63">
        <v>1000</v>
      </c>
      <c r="CT223" s="63"/>
      <c r="CU223" s="63"/>
      <c r="CV223" s="121">
        <v>0</v>
      </c>
      <c r="CW223" s="121">
        <v>0</v>
      </c>
      <c r="CX223" s="63"/>
    </row>
    <row r="224" s="24" customFormat="1" ht="14.4" spans="1:102">
      <c r="A224" s="161">
        <v>5582</v>
      </c>
      <c r="B224" s="114" t="s">
        <v>396</v>
      </c>
      <c r="C224" s="63"/>
      <c r="D224" s="63"/>
      <c r="E224" s="63"/>
      <c r="F224" s="63"/>
      <c r="G224" s="63"/>
      <c r="H224" s="63" t="s">
        <v>106</v>
      </c>
      <c r="I224" s="63" t="s">
        <v>106</v>
      </c>
      <c r="J224" s="63" t="s">
        <v>106</v>
      </c>
      <c r="K224" s="63" t="s">
        <v>106</v>
      </c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159">
        <v>200423</v>
      </c>
      <c r="AF224" s="159">
        <v>200352</v>
      </c>
      <c r="AG224" s="159">
        <v>200370</v>
      </c>
      <c r="AH224" s="159"/>
      <c r="AI224" s="159" t="s">
        <v>106</v>
      </c>
      <c r="AJ224" s="159" t="s">
        <v>106</v>
      </c>
      <c r="AK224" s="63" t="s">
        <v>106</v>
      </c>
      <c r="AL224" s="63" t="s">
        <v>106</v>
      </c>
      <c r="AM224" s="63" t="s">
        <v>106</v>
      </c>
      <c r="AN224" s="63" t="s">
        <v>106</v>
      </c>
      <c r="AO224" s="63" t="s">
        <v>106</v>
      </c>
      <c r="AP224" s="63" t="s">
        <v>106</v>
      </c>
      <c r="AQ224" s="63" t="s">
        <v>106</v>
      </c>
      <c r="AR224" s="63" t="s">
        <v>106</v>
      </c>
      <c r="AS224" s="63" t="s">
        <v>106</v>
      </c>
      <c r="AT224" s="63" t="s">
        <v>106</v>
      </c>
      <c r="AU224" s="59">
        <f t="shared" ref="AU224" si="660">IF(AE224="","",1)</f>
        <v>1</v>
      </c>
      <c r="AV224" s="59">
        <f t="shared" ref="AV224" si="661">IF(AF224="","",1)</f>
        <v>1</v>
      </c>
      <c r="AW224" s="59">
        <f t="shared" ref="AW224" si="662">IF(AG224="","",1)</f>
        <v>1</v>
      </c>
      <c r="AX224" s="59" t="str">
        <f t="shared" ref="AX224" si="663">IF(AH224="","",1)</f>
        <v/>
      </c>
      <c r="AY224" s="59" t="str">
        <f t="shared" ref="AY224" si="664">IF(AI224="","",1)</f>
        <v/>
      </c>
      <c r="AZ224" s="59" t="str">
        <f t="shared" ref="AZ224" si="665">IF(AJ224="","",1)</f>
        <v/>
      </c>
      <c r="BA224" s="59" t="str">
        <f t="shared" ref="BA224" si="666">IF(AK224="","",1)</f>
        <v/>
      </c>
      <c r="BB224" s="59" t="str">
        <f t="shared" ref="BB224" si="667">IF(AL224="","",1)</f>
        <v/>
      </c>
      <c r="BC224" s="59" t="str">
        <f t="shared" ref="BC224" si="668">IF(AM224="","",1)</f>
        <v/>
      </c>
      <c r="BD224" s="59" t="str">
        <f t="shared" ref="BD224" si="669">IF(AN224="","",1)</f>
        <v/>
      </c>
      <c r="BE224" s="59" t="str">
        <f t="shared" ref="BE224" si="670">IF(AO224="","",1)</f>
        <v/>
      </c>
      <c r="BF224" s="59" t="str">
        <f t="shared" ref="BF224" si="671">IF(AP224="","",1)</f>
        <v/>
      </c>
      <c r="BG224" s="59" t="str">
        <f t="shared" ref="BG224" si="672">IF(AQ224="","",1)</f>
        <v/>
      </c>
      <c r="BH224" s="59" t="str">
        <f t="shared" ref="BH224" si="673">IF(AR224="","",1)</f>
        <v/>
      </c>
      <c r="BI224" s="59" t="str">
        <f t="shared" ref="BI224" si="674">IF(AS224="","",1)</f>
        <v/>
      </c>
      <c r="BJ224" s="59" t="str">
        <f t="shared" ref="BJ224" si="675">IF(AT224="","",1)</f>
        <v/>
      </c>
      <c r="BK224" s="159">
        <v>10</v>
      </c>
      <c r="BL224" s="159">
        <v>10</v>
      </c>
      <c r="BM224" s="159">
        <v>10</v>
      </c>
      <c r="BN224" s="159"/>
      <c r="BO224" s="159"/>
      <c r="BP224" s="159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>
        <f t="shared" ref="CA224" si="676">SUM(BK224:BZ224)</f>
        <v>30</v>
      </c>
      <c r="CB224" s="63">
        <v>1000</v>
      </c>
      <c r="CC224" s="63">
        <v>0</v>
      </c>
      <c r="CD224" s="63">
        <v>0</v>
      </c>
      <c r="CE224" s="63">
        <v>0</v>
      </c>
      <c r="CF224" s="144">
        <v>0</v>
      </c>
      <c r="CG224" s="63">
        <v>0</v>
      </c>
      <c r="CH224" s="63">
        <f t="shared" si="574"/>
        <v>0</v>
      </c>
      <c r="CI224" s="63">
        <v>1</v>
      </c>
      <c r="CJ224" s="63">
        <v>1</v>
      </c>
      <c r="CK224" s="63">
        <v>0</v>
      </c>
      <c r="CL224" s="63">
        <v>0</v>
      </c>
      <c r="CM224" s="63">
        <v>0</v>
      </c>
      <c r="CN224" s="63">
        <v>0</v>
      </c>
      <c r="CO224" s="63">
        <v>0</v>
      </c>
      <c r="CP224" s="63">
        <v>0</v>
      </c>
      <c r="CQ224" s="63">
        <v>0</v>
      </c>
      <c r="CR224" s="63">
        <v>0</v>
      </c>
      <c r="CS224" s="63">
        <v>1000</v>
      </c>
      <c r="CT224" s="63"/>
      <c r="CU224" s="63"/>
      <c r="CV224" s="121">
        <v>0</v>
      </c>
      <c r="CW224" s="121">
        <v>0</v>
      </c>
      <c r="CX224" s="63"/>
    </row>
    <row r="225" s="24" customFormat="1" ht="14.4" spans="1:102">
      <c r="A225" s="161">
        <v>5583</v>
      </c>
      <c r="B225" s="114" t="s">
        <v>397</v>
      </c>
      <c r="C225" s="63"/>
      <c r="D225" s="63"/>
      <c r="E225" s="63"/>
      <c r="F225" s="63"/>
      <c r="G225" s="63"/>
      <c r="H225" s="63" t="s">
        <v>106</v>
      </c>
      <c r="I225" s="63" t="s">
        <v>106</v>
      </c>
      <c r="J225" s="63" t="s">
        <v>106</v>
      </c>
      <c r="K225" s="63" t="s">
        <v>106</v>
      </c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159">
        <v>200423</v>
      </c>
      <c r="AF225" s="159">
        <v>200352</v>
      </c>
      <c r="AG225" s="159">
        <v>200370</v>
      </c>
      <c r="AH225" s="159">
        <v>200377</v>
      </c>
      <c r="AI225" s="159">
        <v>200197</v>
      </c>
      <c r="AJ225" s="159">
        <v>200352</v>
      </c>
      <c r="AK225" s="63" t="s">
        <v>106</v>
      </c>
      <c r="AL225" s="63" t="s">
        <v>106</v>
      </c>
      <c r="AM225" s="63" t="s">
        <v>106</v>
      </c>
      <c r="AN225" s="63" t="s">
        <v>106</v>
      </c>
      <c r="AO225" s="63" t="s">
        <v>106</v>
      </c>
      <c r="AP225" s="63" t="s">
        <v>106</v>
      </c>
      <c r="AQ225" s="63" t="s">
        <v>106</v>
      </c>
      <c r="AR225" s="63" t="s">
        <v>106</v>
      </c>
      <c r="AS225" s="63" t="s">
        <v>106</v>
      </c>
      <c r="AT225" s="63" t="s">
        <v>106</v>
      </c>
      <c r="AU225" s="59">
        <f t="shared" ref="AU225" si="677">IF(AE225="","",1)</f>
        <v>1</v>
      </c>
      <c r="AV225" s="59">
        <f t="shared" ref="AV225" si="678">IF(AF225="","",1)</f>
        <v>1</v>
      </c>
      <c r="AW225" s="59">
        <f t="shared" ref="AW225" si="679">IF(AG225="","",1)</f>
        <v>1</v>
      </c>
      <c r="AX225" s="59">
        <f t="shared" ref="AX225" si="680">IF(AH225="","",1)</f>
        <v>1</v>
      </c>
      <c r="AY225" s="59">
        <f t="shared" ref="AY225" si="681">IF(AI225="","",1)</f>
        <v>1</v>
      </c>
      <c r="AZ225" s="59">
        <f t="shared" ref="AZ225" si="682">IF(AJ225="","",1)</f>
        <v>1</v>
      </c>
      <c r="BA225" s="59" t="str">
        <f t="shared" ref="BA225" si="683">IF(AK225="","",1)</f>
        <v/>
      </c>
      <c r="BB225" s="59" t="str">
        <f t="shared" ref="BB225" si="684">IF(AL225="","",1)</f>
        <v/>
      </c>
      <c r="BC225" s="59" t="str">
        <f t="shared" ref="BC225" si="685">IF(AM225="","",1)</f>
        <v/>
      </c>
      <c r="BD225" s="59" t="str">
        <f t="shared" ref="BD225" si="686">IF(AN225="","",1)</f>
        <v/>
      </c>
      <c r="BE225" s="59" t="str">
        <f t="shared" ref="BE225" si="687">IF(AO225="","",1)</f>
        <v/>
      </c>
      <c r="BF225" s="59" t="str">
        <f t="shared" ref="BF225" si="688">IF(AP225="","",1)</f>
        <v/>
      </c>
      <c r="BG225" s="59" t="str">
        <f t="shared" ref="BG225" si="689">IF(AQ225="","",1)</f>
        <v/>
      </c>
      <c r="BH225" s="59" t="str">
        <f t="shared" ref="BH225" si="690">IF(AR225="","",1)</f>
        <v/>
      </c>
      <c r="BI225" s="59" t="str">
        <f t="shared" ref="BI225" si="691">IF(AS225="","",1)</f>
        <v/>
      </c>
      <c r="BJ225" s="59" t="str">
        <f t="shared" ref="BJ225" si="692">IF(AT225="","",1)</f>
        <v/>
      </c>
      <c r="BK225" s="159">
        <v>10</v>
      </c>
      <c r="BL225" s="159">
        <v>10</v>
      </c>
      <c r="BM225" s="159">
        <v>10</v>
      </c>
      <c r="BN225" s="159">
        <v>10</v>
      </c>
      <c r="BO225" s="159">
        <v>10</v>
      </c>
      <c r="BP225" s="159">
        <v>10</v>
      </c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>
        <f t="shared" ref="CA225" si="693">SUM(BK225:BZ225)</f>
        <v>60</v>
      </c>
      <c r="CB225" s="63">
        <v>1000</v>
      </c>
      <c r="CC225" s="63">
        <v>0</v>
      </c>
      <c r="CD225" s="63">
        <v>0</v>
      </c>
      <c r="CE225" s="63">
        <v>0</v>
      </c>
      <c r="CF225" s="144">
        <v>0</v>
      </c>
      <c r="CG225" s="63">
        <v>0</v>
      </c>
      <c r="CH225" s="63">
        <f t="shared" si="574"/>
        <v>0</v>
      </c>
      <c r="CI225" s="63">
        <v>1</v>
      </c>
      <c r="CJ225" s="63">
        <v>1</v>
      </c>
      <c r="CK225" s="63">
        <v>0</v>
      </c>
      <c r="CL225" s="63">
        <v>0</v>
      </c>
      <c r="CM225" s="63">
        <v>0</v>
      </c>
      <c r="CN225" s="63">
        <v>0</v>
      </c>
      <c r="CO225" s="63">
        <v>0</v>
      </c>
      <c r="CP225" s="63">
        <v>0</v>
      </c>
      <c r="CQ225" s="63">
        <v>0</v>
      </c>
      <c r="CR225" s="63">
        <v>0</v>
      </c>
      <c r="CS225" s="63">
        <v>1000</v>
      </c>
      <c r="CT225" s="63"/>
      <c r="CU225" s="63"/>
      <c r="CV225" s="121">
        <v>0</v>
      </c>
      <c r="CW225" s="121">
        <v>0</v>
      </c>
      <c r="CX225" s="63"/>
    </row>
    <row r="226" s="24" customFormat="1" ht="14.4" spans="1:102">
      <c r="A226" s="161">
        <v>5584</v>
      </c>
      <c r="B226" s="114" t="s">
        <v>398</v>
      </c>
      <c r="C226" s="63"/>
      <c r="D226" s="63"/>
      <c r="E226" s="63"/>
      <c r="F226" s="63"/>
      <c r="G226" s="63"/>
      <c r="H226" s="63" t="s">
        <v>106</v>
      </c>
      <c r="I226" s="63" t="s">
        <v>106</v>
      </c>
      <c r="J226" s="63" t="s">
        <v>106</v>
      </c>
      <c r="K226" s="63" t="s">
        <v>106</v>
      </c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159">
        <v>200423</v>
      </c>
      <c r="AF226" s="159">
        <v>200352</v>
      </c>
      <c r="AG226" s="159">
        <v>200370</v>
      </c>
      <c r="AH226" s="159">
        <v>200377</v>
      </c>
      <c r="AI226" s="159">
        <v>200198</v>
      </c>
      <c r="AJ226" s="159">
        <v>200352</v>
      </c>
      <c r="AK226" s="63" t="s">
        <v>106</v>
      </c>
      <c r="AL226" s="63" t="s">
        <v>106</v>
      </c>
      <c r="AM226" s="63" t="s">
        <v>106</v>
      </c>
      <c r="AN226" s="63" t="s">
        <v>106</v>
      </c>
      <c r="AO226" s="63" t="s">
        <v>106</v>
      </c>
      <c r="AP226" s="63" t="s">
        <v>106</v>
      </c>
      <c r="AQ226" s="63" t="s">
        <v>106</v>
      </c>
      <c r="AR226" s="63" t="s">
        <v>106</v>
      </c>
      <c r="AS226" s="63" t="s">
        <v>106</v>
      </c>
      <c r="AT226" s="63" t="s">
        <v>106</v>
      </c>
      <c r="AU226" s="59">
        <f t="shared" ref="AU226" si="694">IF(AE226="","",1)</f>
        <v>1</v>
      </c>
      <c r="AV226" s="59">
        <f t="shared" ref="AV226:AV231" si="695">IF(AF226="","",1)</f>
        <v>1</v>
      </c>
      <c r="AW226" s="59">
        <f t="shared" ref="AW226" si="696">IF(AG226="","",1)</f>
        <v>1</v>
      </c>
      <c r="AX226" s="59">
        <f t="shared" ref="AX226:AX231" si="697">IF(AH226="","",1)</f>
        <v>1</v>
      </c>
      <c r="AY226" s="59">
        <f t="shared" ref="AY226" si="698">IF(AI226="","",1)</f>
        <v>1</v>
      </c>
      <c r="AZ226" s="59">
        <f t="shared" ref="AZ226" si="699">IF(AJ226="","",1)</f>
        <v>1</v>
      </c>
      <c r="BA226" s="59" t="str">
        <f t="shared" ref="BA226" si="700">IF(AK226="","",1)</f>
        <v/>
      </c>
      <c r="BB226" s="59" t="str">
        <f t="shared" ref="BB226" si="701">IF(AL226="","",1)</f>
        <v/>
      </c>
      <c r="BC226" s="59" t="str">
        <f t="shared" ref="BC226:BC231" si="702">IF(AM226="","",1)</f>
        <v/>
      </c>
      <c r="BD226" s="59" t="str">
        <f t="shared" ref="BD226" si="703">IF(AN226="","",1)</f>
        <v/>
      </c>
      <c r="BE226" s="59" t="str">
        <f t="shared" ref="BE226:BE231" si="704">IF(AO226="","",1)</f>
        <v/>
      </c>
      <c r="BF226" s="59" t="str">
        <f t="shared" ref="BF226" si="705">IF(AP226="","",1)</f>
        <v/>
      </c>
      <c r="BG226" s="59" t="str">
        <f t="shared" ref="BG226:BG231" si="706">IF(AQ226="","",1)</f>
        <v/>
      </c>
      <c r="BH226" s="59" t="str">
        <f t="shared" ref="BH226" si="707">IF(AR226="","",1)</f>
        <v/>
      </c>
      <c r="BI226" s="59" t="str">
        <f t="shared" ref="BI226:BI231" si="708">IF(AS226="","",1)</f>
        <v/>
      </c>
      <c r="BJ226" s="59" t="str">
        <f t="shared" ref="BJ226:BJ231" si="709">IF(AT226="","",1)</f>
        <v/>
      </c>
      <c r="BK226" s="159">
        <v>10</v>
      </c>
      <c r="BL226" s="159">
        <v>10</v>
      </c>
      <c r="BM226" s="159">
        <v>10</v>
      </c>
      <c r="BN226" s="159">
        <v>10</v>
      </c>
      <c r="BO226" s="159">
        <v>10</v>
      </c>
      <c r="BP226" s="159">
        <v>10</v>
      </c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>
        <f t="shared" ref="CA226:CA231" si="710">SUM(BK226:BZ226)</f>
        <v>60</v>
      </c>
      <c r="CB226" s="63">
        <v>1000</v>
      </c>
      <c r="CC226" s="63">
        <v>0</v>
      </c>
      <c r="CD226" s="63">
        <v>0</v>
      </c>
      <c r="CE226" s="63">
        <v>0</v>
      </c>
      <c r="CF226" s="144">
        <v>0</v>
      </c>
      <c r="CG226" s="63">
        <v>0</v>
      </c>
      <c r="CH226" s="63">
        <f t="shared" si="574"/>
        <v>0</v>
      </c>
      <c r="CI226" s="63">
        <v>1</v>
      </c>
      <c r="CJ226" s="63">
        <v>1</v>
      </c>
      <c r="CK226" s="63">
        <v>0</v>
      </c>
      <c r="CL226" s="63">
        <v>0</v>
      </c>
      <c r="CM226" s="63">
        <v>0</v>
      </c>
      <c r="CN226" s="63">
        <v>0</v>
      </c>
      <c r="CO226" s="63">
        <v>0</v>
      </c>
      <c r="CP226" s="63">
        <v>0</v>
      </c>
      <c r="CQ226" s="63">
        <v>0</v>
      </c>
      <c r="CR226" s="63">
        <v>0</v>
      </c>
      <c r="CS226" s="63">
        <v>1000</v>
      </c>
      <c r="CT226" s="63"/>
      <c r="CU226" s="63"/>
      <c r="CV226" s="121">
        <v>0</v>
      </c>
      <c r="CW226" s="121">
        <v>0</v>
      </c>
      <c r="CX226" s="63"/>
    </row>
    <row r="227" s="24" customFormat="1" ht="14.4" spans="1:102">
      <c r="A227" s="161">
        <v>5585</v>
      </c>
      <c r="B227" s="114" t="s">
        <v>399</v>
      </c>
      <c r="C227" s="63"/>
      <c r="D227" s="63"/>
      <c r="E227" s="63"/>
      <c r="F227" s="63"/>
      <c r="G227" s="63"/>
      <c r="H227" s="63" t="s">
        <v>106</v>
      </c>
      <c r="I227" s="63" t="s">
        <v>106</v>
      </c>
      <c r="J227" s="63" t="s">
        <v>106</v>
      </c>
      <c r="K227" s="63" t="s">
        <v>106</v>
      </c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159">
        <v>200177</v>
      </c>
      <c r="AF227" s="159">
        <v>200371</v>
      </c>
      <c r="AG227" s="159">
        <v>200370</v>
      </c>
      <c r="AH227" s="159">
        <v>200377</v>
      </c>
      <c r="AI227" s="159">
        <v>200199</v>
      </c>
      <c r="AJ227" s="159">
        <v>200352</v>
      </c>
      <c r="AK227" s="63" t="s">
        <v>106</v>
      </c>
      <c r="AL227" s="63" t="s">
        <v>106</v>
      </c>
      <c r="AM227" s="63" t="s">
        <v>106</v>
      </c>
      <c r="AN227" s="63" t="s">
        <v>106</v>
      </c>
      <c r="AO227" s="63" t="s">
        <v>106</v>
      </c>
      <c r="AP227" s="63" t="s">
        <v>106</v>
      </c>
      <c r="AQ227" s="63" t="s">
        <v>106</v>
      </c>
      <c r="AR227" s="63" t="s">
        <v>106</v>
      </c>
      <c r="AS227" s="63" t="s">
        <v>106</v>
      </c>
      <c r="AT227" s="63" t="s">
        <v>106</v>
      </c>
      <c r="AU227" s="59">
        <f t="shared" ref="AU227" si="711">IF(AE227="","",1)</f>
        <v>1</v>
      </c>
      <c r="AV227" s="59">
        <f t="shared" si="695"/>
        <v>1</v>
      </c>
      <c r="AW227" s="59">
        <f t="shared" ref="AW227" si="712">IF(AG227="","",1)</f>
        <v>1</v>
      </c>
      <c r="AX227" s="59">
        <f t="shared" si="697"/>
        <v>1</v>
      </c>
      <c r="AY227" s="59">
        <f t="shared" ref="AY227" si="713">IF(AI227="","",1)</f>
        <v>1</v>
      </c>
      <c r="AZ227" s="59">
        <f t="shared" ref="AZ227:AZ231" si="714">IF(AJ227="","",1)</f>
        <v>1</v>
      </c>
      <c r="BA227" s="59" t="str">
        <f t="shared" ref="BA227" si="715">IF(AK227="","",1)</f>
        <v/>
      </c>
      <c r="BB227" s="59" t="str">
        <f t="shared" ref="BB227" si="716">IF(AL227="","",1)</f>
        <v/>
      </c>
      <c r="BC227" s="59" t="str">
        <f t="shared" si="702"/>
        <v/>
      </c>
      <c r="BD227" s="59" t="str">
        <f t="shared" ref="BD227" si="717">IF(AN227="","",1)</f>
        <v/>
      </c>
      <c r="BE227" s="59" t="str">
        <f t="shared" si="704"/>
        <v/>
      </c>
      <c r="BF227" s="59" t="str">
        <f t="shared" ref="BF227" si="718">IF(AP227="","",1)</f>
        <v/>
      </c>
      <c r="BG227" s="59" t="str">
        <f t="shared" si="706"/>
        <v/>
      </c>
      <c r="BH227" s="59" t="str">
        <f t="shared" ref="BH227:BH231" si="719">IF(AR227="","",1)</f>
        <v/>
      </c>
      <c r="BI227" s="59" t="str">
        <f t="shared" si="708"/>
        <v/>
      </c>
      <c r="BJ227" s="59" t="str">
        <f t="shared" si="709"/>
        <v/>
      </c>
      <c r="BK227" s="159">
        <v>10</v>
      </c>
      <c r="BL227" s="159">
        <v>10</v>
      </c>
      <c r="BM227" s="159">
        <v>10</v>
      </c>
      <c r="BN227" s="159">
        <v>10</v>
      </c>
      <c r="BO227" s="159">
        <v>10</v>
      </c>
      <c r="BP227" s="159">
        <v>10</v>
      </c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>
        <f t="shared" si="710"/>
        <v>60</v>
      </c>
      <c r="CB227" s="63">
        <v>1000</v>
      </c>
      <c r="CC227" s="63">
        <v>0</v>
      </c>
      <c r="CD227" s="63">
        <v>0</v>
      </c>
      <c r="CE227" s="63">
        <v>0</v>
      </c>
      <c r="CF227" s="144">
        <v>0</v>
      </c>
      <c r="CG227" s="63">
        <v>0</v>
      </c>
      <c r="CH227" s="63">
        <f t="shared" si="574"/>
        <v>0</v>
      </c>
      <c r="CI227" s="63">
        <v>1</v>
      </c>
      <c r="CJ227" s="63">
        <v>1</v>
      </c>
      <c r="CK227" s="63">
        <v>0</v>
      </c>
      <c r="CL227" s="63">
        <v>0</v>
      </c>
      <c r="CM227" s="63">
        <v>0</v>
      </c>
      <c r="CN227" s="63">
        <v>0</v>
      </c>
      <c r="CO227" s="63">
        <v>0</v>
      </c>
      <c r="CP227" s="63">
        <v>0</v>
      </c>
      <c r="CQ227" s="63">
        <v>0</v>
      </c>
      <c r="CR227" s="63">
        <v>0</v>
      </c>
      <c r="CS227" s="63">
        <v>1000</v>
      </c>
      <c r="CT227" s="63"/>
      <c r="CU227" s="63"/>
      <c r="CV227" s="121">
        <v>0</v>
      </c>
      <c r="CW227" s="121">
        <v>0</v>
      </c>
      <c r="CX227" s="63"/>
    </row>
    <row r="228" s="24" customFormat="1" ht="14.4" spans="1:102">
      <c r="A228" s="161">
        <v>5586</v>
      </c>
      <c r="B228" s="114" t="s">
        <v>400</v>
      </c>
      <c r="C228" s="63"/>
      <c r="D228" s="63"/>
      <c r="E228" s="63"/>
      <c r="F228" s="63"/>
      <c r="G228" s="63"/>
      <c r="H228" s="63" t="s">
        <v>106</v>
      </c>
      <c r="I228" s="63" t="s">
        <v>106</v>
      </c>
      <c r="J228" s="63" t="s">
        <v>106</v>
      </c>
      <c r="K228" s="63" t="s">
        <v>106</v>
      </c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159">
        <v>200177</v>
      </c>
      <c r="AF228" s="159">
        <v>200371</v>
      </c>
      <c r="AG228" s="159">
        <v>200370</v>
      </c>
      <c r="AH228" s="159">
        <v>200377</v>
      </c>
      <c r="AI228" s="159">
        <v>200200</v>
      </c>
      <c r="AJ228" s="159">
        <v>200352</v>
      </c>
      <c r="AK228" s="63" t="s">
        <v>106</v>
      </c>
      <c r="AL228" s="63" t="s">
        <v>106</v>
      </c>
      <c r="AM228" s="63" t="s">
        <v>106</v>
      </c>
      <c r="AN228" s="63" t="s">
        <v>106</v>
      </c>
      <c r="AO228" s="63" t="s">
        <v>106</v>
      </c>
      <c r="AP228" s="63" t="s">
        <v>106</v>
      </c>
      <c r="AQ228" s="63" t="s">
        <v>106</v>
      </c>
      <c r="AR228" s="63" t="s">
        <v>106</v>
      </c>
      <c r="AS228" s="63" t="s">
        <v>106</v>
      </c>
      <c r="AT228" s="63" t="s">
        <v>106</v>
      </c>
      <c r="AU228" s="59">
        <f t="shared" ref="AU228" si="720">IF(AE228="","",1)</f>
        <v>1</v>
      </c>
      <c r="AV228" s="59">
        <f t="shared" si="695"/>
        <v>1</v>
      </c>
      <c r="AW228" s="59">
        <f t="shared" ref="AW228" si="721">IF(AG228="","",1)</f>
        <v>1</v>
      </c>
      <c r="AX228" s="59">
        <f t="shared" si="697"/>
        <v>1</v>
      </c>
      <c r="AY228" s="59">
        <f t="shared" ref="AY228" si="722">IF(AI228="","",1)</f>
        <v>1</v>
      </c>
      <c r="AZ228" s="59">
        <f t="shared" si="714"/>
        <v>1</v>
      </c>
      <c r="BA228" s="59" t="str">
        <f t="shared" ref="BA228:BA231" si="723">IF(AK228="","",1)</f>
        <v/>
      </c>
      <c r="BB228" s="59" t="str">
        <f t="shared" ref="BB228" si="724">IF(AL228="","",1)</f>
        <v/>
      </c>
      <c r="BC228" s="59" t="str">
        <f t="shared" si="702"/>
        <v/>
      </c>
      <c r="BD228" s="59" t="str">
        <f t="shared" ref="BD228" si="725">IF(AN228="","",1)</f>
        <v/>
      </c>
      <c r="BE228" s="59" t="str">
        <f t="shared" si="704"/>
        <v/>
      </c>
      <c r="BF228" s="59" t="str">
        <f t="shared" ref="BF228" si="726">IF(AP228="","",1)</f>
        <v/>
      </c>
      <c r="BG228" s="59" t="str">
        <f t="shared" si="706"/>
        <v/>
      </c>
      <c r="BH228" s="59" t="str">
        <f t="shared" si="719"/>
        <v/>
      </c>
      <c r="BI228" s="59" t="str">
        <f t="shared" si="708"/>
        <v/>
      </c>
      <c r="BJ228" s="59" t="str">
        <f t="shared" si="709"/>
        <v/>
      </c>
      <c r="BK228" s="159">
        <v>10</v>
      </c>
      <c r="BL228" s="159">
        <v>10</v>
      </c>
      <c r="BM228" s="159">
        <v>10</v>
      </c>
      <c r="BN228" s="159">
        <v>10</v>
      </c>
      <c r="BO228" s="159">
        <v>10</v>
      </c>
      <c r="BP228" s="159">
        <v>10</v>
      </c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>
        <f t="shared" si="710"/>
        <v>60</v>
      </c>
      <c r="CB228" s="63">
        <v>1000</v>
      </c>
      <c r="CC228" s="63">
        <v>0</v>
      </c>
      <c r="CD228" s="63">
        <v>0</v>
      </c>
      <c r="CE228" s="63">
        <v>0</v>
      </c>
      <c r="CF228" s="144">
        <v>0</v>
      </c>
      <c r="CG228" s="63">
        <v>0</v>
      </c>
      <c r="CH228" s="63">
        <f t="shared" si="574"/>
        <v>0</v>
      </c>
      <c r="CI228" s="63">
        <v>1</v>
      </c>
      <c r="CJ228" s="63">
        <v>1</v>
      </c>
      <c r="CK228" s="63">
        <v>0</v>
      </c>
      <c r="CL228" s="63">
        <v>0</v>
      </c>
      <c r="CM228" s="63">
        <v>0</v>
      </c>
      <c r="CN228" s="63">
        <v>0</v>
      </c>
      <c r="CO228" s="63">
        <v>0</v>
      </c>
      <c r="CP228" s="63">
        <v>0</v>
      </c>
      <c r="CQ228" s="63">
        <v>0</v>
      </c>
      <c r="CR228" s="63">
        <v>0</v>
      </c>
      <c r="CS228" s="63">
        <v>1000</v>
      </c>
      <c r="CT228" s="63"/>
      <c r="CU228" s="63"/>
      <c r="CV228" s="121">
        <v>0</v>
      </c>
      <c r="CW228" s="121">
        <v>0</v>
      </c>
      <c r="CX228" s="63"/>
    </row>
    <row r="229" s="24" customFormat="1" ht="14.4" spans="1:102">
      <c r="A229" s="161">
        <v>5590</v>
      </c>
      <c r="B229" s="114" t="s">
        <v>401</v>
      </c>
      <c r="C229" s="63"/>
      <c r="D229" s="63"/>
      <c r="E229" s="63"/>
      <c r="F229" s="63"/>
      <c r="G229" s="63"/>
      <c r="H229" s="63" t="s">
        <v>106</v>
      </c>
      <c r="I229" s="63" t="s">
        <v>106</v>
      </c>
      <c r="J229" s="63" t="s">
        <v>106</v>
      </c>
      <c r="K229" s="63" t="s">
        <v>106</v>
      </c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>
        <v>200071</v>
      </c>
      <c r="AF229" s="63">
        <v>200175</v>
      </c>
      <c r="AG229" s="63">
        <v>200177</v>
      </c>
      <c r="AH229" s="63" t="s">
        <v>106</v>
      </c>
      <c r="AI229" s="63" t="s">
        <v>106</v>
      </c>
      <c r="AJ229" s="63" t="s">
        <v>106</v>
      </c>
      <c r="AK229" s="63" t="s">
        <v>106</v>
      </c>
      <c r="AL229" s="63" t="s">
        <v>106</v>
      </c>
      <c r="AM229" s="63" t="s">
        <v>106</v>
      </c>
      <c r="AN229" s="63" t="s">
        <v>106</v>
      </c>
      <c r="AO229" s="63" t="s">
        <v>106</v>
      </c>
      <c r="AP229" s="63" t="s">
        <v>106</v>
      </c>
      <c r="AQ229" s="63" t="s">
        <v>106</v>
      </c>
      <c r="AR229" s="63" t="s">
        <v>106</v>
      </c>
      <c r="AS229" s="63" t="s">
        <v>106</v>
      </c>
      <c r="AT229" s="63" t="s">
        <v>106</v>
      </c>
      <c r="AU229" s="59">
        <f t="shared" ref="AU229" si="727">IF(AE229="","",1)</f>
        <v>1</v>
      </c>
      <c r="AV229" s="59">
        <f t="shared" si="695"/>
        <v>1</v>
      </c>
      <c r="AW229" s="59">
        <f t="shared" ref="AW229" si="728">IF(AG229="","",1)</f>
        <v>1</v>
      </c>
      <c r="AX229" s="59" t="str">
        <f t="shared" si="697"/>
        <v/>
      </c>
      <c r="AY229" s="59" t="str">
        <f t="shared" ref="AY229" si="729">IF(AI229="","",1)</f>
        <v/>
      </c>
      <c r="AZ229" s="59" t="str">
        <f t="shared" si="714"/>
        <v/>
      </c>
      <c r="BA229" s="59" t="str">
        <f t="shared" si="723"/>
        <v/>
      </c>
      <c r="BB229" s="59" t="str">
        <f t="shared" ref="BB229" si="730">IF(AL229="","",1)</f>
        <v/>
      </c>
      <c r="BC229" s="59" t="str">
        <f t="shared" si="702"/>
        <v/>
      </c>
      <c r="BD229" s="59" t="str">
        <f t="shared" ref="BD229" si="731">IF(AN229="","",1)</f>
        <v/>
      </c>
      <c r="BE229" s="59" t="str">
        <f t="shared" si="704"/>
        <v/>
      </c>
      <c r="BF229" s="59" t="str">
        <f t="shared" ref="BF229" si="732">IF(AP229="","",1)</f>
        <v/>
      </c>
      <c r="BG229" s="59" t="str">
        <f t="shared" si="706"/>
        <v/>
      </c>
      <c r="BH229" s="59" t="str">
        <f t="shared" si="719"/>
        <v/>
      </c>
      <c r="BI229" s="59" t="str">
        <f t="shared" si="708"/>
        <v/>
      </c>
      <c r="BJ229" s="59" t="str">
        <f t="shared" si="709"/>
        <v/>
      </c>
      <c r="BK229" s="159">
        <v>10</v>
      </c>
      <c r="BL229" s="159">
        <v>10</v>
      </c>
      <c r="BM229" s="159">
        <v>10</v>
      </c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>
        <f t="shared" si="710"/>
        <v>30</v>
      </c>
      <c r="CB229" s="63">
        <v>1000</v>
      </c>
      <c r="CC229" s="63">
        <v>0</v>
      </c>
      <c r="CD229" s="63">
        <v>0</v>
      </c>
      <c r="CE229" s="63">
        <v>0</v>
      </c>
      <c r="CF229" s="144">
        <v>0</v>
      </c>
      <c r="CG229" s="63">
        <v>0</v>
      </c>
      <c r="CH229" s="63">
        <f t="shared" si="574"/>
        <v>0</v>
      </c>
      <c r="CI229" s="63">
        <v>1</v>
      </c>
      <c r="CJ229" s="63">
        <v>1</v>
      </c>
      <c r="CK229" s="63">
        <v>0</v>
      </c>
      <c r="CL229" s="63">
        <v>0</v>
      </c>
      <c r="CM229" s="63">
        <v>0</v>
      </c>
      <c r="CN229" s="63">
        <v>0</v>
      </c>
      <c r="CO229" s="63">
        <v>0</v>
      </c>
      <c r="CP229" s="63">
        <v>0</v>
      </c>
      <c r="CQ229" s="63">
        <v>0</v>
      </c>
      <c r="CR229" s="63">
        <v>0</v>
      </c>
      <c r="CS229" s="63">
        <v>1000</v>
      </c>
      <c r="CT229" s="63"/>
      <c r="CU229" s="63"/>
      <c r="CV229" s="121">
        <v>0</v>
      </c>
      <c r="CW229" s="121">
        <v>0</v>
      </c>
      <c r="CX229" s="63"/>
    </row>
    <row r="230" s="24" customFormat="1" ht="14.4" spans="1:102">
      <c r="A230" s="161">
        <v>5600</v>
      </c>
      <c r="B230" s="114" t="s">
        <v>401</v>
      </c>
      <c r="C230" s="63"/>
      <c r="D230" s="63"/>
      <c r="E230" s="63"/>
      <c r="F230" s="63"/>
      <c r="G230" s="63"/>
      <c r="H230" s="63" t="s">
        <v>106</v>
      </c>
      <c r="I230" s="63" t="s">
        <v>106</v>
      </c>
      <c r="J230" s="63" t="s">
        <v>106</v>
      </c>
      <c r="K230" s="63" t="s">
        <v>106</v>
      </c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>
        <v>200074</v>
      </c>
      <c r="AF230" s="63">
        <v>200183</v>
      </c>
      <c r="AG230" s="63"/>
      <c r="AH230" s="63" t="s">
        <v>106</v>
      </c>
      <c r="AI230" s="63" t="s">
        <v>106</v>
      </c>
      <c r="AJ230" s="63" t="s">
        <v>106</v>
      </c>
      <c r="AK230" s="63" t="s">
        <v>106</v>
      </c>
      <c r="AL230" s="63" t="s">
        <v>106</v>
      </c>
      <c r="AM230" s="63" t="s">
        <v>106</v>
      </c>
      <c r="AN230" s="63" t="s">
        <v>106</v>
      </c>
      <c r="AO230" s="63" t="s">
        <v>106</v>
      </c>
      <c r="AP230" s="63" t="s">
        <v>106</v>
      </c>
      <c r="AQ230" s="63" t="s">
        <v>106</v>
      </c>
      <c r="AR230" s="63" t="s">
        <v>106</v>
      </c>
      <c r="AS230" s="63" t="s">
        <v>106</v>
      </c>
      <c r="AT230" s="63" t="s">
        <v>106</v>
      </c>
      <c r="AU230" s="59">
        <f t="shared" ref="AU230" si="733">IF(AE230="","",1)</f>
        <v>1</v>
      </c>
      <c r="AV230" s="59">
        <f t="shared" si="695"/>
        <v>1</v>
      </c>
      <c r="AW230" s="59" t="str">
        <f t="shared" ref="AW230" si="734">IF(AG230="","",1)</f>
        <v/>
      </c>
      <c r="AX230" s="59" t="str">
        <f t="shared" si="697"/>
        <v/>
      </c>
      <c r="AY230" s="59" t="str">
        <f t="shared" ref="AY230" si="735">IF(AI230="","",1)</f>
        <v/>
      </c>
      <c r="AZ230" s="59" t="str">
        <f t="shared" si="714"/>
        <v/>
      </c>
      <c r="BA230" s="59" t="str">
        <f t="shared" si="723"/>
        <v/>
      </c>
      <c r="BB230" s="59" t="str">
        <f t="shared" ref="BB230" si="736">IF(AL230="","",1)</f>
        <v/>
      </c>
      <c r="BC230" s="59" t="str">
        <f t="shared" si="702"/>
        <v/>
      </c>
      <c r="BD230" s="59" t="str">
        <f t="shared" ref="BD230" si="737">IF(AN230="","",1)</f>
        <v/>
      </c>
      <c r="BE230" s="59" t="str">
        <f t="shared" si="704"/>
        <v/>
      </c>
      <c r="BF230" s="59" t="str">
        <f t="shared" ref="BF230" si="738">IF(AP230="","",1)</f>
        <v/>
      </c>
      <c r="BG230" s="59" t="str">
        <f t="shared" si="706"/>
        <v/>
      </c>
      <c r="BH230" s="59" t="str">
        <f t="shared" si="719"/>
        <v/>
      </c>
      <c r="BI230" s="59" t="str">
        <f t="shared" si="708"/>
        <v/>
      </c>
      <c r="BJ230" s="59" t="str">
        <f t="shared" si="709"/>
        <v/>
      </c>
      <c r="BK230" s="63">
        <v>8</v>
      </c>
      <c r="BL230" s="63">
        <v>10</v>
      </c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>
        <f t="shared" si="710"/>
        <v>18</v>
      </c>
      <c r="CB230" s="63">
        <v>1000</v>
      </c>
      <c r="CC230" s="63">
        <v>0</v>
      </c>
      <c r="CD230" s="63">
        <v>0</v>
      </c>
      <c r="CE230" s="63">
        <v>0</v>
      </c>
      <c r="CF230" s="144">
        <v>0</v>
      </c>
      <c r="CG230" s="63">
        <v>0</v>
      </c>
      <c r="CH230" s="63">
        <f t="shared" si="574"/>
        <v>0</v>
      </c>
      <c r="CI230" s="63">
        <v>1</v>
      </c>
      <c r="CJ230" s="63">
        <v>1</v>
      </c>
      <c r="CK230" s="63">
        <v>0</v>
      </c>
      <c r="CL230" s="63">
        <v>0</v>
      </c>
      <c r="CM230" s="63">
        <v>0</v>
      </c>
      <c r="CN230" s="63">
        <v>0</v>
      </c>
      <c r="CO230" s="63">
        <v>0</v>
      </c>
      <c r="CP230" s="63">
        <v>0</v>
      </c>
      <c r="CQ230" s="63">
        <v>0</v>
      </c>
      <c r="CR230" s="63">
        <v>0</v>
      </c>
      <c r="CS230" s="63">
        <v>1000</v>
      </c>
      <c r="CT230" s="63"/>
      <c r="CU230" s="63"/>
      <c r="CV230" s="121">
        <v>0</v>
      </c>
      <c r="CW230" s="121">
        <v>0</v>
      </c>
      <c r="CX230" s="63"/>
    </row>
    <row r="231" s="29" customFormat="1" ht="14.4" spans="1:102">
      <c r="A231" s="122">
        <v>5610</v>
      </c>
      <c r="B231" s="162" t="s">
        <v>402</v>
      </c>
      <c r="C231" s="124"/>
      <c r="D231" s="124"/>
      <c r="E231" s="124">
        <v>5000</v>
      </c>
      <c r="F231" s="124">
        <v>200000</v>
      </c>
      <c r="G231" s="124"/>
      <c r="H231" s="124">
        <v>3000000</v>
      </c>
      <c r="I231" s="125" t="s">
        <v>106</v>
      </c>
      <c r="J231" s="124">
        <v>3000000</v>
      </c>
      <c r="K231" s="124">
        <v>50</v>
      </c>
      <c r="L231" s="124"/>
      <c r="M231" s="124"/>
      <c r="N231" s="124"/>
      <c r="O231" s="97">
        <v>200240</v>
      </c>
      <c r="P231" s="91">
        <v>1</v>
      </c>
      <c r="Q231" s="91">
        <v>0</v>
      </c>
      <c r="R231" s="91">
        <v>0</v>
      </c>
      <c r="S231" s="91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24"/>
      <c r="AD231" s="124"/>
      <c r="AE231" s="124">
        <v>200063</v>
      </c>
      <c r="AF231" s="124">
        <v>200064</v>
      </c>
      <c r="AG231" s="124" t="s">
        <v>106</v>
      </c>
      <c r="AH231" s="124" t="s">
        <v>106</v>
      </c>
      <c r="AI231" s="124" t="s">
        <v>106</v>
      </c>
      <c r="AJ231" s="124" t="s">
        <v>106</v>
      </c>
      <c r="AK231" s="124" t="s">
        <v>106</v>
      </c>
      <c r="AL231" s="124" t="s">
        <v>106</v>
      </c>
      <c r="AM231" s="124" t="s">
        <v>106</v>
      </c>
      <c r="AN231" s="124" t="s">
        <v>106</v>
      </c>
      <c r="AO231" s="124" t="s">
        <v>106</v>
      </c>
      <c r="AP231" s="124" t="s">
        <v>106</v>
      </c>
      <c r="AQ231" s="124" t="s">
        <v>106</v>
      </c>
      <c r="AR231" s="124" t="s">
        <v>106</v>
      </c>
      <c r="AS231" s="124" t="s">
        <v>106</v>
      </c>
      <c r="AT231" s="124" t="s">
        <v>106</v>
      </c>
      <c r="AU231" s="124">
        <f t="shared" ref="AU231" si="739">IF(AE231="","",1)</f>
        <v>1</v>
      </c>
      <c r="AV231" s="124">
        <f t="shared" si="695"/>
        <v>1</v>
      </c>
      <c r="AW231" s="124" t="str">
        <f t="shared" ref="AW231" si="740">IF(AG231="","",1)</f>
        <v/>
      </c>
      <c r="AX231" s="124" t="str">
        <f t="shared" si="697"/>
        <v/>
      </c>
      <c r="AY231" s="124" t="str">
        <f t="shared" ref="AY231" si="741">IF(AI231="","",1)</f>
        <v/>
      </c>
      <c r="AZ231" s="124" t="str">
        <f t="shared" si="714"/>
        <v/>
      </c>
      <c r="BA231" s="124" t="str">
        <f t="shared" si="723"/>
        <v/>
      </c>
      <c r="BB231" s="124" t="str">
        <f t="shared" ref="BB231" si="742">IF(AL231="","",1)</f>
        <v/>
      </c>
      <c r="BC231" s="124" t="str">
        <f t="shared" si="702"/>
        <v/>
      </c>
      <c r="BD231" s="124" t="str">
        <f t="shared" ref="BD231" si="743">IF(AN231="","",1)</f>
        <v/>
      </c>
      <c r="BE231" s="124" t="str">
        <f t="shared" si="704"/>
        <v/>
      </c>
      <c r="BF231" s="124" t="str">
        <f t="shared" ref="BF231" si="744">IF(AP231="","",1)</f>
        <v/>
      </c>
      <c r="BG231" s="124" t="str">
        <f t="shared" si="706"/>
        <v/>
      </c>
      <c r="BH231" s="124" t="str">
        <f t="shared" si="719"/>
        <v/>
      </c>
      <c r="BI231" s="124" t="str">
        <f t="shared" si="708"/>
        <v/>
      </c>
      <c r="BJ231" s="124" t="str">
        <f t="shared" si="709"/>
        <v/>
      </c>
      <c r="BK231" s="124">
        <v>200</v>
      </c>
      <c r="BL231" s="124">
        <v>100</v>
      </c>
      <c r="BM231" s="124"/>
      <c r="BN231" s="124"/>
      <c r="BO231" s="124"/>
      <c r="BP231" s="124"/>
      <c r="BQ231" s="124"/>
      <c r="BR231" s="124"/>
      <c r="BS231" s="124"/>
      <c r="BT231" s="124"/>
      <c r="BU231" s="124"/>
      <c r="BV231" s="124"/>
      <c r="BW231" s="124"/>
      <c r="BX231" s="124"/>
      <c r="BY231" s="124"/>
      <c r="BZ231" s="124"/>
      <c r="CA231" s="124">
        <f t="shared" si="710"/>
        <v>300</v>
      </c>
      <c r="CB231" s="124">
        <v>1000</v>
      </c>
      <c r="CC231" s="124">
        <v>0</v>
      </c>
      <c r="CD231" s="124">
        <v>0</v>
      </c>
      <c r="CE231" s="124">
        <v>0</v>
      </c>
      <c r="CF231" s="145">
        <v>0</v>
      </c>
      <c r="CG231" s="124">
        <v>0</v>
      </c>
      <c r="CH231" s="124">
        <f t="shared" si="574"/>
        <v>1</v>
      </c>
      <c r="CI231" s="124">
        <v>1</v>
      </c>
      <c r="CJ231" s="124">
        <v>0</v>
      </c>
      <c r="CK231" s="124">
        <v>0</v>
      </c>
      <c r="CL231" s="124">
        <v>0</v>
      </c>
      <c r="CM231" s="124">
        <v>0</v>
      </c>
      <c r="CN231" s="124">
        <v>0</v>
      </c>
      <c r="CO231" s="124">
        <v>0</v>
      </c>
      <c r="CP231" s="124">
        <v>0</v>
      </c>
      <c r="CQ231" s="124">
        <v>0</v>
      </c>
      <c r="CR231" s="124">
        <v>0</v>
      </c>
      <c r="CS231" s="124"/>
      <c r="CT231" s="124"/>
      <c r="CU231" s="124"/>
      <c r="CV231" s="125">
        <v>0</v>
      </c>
      <c r="CW231" s="125">
        <v>0</v>
      </c>
      <c r="CX231" s="124"/>
    </row>
    <row r="232" s="27" customFormat="1" ht="14.4" spans="1:102">
      <c r="A232" s="118">
        <v>5611</v>
      </c>
      <c r="B232" s="116" t="s">
        <v>403</v>
      </c>
      <c r="C232" s="61"/>
      <c r="D232" s="61"/>
      <c r="E232" s="55">
        <v>5000</v>
      </c>
      <c r="F232" s="59">
        <v>200000</v>
      </c>
      <c r="G232" s="61"/>
      <c r="H232" s="61">
        <v>300000</v>
      </c>
      <c r="I232" s="56" t="s">
        <v>106</v>
      </c>
      <c r="J232" s="61" t="s">
        <v>106</v>
      </c>
      <c r="K232" s="61">
        <v>50</v>
      </c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 t="s">
        <v>106</v>
      </c>
      <c r="AF232" s="61" t="s">
        <v>106</v>
      </c>
      <c r="AG232" s="61" t="s">
        <v>106</v>
      </c>
      <c r="AH232" s="61" t="s">
        <v>106</v>
      </c>
      <c r="AI232" s="61" t="s">
        <v>106</v>
      </c>
      <c r="AJ232" s="61" t="s">
        <v>106</v>
      </c>
      <c r="AK232" s="61" t="s">
        <v>106</v>
      </c>
      <c r="AL232" s="61" t="s">
        <v>106</v>
      </c>
      <c r="AM232" s="61" t="s">
        <v>106</v>
      </c>
      <c r="AN232" s="61" t="s">
        <v>106</v>
      </c>
      <c r="AO232" s="61" t="s">
        <v>106</v>
      </c>
      <c r="AP232" s="61" t="s">
        <v>106</v>
      </c>
      <c r="AQ232" s="61" t="s">
        <v>106</v>
      </c>
      <c r="AR232" s="61" t="s">
        <v>106</v>
      </c>
      <c r="AS232" s="61" t="s">
        <v>106</v>
      </c>
      <c r="AT232" s="61" t="s">
        <v>106</v>
      </c>
      <c r="AU232" s="59" t="str">
        <f t="shared" ref="AU232" si="745">IF(AE232="","",1)</f>
        <v/>
      </c>
      <c r="AV232" s="59" t="str">
        <f t="shared" ref="AV232" si="746">IF(AF232="","",1)</f>
        <v/>
      </c>
      <c r="AW232" s="59" t="str">
        <f t="shared" ref="AW232" si="747">IF(AG232="","",1)</f>
        <v/>
      </c>
      <c r="AX232" s="59" t="str">
        <f t="shared" ref="AX232" si="748">IF(AH232="","",1)</f>
        <v/>
      </c>
      <c r="AY232" s="59" t="str">
        <f t="shared" ref="AY232" si="749">IF(AI232="","",1)</f>
        <v/>
      </c>
      <c r="AZ232" s="59" t="str">
        <f t="shared" ref="AZ232" si="750">IF(AJ232="","",1)</f>
        <v/>
      </c>
      <c r="BA232" s="59" t="str">
        <f t="shared" ref="BA232" si="751">IF(AK232="","",1)</f>
        <v/>
      </c>
      <c r="BB232" s="59" t="str">
        <f t="shared" ref="BB232" si="752">IF(AL232="","",1)</f>
        <v/>
      </c>
      <c r="BC232" s="59" t="str">
        <f t="shared" ref="BC232" si="753">IF(AM232="","",1)</f>
        <v/>
      </c>
      <c r="BD232" s="59" t="str">
        <f t="shared" ref="BD232" si="754">IF(AN232="","",1)</f>
        <v/>
      </c>
      <c r="BE232" s="59" t="str">
        <f t="shared" ref="BE232" si="755">IF(AO232="","",1)</f>
        <v/>
      </c>
      <c r="BF232" s="59" t="str">
        <f t="shared" ref="BF232" si="756">IF(AP232="","",1)</f>
        <v/>
      </c>
      <c r="BG232" s="59" t="str">
        <f t="shared" ref="BG232" si="757">IF(AQ232="","",1)</f>
        <v/>
      </c>
      <c r="BH232" s="59" t="str">
        <f t="shared" ref="BH232" si="758">IF(AR232="","",1)</f>
        <v/>
      </c>
      <c r="BI232" s="59" t="str">
        <f t="shared" ref="BI232" si="759">IF(AS232="","",1)</f>
        <v/>
      </c>
      <c r="BJ232" s="59" t="str">
        <f t="shared" ref="BJ232" si="760">IF(AT232="","",1)</f>
        <v/>
      </c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>
        <f t="shared" ref="CA232:CA235" si="761">SUM(BK232:BZ232)</f>
        <v>0</v>
      </c>
      <c r="CB232" s="61">
        <v>1000</v>
      </c>
      <c r="CC232" s="61">
        <v>0</v>
      </c>
      <c r="CD232" s="61">
        <v>0</v>
      </c>
      <c r="CE232" s="61">
        <v>0</v>
      </c>
      <c r="CF232" s="80">
        <v>0</v>
      </c>
      <c r="CG232" s="61">
        <v>0</v>
      </c>
      <c r="CH232" s="61">
        <f t="shared" si="574"/>
        <v>1</v>
      </c>
      <c r="CI232" s="61">
        <v>1</v>
      </c>
      <c r="CJ232" s="61">
        <v>0</v>
      </c>
      <c r="CK232" s="61">
        <v>0</v>
      </c>
      <c r="CL232" s="61">
        <v>0</v>
      </c>
      <c r="CM232" s="61">
        <v>0</v>
      </c>
      <c r="CN232" s="61">
        <v>0</v>
      </c>
      <c r="CO232" s="61">
        <v>0</v>
      </c>
      <c r="CP232" s="61">
        <v>0</v>
      </c>
      <c r="CQ232" s="61">
        <v>0</v>
      </c>
      <c r="CR232" s="61">
        <v>0</v>
      </c>
      <c r="CS232" s="61"/>
      <c r="CT232" s="61"/>
      <c r="CU232" s="61"/>
      <c r="CV232" s="56">
        <v>0</v>
      </c>
      <c r="CW232" s="56">
        <v>0</v>
      </c>
      <c r="CX232" s="61"/>
    </row>
    <row r="233" s="27" customFormat="1" ht="14.4" spans="1:102">
      <c r="A233" s="118">
        <v>5612</v>
      </c>
      <c r="B233" s="116" t="s">
        <v>404</v>
      </c>
      <c r="C233" s="61"/>
      <c r="D233" s="61"/>
      <c r="E233" s="55">
        <v>5000</v>
      </c>
      <c r="F233" s="59">
        <v>200000</v>
      </c>
      <c r="G233" s="61"/>
      <c r="H233" s="61">
        <v>300000</v>
      </c>
      <c r="I233" s="56" t="s">
        <v>106</v>
      </c>
      <c r="J233" s="61" t="s">
        <v>405</v>
      </c>
      <c r="K233" s="61">
        <v>50</v>
      </c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 t="s">
        <v>106</v>
      </c>
      <c r="AF233" s="61" t="s">
        <v>106</v>
      </c>
      <c r="AG233" s="61" t="s">
        <v>106</v>
      </c>
      <c r="AH233" s="61" t="s">
        <v>106</v>
      </c>
      <c r="AI233" s="61" t="s">
        <v>106</v>
      </c>
      <c r="AJ233" s="61" t="s">
        <v>106</v>
      </c>
      <c r="AK233" s="61" t="s">
        <v>106</v>
      </c>
      <c r="AL233" s="61" t="s">
        <v>106</v>
      </c>
      <c r="AM233" s="61" t="s">
        <v>106</v>
      </c>
      <c r="AN233" s="61" t="s">
        <v>106</v>
      </c>
      <c r="AO233" s="61" t="s">
        <v>106</v>
      </c>
      <c r="AP233" s="61" t="s">
        <v>106</v>
      </c>
      <c r="AQ233" s="61" t="s">
        <v>106</v>
      </c>
      <c r="AR233" s="61" t="s">
        <v>106</v>
      </c>
      <c r="AS233" s="61" t="s">
        <v>106</v>
      </c>
      <c r="AT233" s="61" t="s">
        <v>106</v>
      </c>
      <c r="AU233" s="59" t="str">
        <f t="shared" ref="AU233" si="762">IF(AE233="","",1)</f>
        <v/>
      </c>
      <c r="AV233" s="59" t="str">
        <f t="shared" ref="AV233" si="763">IF(AF233="","",1)</f>
        <v/>
      </c>
      <c r="AW233" s="59" t="str">
        <f t="shared" ref="AW233" si="764">IF(AG233="","",1)</f>
        <v/>
      </c>
      <c r="AX233" s="59" t="str">
        <f t="shared" ref="AX233" si="765">IF(AH233="","",1)</f>
        <v/>
      </c>
      <c r="AY233" s="59" t="str">
        <f t="shared" ref="AY233:AY234" si="766">IF(AI233="","",1)</f>
        <v/>
      </c>
      <c r="AZ233" s="59" t="str">
        <f t="shared" ref="AZ233:AZ234" si="767">IF(AJ233="","",1)</f>
        <v/>
      </c>
      <c r="BA233" s="59" t="str">
        <f t="shared" ref="BA233:BA234" si="768">IF(AK233="","",1)</f>
        <v/>
      </c>
      <c r="BB233" s="59" t="str">
        <f t="shared" ref="BB233" si="769">IF(AL233="","",1)</f>
        <v/>
      </c>
      <c r="BC233" s="59" t="str">
        <f t="shared" ref="BC233" si="770">IF(AM233="","",1)</f>
        <v/>
      </c>
      <c r="BD233" s="59" t="str">
        <f t="shared" ref="BD233" si="771">IF(AN233="","",1)</f>
        <v/>
      </c>
      <c r="BE233" s="59" t="str">
        <f t="shared" ref="BE233" si="772">IF(AO233="","",1)</f>
        <v/>
      </c>
      <c r="BF233" s="59" t="str">
        <f t="shared" ref="BF233" si="773">IF(AP233="","",1)</f>
        <v/>
      </c>
      <c r="BG233" s="59" t="str">
        <f t="shared" ref="BG233" si="774">IF(AQ233="","",1)</f>
        <v/>
      </c>
      <c r="BH233" s="59" t="str">
        <f t="shared" ref="BH233:BH234" si="775">IF(AR233="","",1)</f>
        <v/>
      </c>
      <c r="BI233" s="59" t="str">
        <f t="shared" ref="BI233" si="776">IF(AS233="","",1)</f>
        <v/>
      </c>
      <c r="BJ233" s="59" t="str">
        <f t="shared" ref="BJ233" si="777">IF(AT233="","",1)</f>
        <v/>
      </c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>
        <f t="shared" si="761"/>
        <v>0</v>
      </c>
      <c r="CB233" s="61">
        <v>1000</v>
      </c>
      <c r="CC233" s="61">
        <v>0</v>
      </c>
      <c r="CD233" s="61">
        <v>0</v>
      </c>
      <c r="CE233" s="61">
        <v>0</v>
      </c>
      <c r="CF233" s="80">
        <v>0</v>
      </c>
      <c r="CG233" s="61">
        <v>0</v>
      </c>
      <c r="CH233" s="61">
        <f t="shared" si="574"/>
        <v>0</v>
      </c>
      <c r="CI233" s="61">
        <v>1</v>
      </c>
      <c r="CJ233" s="61">
        <v>0</v>
      </c>
      <c r="CK233" s="61">
        <v>0</v>
      </c>
      <c r="CL233" s="61">
        <v>0</v>
      </c>
      <c r="CM233" s="61">
        <v>0</v>
      </c>
      <c r="CN233" s="61">
        <v>0</v>
      </c>
      <c r="CO233" s="61">
        <v>0</v>
      </c>
      <c r="CP233" s="61">
        <v>0</v>
      </c>
      <c r="CQ233" s="61">
        <v>0</v>
      </c>
      <c r="CR233" s="61">
        <v>0</v>
      </c>
      <c r="CS233" s="61"/>
      <c r="CT233" s="61"/>
      <c r="CU233" s="61"/>
      <c r="CV233" s="56">
        <v>0</v>
      </c>
      <c r="CW233" s="56">
        <v>0</v>
      </c>
      <c r="CX233" s="61"/>
    </row>
    <row r="234" s="23" customFormat="1" ht="14.4" spans="1:102">
      <c r="A234" s="163">
        <v>5620</v>
      </c>
      <c r="B234" s="164" t="s">
        <v>406</v>
      </c>
      <c r="C234" s="91"/>
      <c r="D234" s="91"/>
      <c r="E234" s="91"/>
      <c r="F234" s="91"/>
      <c r="G234" s="91"/>
      <c r="H234" s="111" t="s">
        <v>106</v>
      </c>
      <c r="I234" s="91" t="s">
        <v>106</v>
      </c>
      <c r="J234" s="91" t="s">
        <v>106</v>
      </c>
      <c r="K234" s="91" t="s">
        <v>106</v>
      </c>
      <c r="L234" s="91"/>
      <c r="M234" s="91"/>
      <c r="N234" s="91"/>
      <c r="O234" s="91">
        <f t="shared" ref="O234:O238" si="778">A$239</f>
        <v>5670</v>
      </c>
      <c r="P234" s="91">
        <v>1</v>
      </c>
      <c r="Q234" s="91">
        <v>0</v>
      </c>
      <c r="R234" s="91">
        <v>0</v>
      </c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>
        <v>200416</v>
      </c>
      <c r="AF234" s="91">
        <v>200416</v>
      </c>
      <c r="AG234" s="91">
        <v>200416</v>
      </c>
      <c r="AH234" s="91">
        <v>200416</v>
      </c>
      <c r="AI234" s="91">
        <v>200416</v>
      </c>
      <c r="AJ234" s="91" t="s">
        <v>106</v>
      </c>
      <c r="AK234" s="91" t="s">
        <v>106</v>
      </c>
      <c r="AL234" s="91" t="s">
        <v>106</v>
      </c>
      <c r="AM234" s="91" t="s">
        <v>106</v>
      </c>
      <c r="AN234" s="91" t="s">
        <v>106</v>
      </c>
      <c r="AO234" s="91" t="s">
        <v>106</v>
      </c>
      <c r="AP234" s="91" t="s">
        <v>106</v>
      </c>
      <c r="AQ234" s="91" t="s">
        <v>106</v>
      </c>
      <c r="AR234" s="91" t="s">
        <v>106</v>
      </c>
      <c r="AS234" s="91" t="s">
        <v>106</v>
      </c>
      <c r="AT234" s="91" t="s">
        <v>106</v>
      </c>
      <c r="AU234" s="91">
        <f t="shared" ref="AU234" si="779">IF(AE234="","",1)</f>
        <v>1</v>
      </c>
      <c r="AV234" s="91">
        <f t="shared" ref="AV234" si="780">IF(AF234="","",1)</f>
        <v>1</v>
      </c>
      <c r="AW234" s="91">
        <f t="shared" ref="AW234:AW239" si="781">IF(AG234="","",1)</f>
        <v>1</v>
      </c>
      <c r="AX234" s="91">
        <f t="shared" ref="AX234" si="782">IF(AH234="","",1)</f>
        <v>1</v>
      </c>
      <c r="AY234" s="91">
        <f t="shared" si="766"/>
        <v>1</v>
      </c>
      <c r="AZ234" s="91" t="str">
        <f t="shared" si="767"/>
        <v/>
      </c>
      <c r="BA234" s="91" t="str">
        <f t="shared" si="768"/>
        <v/>
      </c>
      <c r="BB234" s="91" t="str">
        <f t="shared" ref="BB234" si="783">IF(AL234="","",1)</f>
        <v/>
      </c>
      <c r="BC234" s="91" t="str">
        <f t="shared" ref="BC234" si="784">IF(AM234="","",1)</f>
        <v/>
      </c>
      <c r="BD234" s="91" t="str">
        <f t="shared" ref="BD234" si="785">IF(AN234="","",1)</f>
        <v/>
      </c>
      <c r="BE234" s="91" t="str">
        <f t="shared" ref="BE234" si="786">IF(AO234="","",1)</f>
        <v/>
      </c>
      <c r="BF234" s="91" t="str">
        <f t="shared" ref="BF234:BF239" si="787">IF(AP234="","",1)</f>
        <v/>
      </c>
      <c r="BG234" s="91" t="str">
        <f t="shared" ref="BG234" si="788">IF(AQ234="","",1)</f>
        <v/>
      </c>
      <c r="BH234" s="91" t="str">
        <f t="shared" si="775"/>
        <v/>
      </c>
      <c r="BI234" s="91" t="str">
        <f t="shared" ref="BI234" si="789">IF(AS234="","",1)</f>
        <v/>
      </c>
      <c r="BJ234" s="91" t="str">
        <f t="shared" ref="BJ234:BJ239" si="790">IF(AT234="","",1)</f>
        <v/>
      </c>
      <c r="BK234" s="91">
        <v>10</v>
      </c>
      <c r="BL234" s="91">
        <v>10</v>
      </c>
      <c r="BM234" s="91">
        <v>10</v>
      </c>
      <c r="BN234" s="91">
        <v>10</v>
      </c>
      <c r="BO234" s="91">
        <v>10</v>
      </c>
      <c r="BP234" s="91"/>
      <c r="BQ234" s="91"/>
      <c r="BR234" s="91"/>
      <c r="BS234" s="91"/>
      <c r="BT234" s="91"/>
      <c r="BU234" s="91"/>
      <c r="BV234" s="91"/>
      <c r="BW234" s="91"/>
      <c r="BX234" s="91"/>
      <c r="BY234" s="91"/>
      <c r="BZ234" s="91"/>
      <c r="CA234" s="91">
        <f t="shared" si="761"/>
        <v>50</v>
      </c>
      <c r="CB234" s="91">
        <f>CA234</f>
        <v>50</v>
      </c>
      <c r="CC234" s="91">
        <v>0</v>
      </c>
      <c r="CD234" s="91">
        <v>0</v>
      </c>
      <c r="CE234" s="91">
        <v>0</v>
      </c>
      <c r="CF234" s="106">
        <v>0</v>
      </c>
      <c r="CG234" s="91">
        <v>0</v>
      </c>
      <c r="CH234" s="91">
        <f t="shared" si="574"/>
        <v>0</v>
      </c>
      <c r="CI234" s="91">
        <v>1</v>
      </c>
      <c r="CJ234" s="91">
        <v>0</v>
      </c>
      <c r="CK234" s="91">
        <v>0</v>
      </c>
      <c r="CL234" s="91">
        <v>0</v>
      </c>
      <c r="CM234" s="91">
        <v>0</v>
      </c>
      <c r="CN234" s="91">
        <v>0</v>
      </c>
      <c r="CO234" s="91">
        <v>0</v>
      </c>
      <c r="CP234" s="91">
        <v>0</v>
      </c>
      <c r="CQ234" s="91">
        <v>0</v>
      </c>
      <c r="CR234" s="91">
        <v>0</v>
      </c>
      <c r="CS234" s="91"/>
      <c r="CT234" s="91"/>
      <c r="CU234" s="91"/>
      <c r="CV234" s="111">
        <v>0</v>
      </c>
      <c r="CW234" s="111">
        <v>0</v>
      </c>
      <c r="CX234" s="91"/>
    </row>
    <row r="235" s="23" customFormat="1" ht="14.4" spans="1:102">
      <c r="A235" s="163">
        <v>5630</v>
      </c>
      <c r="B235" s="164" t="s">
        <v>407</v>
      </c>
      <c r="C235" s="91"/>
      <c r="D235" s="91"/>
      <c r="E235" s="91"/>
      <c r="F235" s="91"/>
      <c r="G235" s="91"/>
      <c r="H235" s="111" t="s">
        <v>106</v>
      </c>
      <c r="I235" s="91" t="s">
        <v>106</v>
      </c>
      <c r="J235" s="91" t="s">
        <v>106</v>
      </c>
      <c r="K235" s="91" t="s">
        <v>106</v>
      </c>
      <c r="L235" s="91"/>
      <c r="M235" s="91"/>
      <c r="N235" s="91"/>
      <c r="O235" s="91">
        <f t="shared" si="778"/>
        <v>5670</v>
      </c>
      <c r="P235" s="91">
        <v>1</v>
      </c>
      <c r="Q235" s="91">
        <v>0</v>
      </c>
      <c r="R235" s="91">
        <v>0</v>
      </c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>
        <v>200416</v>
      </c>
      <c r="AF235" s="91">
        <v>200416</v>
      </c>
      <c r="AG235" s="91">
        <v>200416</v>
      </c>
      <c r="AH235" s="91">
        <v>200416</v>
      </c>
      <c r="AI235" s="91">
        <v>200416</v>
      </c>
      <c r="AJ235" s="91">
        <v>200416</v>
      </c>
      <c r="AK235" s="91">
        <v>200416</v>
      </c>
      <c r="AL235" s="91" t="s">
        <v>106</v>
      </c>
      <c r="AM235" s="91" t="s">
        <v>106</v>
      </c>
      <c r="AN235" s="91" t="s">
        <v>106</v>
      </c>
      <c r="AO235" s="91" t="s">
        <v>106</v>
      </c>
      <c r="AP235" s="91" t="s">
        <v>106</v>
      </c>
      <c r="AQ235" s="91" t="s">
        <v>106</v>
      </c>
      <c r="AR235" s="91" t="s">
        <v>106</v>
      </c>
      <c r="AS235" s="91" t="s">
        <v>106</v>
      </c>
      <c r="AT235" s="91" t="s">
        <v>106</v>
      </c>
      <c r="AU235" s="91">
        <f t="shared" ref="AU235" si="791">IF(AE235="","",1)</f>
        <v>1</v>
      </c>
      <c r="AV235" s="91">
        <f t="shared" ref="AV235:AV239" si="792">IF(AF235="","",1)</f>
        <v>1</v>
      </c>
      <c r="AW235" s="91">
        <f t="shared" si="781"/>
        <v>1</v>
      </c>
      <c r="AX235" s="91">
        <f t="shared" ref="AX235" si="793">IF(AH235="","",1)</f>
        <v>1</v>
      </c>
      <c r="AY235" s="91">
        <f t="shared" ref="AY235:AY239" si="794">IF(AI235="","",1)</f>
        <v>1</v>
      </c>
      <c r="AZ235" s="91">
        <f t="shared" ref="AZ235" si="795">IF(AJ235="","",1)</f>
        <v>1</v>
      </c>
      <c r="BA235" s="91">
        <f t="shared" ref="BA235:BA239" si="796">IF(AK235="","",1)</f>
        <v>1</v>
      </c>
      <c r="BB235" s="91" t="str">
        <f t="shared" ref="BB235" si="797">IF(AL235="","",1)</f>
        <v/>
      </c>
      <c r="BC235" s="91" t="str">
        <f t="shared" ref="BC235" si="798">IF(AM235="","",1)</f>
        <v/>
      </c>
      <c r="BD235" s="91" t="str">
        <f t="shared" ref="BD235:BD239" si="799">IF(AN235="","",1)</f>
        <v/>
      </c>
      <c r="BE235" s="91" t="str">
        <f t="shared" ref="BE235" si="800">IF(AO235="","",1)</f>
        <v/>
      </c>
      <c r="BF235" s="91" t="str">
        <f t="shared" si="787"/>
        <v/>
      </c>
      <c r="BG235" s="91" t="str">
        <f t="shared" ref="BG235" si="801">IF(AQ235="","",1)</f>
        <v/>
      </c>
      <c r="BH235" s="91" t="str">
        <f t="shared" ref="BH235" si="802">IF(AR235="","",1)</f>
        <v/>
      </c>
      <c r="BI235" s="91" t="str">
        <f t="shared" ref="BI235:BI239" si="803">IF(AS235="","",1)</f>
        <v/>
      </c>
      <c r="BJ235" s="91" t="str">
        <f t="shared" si="790"/>
        <v/>
      </c>
      <c r="BK235" s="91">
        <v>10</v>
      </c>
      <c r="BL235" s="91">
        <v>10</v>
      </c>
      <c r="BM235" s="91">
        <v>10</v>
      </c>
      <c r="BN235" s="91">
        <v>10</v>
      </c>
      <c r="BO235" s="91">
        <v>10</v>
      </c>
      <c r="BP235" s="91">
        <v>10</v>
      </c>
      <c r="BQ235" s="91">
        <v>10</v>
      </c>
      <c r="BR235" s="91"/>
      <c r="BS235" s="91"/>
      <c r="BT235" s="91"/>
      <c r="BU235" s="91"/>
      <c r="BV235" s="91"/>
      <c r="BW235" s="91"/>
      <c r="BX235" s="91"/>
      <c r="BY235" s="91"/>
      <c r="BZ235" s="91"/>
      <c r="CA235" s="91">
        <f t="shared" si="761"/>
        <v>70</v>
      </c>
      <c r="CB235" s="91">
        <f t="shared" ref="CB235:CB238" si="804">CA235</f>
        <v>70</v>
      </c>
      <c r="CC235" s="91">
        <v>0</v>
      </c>
      <c r="CD235" s="91">
        <v>0</v>
      </c>
      <c r="CE235" s="91">
        <v>0</v>
      </c>
      <c r="CF235" s="106">
        <v>0</v>
      </c>
      <c r="CG235" s="91">
        <v>0</v>
      </c>
      <c r="CH235" s="91">
        <f t="shared" si="574"/>
        <v>0</v>
      </c>
      <c r="CI235" s="91">
        <v>1</v>
      </c>
      <c r="CJ235" s="91">
        <v>0</v>
      </c>
      <c r="CK235" s="91">
        <v>0</v>
      </c>
      <c r="CL235" s="91">
        <v>0</v>
      </c>
      <c r="CM235" s="91">
        <v>0</v>
      </c>
      <c r="CN235" s="91">
        <v>0</v>
      </c>
      <c r="CO235" s="91">
        <v>0</v>
      </c>
      <c r="CP235" s="91">
        <v>0</v>
      </c>
      <c r="CQ235" s="91">
        <v>0</v>
      </c>
      <c r="CR235" s="91">
        <v>0</v>
      </c>
      <c r="CS235" s="91"/>
      <c r="CT235" s="91"/>
      <c r="CU235" s="91"/>
      <c r="CV235" s="111">
        <v>0</v>
      </c>
      <c r="CW235" s="111">
        <v>0</v>
      </c>
      <c r="CX235" s="91"/>
    </row>
    <row r="236" s="23" customFormat="1" ht="14.4" spans="1:102">
      <c r="A236" s="163">
        <v>5640</v>
      </c>
      <c r="B236" s="164" t="s">
        <v>408</v>
      </c>
      <c r="C236" s="91"/>
      <c r="D236" s="91"/>
      <c r="E236" s="91"/>
      <c r="F236" s="91"/>
      <c r="G236" s="91"/>
      <c r="H236" s="111" t="s">
        <v>106</v>
      </c>
      <c r="I236" s="91" t="s">
        <v>106</v>
      </c>
      <c r="J236" s="91" t="s">
        <v>106</v>
      </c>
      <c r="K236" s="91" t="s">
        <v>106</v>
      </c>
      <c r="L236" s="91"/>
      <c r="M236" s="91"/>
      <c r="N236" s="91"/>
      <c r="O236" s="91">
        <f t="shared" si="778"/>
        <v>5670</v>
      </c>
      <c r="P236" s="91">
        <v>1</v>
      </c>
      <c r="Q236" s="91">
        <v>0</v>
      </c>
      <c r="R236" s="91">
        <v>0</v>
      </c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  <c r="AE236" s="91">
        <v>200416</v>
      </c>
      <c r="AF236" s="91">
        <v>200416</v>
      </c>
      <c r="AG236" s="91">
        <v>200416</v>
      </c>
      <c r="AH236" s="91">
        <v>200416</v>
      </c>
      <c r="AI236" s="91">
        <v>200416</v>
      </c>
      <c r="AJ236" s="91">
        <v>200416</v>
      </c>
      <c r="AK236" s="91">
        <v>200416</v>
      </c>
      <c r="AL236" s="91" t="s">
        <v>106</v>
      </c>
      <c r="AM236" s="91" t="s">
        <v>106</v>
      </c>
      <c r="AN236" s="91" t="s">
        <v>106</v>
      </c>
      <c r="AO236" s="91" t="s">
        <v>106</v>
      </c>
      <c r="AP236" s="91" t="s">
        <v>106</v>
      </c>
      <c r="AQ236" s="91" t="s">
        <v>106</v>
      </c>
      <c r="AR236" s="91" t="s">
        <v>106</v>
      </c>
      <c r="AS236" s="91" t="s">
        <v>106</v>
      </c>
      <c r="AT236" s="91" t="s">
        <v>106</v>
      </c>
      <c r="AU236" s="91">
        <f t="shared" ref="AU236" si="805">IF(AE236="","",1)</f>
        <v>1</v>
      </c>
      <c r="AV236" s="91">
        <f t="shared" si="792"/>
        <v>1</v>
      </c>
      <c r="AW236" s="91">
        <f t="shared" si="781"/>
        <v>1</v>
      </c>
      <c r="AX236" s="91">
        <f t="shared" ref="AX236:AX239" si="806">IF(AH236="","",1)</f>
        <v>1</v>
      </c>
      <c r="AY236" s="91">
        <f t="shared" si="794"/>
        <v>1</v>
      </c>
      <c r="AZ236" s="91">
        <f t="shared" ref="AZ236:AZ239" si="807">IF(AJ236="","",1)</f>
        <v>1</v>
      </c>
      <c r="BA236" s="91">
        <f t="shared" si="796"/>
        <v>1</v>
      </c>
      <c r="BB236" s="91" t="str">
        <f t="shared" ref="BB236:BB239" si="808">IF(AL236="","",1)</f>
        <v/>
      </c>
      <c r="BC236" s="91" t="str">
        <f t="shared" ref="BC236" si="809">IF(AM236="","",1)</f>
        <v/>
      </c>
      <c r="BD236" s="91" t="str">
        <f t="shared" si="799"/>
        <v/>
      </c>
      <c r="BE236" s="91" t="str">
        <f t="shared" ref="BE236" si="810">IF(AO236="","",1)</f>
        <v/>
      </c>
      <c r="BF236" s="91" t="str">
        <f t="shared" si="787"/>
        <v/>
      </c>
      <c r="BG236" s="91" t="str">
        <f t="shared" ref="BG236" si="811">IF(AQ236="","",1)</f>
        <v/>
      </c>
      <c r="BH236" s="91" t="str">
        <f t="shared" ref="BH236:BH239" si="812">IF(AR236="","",1)</f>
        <v/>
      </c>
      <c r="BI236" s="91" t="str">
        <f t="shared" si="803"/>
        <v/>
      </c>
      <c r="BJ236" s="91" t="str">
        <f t="shared" si="790"/>
        <v/>
      </c>
      <c r="BK236" s="91">
        <v>10</v>
      </c>
      <c r="BL236" s="91">
        <v>10</v>
      </c>
      <c r="BM236" s="91">
        <v>10</v>
      </c>
      <c r="BN236" s="91">
        <v>10</v>
      </c>
      <c r="BO236" s="91">
        <v>10</v>
      </c>
      <c r="BP236" s="91">
        <v>10</v>
      </c>
      <c r="BQ236" s="91">
        <v>10</v>
      </c>
      <c r="BR236" s="91"/>
      <c r="BS236" s="91"/>
      <c r="BT236" s="91"/>
      <c r="BU236" s="91"/>
      <c r="BV236" s="91"/>
      <c r="BW236" s="91"/>
      <c r="BX236" s="91"/>
      <c r="BY236" s="91"/>
      <c r="BZ236" s="91"/>
      <c r="CA236" s="91">
        <f t="shared" ref="CA236:CA239" si="813">SUM(BK236:BZ236)</f>
        <v>70</v>
      </c>
      <c r="CB236" s="91">
        <f t="shared" si="804"/>
        <v>70</v>
      </c>
      <c r="CC236" s="91">
        <v>0</v>
      </c>
      <c r="CD236" s="91">
        <v>0</v>
      </c>
      <c r="CE236" s="91">
        <v>0</v>
      </c>
      <c r="CF236" s="106">
        <v>0</v>
      </c>
      <c r="CG236" s="91">
        <v>0</v>
      </c>
      <c r="CH236" s="91">
        <f t="shared" si="574"/>
        <v>0</v>
      </c>
      <c r="CI236" s="91">
        <v>1</v>
      </c>
      <c r="CJ236" s="91">
        <v>0</v>
      </c>
      <c r="CK236" s="91">
        <v>0</v>
      </c>
      <c r="CL236" s="91">
        <v>0</v>
      </c>
      <c r="CM236" s="91">
        <v>0</v>
      </c>
      <c r="CN236" s="91">
        <v>0</v>
      </c>
      <c r="CO236" s="91">
        <v>0</v>
      </c>
      <c r="CP236" s="91">
        <v>0</v>
      </c>
      <c r="CQ236" s="91">
        <v>0</v>
      </c>
      <c r="CR236" s="91">
        <v>0</v>
      </c>
      <c r="CS236" s="91"/>
      <c r="CT236" s="91"/>
      <c r="CU236" s="91"/>
      <c r="CV236" s="111">
        <v>0</v>
      </c>
      <c r="CW236" s="111">
        <v>0</v>
      </c>
      <c r="CX236" s="91"/>
    </row>
    <row r="237" s="23" customFormat="1" ht="14.4" spans="1:102">
      <c r="A237" s="163">
        <v>5650</v>
      </c>
      <c r="B237" s="164" t="s">
        <v>409</v>
      </c>
      <c r="C237" s="91"/>
      <c r="D237" s="91"/>
      <c r="E237" s="91"/>
      <c r="F237" s="91"/>
      <c r="G237" s="91"/>
      <c r="H237" s="111" t="s">
        <v>106</v>
      </c>
      <c r="I237" s="91" t="s">
        <v>106</v>
      </c>
      <c r="J237" s="91" t="s">
        <v>106</v>
      </c>
      <c r="K237" s="91" t="s">
        <v>106</v>
      </c>
      <c r="L237" s="91"/>
      <c r="M237" s="91"/>
      <c r="N237" s="91"/>
      <c r="O237" s="91">
        <f t="shared" si="778"/>
        <v>5670</v>
      </c>
      <c r="P237" s="91">
        <v>1</v>
      </c>
      <c r="Q237" s="91">
        <v>0</v>
      </c>
      <c r="R237" s="91">
        <v>0</v>
      </c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  <c r="AE237" s="91">
        <v>200416</v>
      </c>
      <c r="AF237" s="91">
        <v>200416</v>
      </c>
      <c r="AG237" s="91">
        <v>200416</v>
      </c>
      <c r="AH237" s="91">
        <v>200416</v>
      </c>
      <c r="AI237" s="91">
        <v>200416</v>
      </c>
      <c r="AJ237" s="91">
        <v>200416</v>
      </c>
      <c r="AK237" s="91">
        <v>200416</v>
      </c>
      <c r="AL237" s="91" t="s">
        <v>106</v>
      </c>
      <c r="AM237" s="91" t="s">
        <v>106</v>
      </c>
      <c r="AN237" s="91" t="s">
        <v>106</v>
      </c>
      <c r="AO237" s="91" t="s">
        <v>106</v>
      </c>
      <c r="AP237" s="91" t="s">
        <v>106</v>
      </c>
      <c r="AQ237" s="91" t="s">
        <v>106</v>
      </c>
      <c r="AR237" s="91" t="s">
        <v>106</v>
      </c>
      <c r="AS237" s="91" t="s">
        <v>106</v>
      </c>
      <c r="AT237" s="91" t="s">
        <v>106</v>
      </c>
      <c r="AU237" s="91">
        <f t="shared" ref="AU237" si="814">IF(AE237="","",1)</f>
        <v>1</v>
      </c>
      <c r="AV237" s="91">
        <f t="shared" si="792"/>
        <v>1</v>
      </c>
      <c r="AW237" s="91">
        <f t="shared" si="781"/>
        <v>1</v>
      </c>
      <c r="AX237" s="91">
        <f t="shared" si="806"/>
        <v>1</v>
      </c>
      <c r="AY237" s="91">
        <f t="shared" si="794"/>
        <v>1</v>
      </c>
      <c r="AZ237" s="91">
        <f t="shared" si="807"/>
        <v>1</v>
      </c>
      <c r="BA237" s="91">
        <f t="shared" si="796"/>
        <v>1</v>
      </c>
      <c r="BB237" s="91" t="str">
        <f t="shared" si="808"/>
        <v/>
      </c>
      <c r="BC237" s="91" t="str">
        <f t="shared" ref="BC237" si="815">IF(AM237="","",1)</f>
        <v/>
      </c>
      <c r="BD237" s="91" t="str">
        <f t="shared" si="799"/>
        <v/>
      </c>
      <c r="BE237" s="91" t="str">
        <f t="shared" ref="BE237" si="816">IF(AO237="","",1)</f>
        <v/>
      </c>
      <c r="BF237" s="91" t="str">
        <f t="shared" si="787"/>
        <v/>
      </c>
      <c r="BG237" s="91" t="str">
        <f t="shared" ref="BG237:BG239" si="817">IF(AQ237="","",1)</f>
        <v/>
      </c>
      <c r="BH237" s="91" t="str">
        <f t="shared" si="812"/>
        <v/>
      </c>
      <c r="BI237" s="91" t="str">
        <f t="shared" si="803"/>
        <v/>
      </c>
      <c r="BJ237" s="91" t="str">
        <f t="shared" si="790"/>
        <v/>
      </c>
      <c r="BK237" s="91">
        <v>10</v>
      </c>
      <c r="BL237" s="91">
        <v>10</v>
      </c>
      <c r="BM237" s="91">
        <v>10</v>
      </c>
      <c r="BN237" s="91">
        <v>10</v>
      </c>
      <c r="BO237" s="91">
        <v>10</v>
      </c>
      <c r="BP237" s="91">
        <v>10</v>
      </c>
      <c r="BQ237" s="91">
        <v>10</v>
      </c>
      <c r="BR237" s="91"/>
      <c r="BS237" s="91"/>
      <c r="BT237" s="91"/>
      <c r="BU237" s="91"/>
      <c r="BV237" s="91"/>
      <c r="BW237" s="91"/>
      <c r="BX237" s="91"/>
      <c r="BY237" s="91"/>
      <c r="BZ237" s="91"/>
      <c r="CA237" s="91">
        <f t="shared" si="813"/>
        <v>70</v>
      </c>
      <c r="CB237" s="91">
        <f t="shared" si="804"/>
        <v>70</v>
      </c>
      <c r="CC237" s="91">
        <v>0</v>
      </c>
      <c r="CD237" s="91">
        <v>0</v>
      </c>
      <c r="CE237" s="91">
        <v>0</v>
      </c>
      <c r="CF237" s="106">
        <v>0</v>
      </c>
      <c r="CG237" s="91">
        <v>0</v>
      </c>
      <c r="CH237" s="91">
        <f t="shared" si="574"/>
        <v>0</v>
      </c>
      <c r="CI237" s="91">
        <v>1</v>
      </c>
      <c r="CJ237" s="91">
        <v>0</v>
      </c>
      <c r="CK237" s="91">
        <v>0</v>
      </c>
      <c r="CL237" s="91">
        <v>0</v>
      </c>
      <c r="CM237" s="91">
        <v>0</v>
      </c>
      <c r="CN237" s="91">
        <v>0</v>
      </c>
      <c r="CO237" s="91">
        <v>0</v>
      </c>
      <c r="CP237" s="91">
        <v>0</v>
      </c>
      <c r="CQ237" s="91">
        <v>0</v>
      </c>
      <c r="CR237" s="91">
        <v>0</v>
      </c>
      <c r="CS237" s="91"/>
      <c r="CT237" s="91"/>
      <c r="CU237" s="91"/>
      <c r="CV237" s="111">
        <v>0</v>
      </c>
      <c r="CW237" s="111">
        <v>0</v>
      </c>
      <c r="CX237" s="91"/>
    </row>
    <row r="238" s="23" customFormat="1" ht="14.4" spans="1:102">
      <c r="A238" s="163">
        <v>5660</v>
      </c>
      <c r="B238" s="164" t="s">
        <v>410</v>
      </c>
      <c r="C238" s="91"/>
      <c r="D238" s="91"/>
      <c r="E238" s="91"/>
      <c r="F238" s="91"/>
      <c r="G238" s="91"/>
      <c r="H238" s="111" t="s">
        <v>106</v>
      </c>
      <c r="I238" s="91" t="s">
        <v>106</v>
      </c>
      <c r="J238" s="91" t="s">
        <v>106</v>
      </c>
      <c r="K238" s="91" t="s">
        <v>106</v>
      </c>
      <c r="L238" s="91"/>
      <c r="M238" s="91"/>
      <c r="N238" s="91"/>
      <c r="O238" s="91">
        <f t="shared" si="778"/>
        <v>5670</v>
      </c>
      <c r="P238" s="91">
        <v>1</v>
      </c>
      <c r="Q238" s="91">
        <v>0</v>
      </c>
      <c r="R238" s="91">
        <v>0</v>
      </c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  <c r="AE238" s="91">
        <v>200416</v>
      </c>
      <c r="AF238" s="91">
        <v>200416</v>
      </c>
      <c r="AG238" s="91">
        <v>200416</v>
      </c>
      <c r="AH238" s="91">
        <v>200416</v>
      </c>
      <c r="AI238" s="91">
        <v>200416</v>
      </c>
      <c r="AJ238" s="91" t="s">
        <v>106</v>
      </c>
      <c r="AK238" s="91" t="s">
        <v>106</v>
      </c>
      <c r="AL238" s="91" t="s">
        <v>106</v>
      </c>
      <c r="AM238" s="91" t="s">
        <v>106</v>
      </c>
      <c r="AN238" s="91" t="s">
        <v>106</v>
      </c>
      <c r="AO238" s="91" t="s">
        <v>106</v>
      </c>
      <c r="AP238" s="91" t="s">
        <v>106</v>
      </c>
      <c r="AQ238" s="91" t="s">
        <v>106</v>
      </c>
      <c r="AR238" s="91" t="s">
        <v>106</v>
      </c>
      <c r="AS238" s="91" t="s">
        <v>106</v>
      </c>
      <c r="AT238" s="91" t="s">
        <v>106</v>
      </c>
      <c r="AU238" s="91">
        <f t="shared" ref="AU238" si="818">IF(AE238="","",1)</f>
        <v>1</v>
      </c>
      <c r="AV238" s="91">
        <f t="shared" si="792"/>
        <v>1</v>
      </c>
      <c r="AW238" s="91">
        <f t="shared" si="781"/>
        <v>1</v>
      </c>
      <c r="AX238" s="91">
        <f t="shared" si="806"/>
        <v>1</v>
      </c>
      <c r="AY238" s="91">
        <f t="shared" si="794"/>
        <v>1</v>
      </c>
      <c r="AZ238" s="91" t="str">
        <f t="shared" si="807"/>
        <v/>
      </c>
      <c r="BA238" s="91" t="str">
        <f t="shared" si="796"/>
        <v/>
      </c>
      <c r="BB238" s="91" t="str">
        <f t="shared" si="808"/>
        <v/>
      </c>
      <c r="BC238" s="91" t="str">
        <f t="shared" ref="BC238" si="819">IF(AM238="","",1)</f>
        <v/>
      </c>
      <c r="BD238" s="91" t="str">
        <f t="shared" si="799"/>
        <v/>
      </c>
      <c r="BE238" s="91" t="str">
        <f t="shared" ref="BE238" si="820">IF(AO238="","",1)</f>
        <v/>
      </c>
      <c r="BF238" s="91" t="str">
        <f t="shared" si="787"/>
        <v/>
      </c>
      <c r="BG238" s="91" t="str">
        <f t="shared" si="817"/>
        <v/>
      </c>
      <c r="BH238" s="91" t="str">
        <f t="shared" si="812"/>
        <v/>
      </c>
      <c r="BI238" s="91" t="str">
        <f t="shared" si="803"/>
        <v/>
      </c>
      <c r="BJ238" s="91" t="str">
        <f t="shared" si="790"/>
        <v/>
      </c>
      <c r="BK238" s="91">
        <v>10</v>
      </c>
      <c r="BL238" s="91">
        <v>10</v>
      </c>
      <c r="BM238" s="91">
        <v>10</v>
      </c>
      <c r="BN238" s="91">
        <v>10</v>
      </c>
      <c r="BO238" s="91">
        <v>10</v>
      </c>
      <c r="BP238" s="91"/>
      <c r="BQ238" s="91"/>
      <c r="BR238" s="91"/>
      <c r="BS238" s="91"/>
      <c r="BT238" s="91"/>
      <c r="BU238" s="91"/>
      <c r="BV238" s="91"/>
      <c r="BW238" s="91"/>
      <c r="BX238" s="91"/>
      <c r="BY238" s="91"/>
      <c r="BZ238" s="91"/>
      <c r="CA238" s="91">
        <f t="shared" si="813"/>
        <v>50</v>
      </c>
      <c r="CB238" s="91">
        <f t="shared" si="804"/>
        <v>50</v>
      </c>
      <c r="CC238" s="91">
        <v>0</v>
      </c>
      <c r="CD238" s="91">
        <v>0</v>
      </c>
      <c r="CE238" s="91">
        <v>0</v>
      </c>
      <c r="CF238" s="106">
        <v>0</v>
      </c>
      <c r="CG238" s="91">
        <v>0</v>
      </c>
      <c r="CH238" s="91">
        <f t="shared" si="574"/>
        <v>0</v>
      </c>
      <c r="CI238" s="91">
        <v>1</v>
      </c>
      <c r="CJ238" s="91">
        <v>0</v>
      </c>
      <c r="CK238" s="91">
        <v>0</v>
      </c>
      <c r="CL238" s="91">
        <v>0</v>
      </c>
      <c r="CM238" s="91">
        <v>0</v>
      </c>
      <c r="CN238" s="91">
        <v>0</v>
      </c>
      <c r="CO238" s="91">
        <v>0</v>
      </c>
      <c r="CP238" s="91">
        <v>0</v>
      </c>
      <c r="CQ238" s="91">
        <v>0</v>
      </c>
      <c r="CR238" s="91">
        <v>0</v>
      </c>
      <c r="CS238" s="91"/>
      <c r="CT238" s="91"/>
      <c r="CU238" s="91"/>
      <c r="CV238" s="111">
        <v>0</v>
      </c>
      <c r="CW238" s="111">
        <v>0</v>
      </c>
      <c r="CX238" s="91"/>
    </row>
    <row r="239" s="23" customFormat="1" ht="14.4" spans="1:102">
      <c r="A239" s="165">
        <v>5670</v>
      </c>
      <c r="B239" s="164" t="s">
        <v>411</v>
      </c>
      <c r="C239" s="91"/>
      <c r="D239" s="91"/>
      <c r="E239" s="91"/>
      <c r="F239" s="91"/>
      <c r="G239" s="91"/>
      <c r="H239" s="91" t="s">
        <v>106</v>
      </c>
      <c r="I239" s="91" t="s">
        <v>106</v>
      </c>
      <c r="J239" s="91" t="s">
        <v>106</v>
      </c>
      <c r="K239" s="91" t="s">
        <v>106</v>
      </c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  <c r="AE239" s="91">
        <v>200182</v>
      </c>
      <c r="AF239" s="91">
        <v>200183</v>
      </c>
      <c r="AG239" s="91">
        <v>200184</v>
      </c>
      <c r="AH239" s="91" t="s">
        <v>106</v>
      </c>
      <c r="AI239" s="91" t="s">
        <v>106</v>
      </c>
      <c r="AJ239" s="91" t="s">
        <v>106</v>
      </c>
      <c r="AK239" s="91" t="s">
        <v>106</v>
      </c>
      <c r="AL239" s="91" t="s">
        <v>106</v>
      </c>
      <c r="AM239" s="91" t="s">
        <v>106</v>
      </c>
      <c r="AN239" s="91" t="s">
        <v>106</v>
      </c>
      <c r="AO239" s="91" t="s">
        <v>106</v>
      </c>
      <c r="AP239" s="91" t="s">
        <v>106</v>
      </c>
      <c r="AQ239" s="91" t="s">
        <v>106</v>
      </c>
      <c r="AR239" s="91" t="s">
        <v>106</v>
      </c>
      <c r="AS239" s="91" t="s">
        <v>106</v>
      </c>
      <c r="AT239" s="91" t="s">
        <v>106</v>
      </c>
      <c r="AU239" s="91">
        <f t="shared" ref="AU239" si="821">IF(AE239="","",1)</f>
        <v>1</v>
      </c>
      <c r="AV239" s="91">
        <f t="shared" si="792"/>
        <v>1</v>
      </c>
      <c r="AW239" s="91">
        <f t="shared" si="781"/>
        <v>1</v>
      </c>
      <c r="AX239" s="91" t="str">
        <f t="shared" si="806"/>
        <v/>
      </c>
      <c r="AY239" s="91" t="str">
        <f t="shared" si="794"/>
        <v/>
      </c>
      <c r="AZ239" s="91" t="str">
        <f t="shared" si="807"/>
        <v/>
      </c>
      <c r="BA239" s="91" t="str">
        <f t="shared" si="796"/>
        <v/>
      </c>
      <c r="BB239" s="91" t="str">
        <f t="shared" si="808"/>
        <v/>
      </c>
      <c r="BC239" s="91" t="str">
        <f t="shared" ref="BC239" si="822">IF(AM239="","",1)</f>
        <v/>
      </c>
      <c r="BD239" s="91" t="str">
        <f t="shared" si="799"/>
        <v/>
      </c>
      <c r="BE239" s="91" t="str">
        <f t="shared" ref="BE239" si="823">IF(AO239="","",1)</f>
        <v/>
      </c>
      <c r="BF239" s="91" t="str">
        <f t="shared" si="787"/>
        <v/>
      </c>
      <c r="BG239" s="91" t="str">
        <f t="shared" si="817"/>
        <v/>
      </c>
      <c r="BH239" s="91" t="str">
        <f t="shared" si="812"/>
        <v/>
      </c>
      <c r="BI239" s="91" t="str">
        <f t="shared" si="803"/>
        <v/>
      </c>
      <c r="BJ239" s="91" t="str">
        <f t="shared" si="790"/>
        <v/>
      </c>
      <c r="BK239" s="91">
        <v>85</v>
      </c>
      <c r="BL239" s="91">
        <v>20</v>
      </c>
      <c r="BM239" s="91">
        <v>40</v>
      </c>
      <c r="BN239" s="91"/>
      <c r="BO239" s="91"/>
      <c r="BP239" s="91"/>
      <c r="BQ239" s="91"/>
      <c r="BR239" s="91"/>
      <c r="BS239" s="91"/>
      <c r="BT239" s="91"/>
      <c r="BU239" s="91"/>
      <c r="BV239" s="91"/>
      <c r="BW239" s="91"/>
      <c r="BX239" s="91"/>
      <c r="BY239" s="91"/>
      <c r="BZ239" s="91"/>
      <c r="CA239" s="91">
        <f t="shared" si="813"/>
        <v>145</v>
      </c>
      <c r="CB239" s="91">
        <v>1000</v>
      </c>
      <c r="CC239" s="91">
        <v>0</v>
      </c>
      <c r="CD239" s="91">
        <v>0</v>
      </c>
      <c r="CE239" s="91">
        <v>0</v>
      </c>
      <c r="CF239" s="106">
        <v>0</v>
      </c>
      <c r="CG239" s="91">
        <v>0</v>
      </c>
      <c r="CH239" s="91">
        <f t="shared" si="574"/>
        <v>0</v>
      </c>
      <c r="CI239" s="91">
        <v>1</v>
      </c>
      <c r="CJ239" s="91">
        <v>0</v>
      </c>
      <c r="CK239" s="91">
        <v>0</v>
      </c>
      <c r="CL239" s="91">
        <v>0</v>
      </c>
      <c r="CM239" s="91">
        <v>0</v>
      </c>
      <c r="CN239" s="91">
        <v>0</v>
      </c>
      <c r="CO239" s="91">
        <v>0</v>
      </c>
      <c r="CP239" s="91">
        <v>0</v>
      </c>
      <c r="CQ239" s="91">
        <v>0</v>
      </c>
      <c r="CR239" s="91">
        <v>0</v>
      </c>
      <c r="CS239" s="91"/>
      <c r="CT239" s="91"/>
      <c r="CU239" s="91"/>
      <c r="CV239" s="111">
        <v>0</v>
      </c>
      <c r="CW239" s="111">
        <v>0</v>
      </c>
      <c r="CX239" s="91"/>
    </row>
    <row r="240" s="23" customFormat="1" ht="14.4" spans="1:102">
      <c r="A240" s="163">
        <v>5671</v>
      </c>
      <c r="B240" s="164" t="s">
        <v>412</v>
      </c>
      <c r="C240" s="91"/>
      <c r="D240" s="91"/>
      <c r="E240" s="91"/>
      <c r="F240" s="91"/>
      <c r="G240" s="91"/>
      <c r="H240" s="111" t="s">
        <v>413</v>
      </c>
      <c r="I240" s="91" t="s">
        <v>106</v>
      </c>
      <c r="J240" s="91" t="s">
        <v>106</v>
      </c>
      <c r="K240" s="91" t="s">
        <v>106</v>
      </c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  <c r="AE240" s="91" t="s">
        <v>106</v>
      </c>
      <c r="AF240" s="91" t="s">
        <v>106</v>
      </c>
      <c r="AG240" s="91" t="s">
        <v>106</v>
      </c>
      <c r="AH240" s="91" t="s">
        <v>106</v>
      </c>
      <c r="AI240" s="91" t="s">
        <v>106</v>
      </c>
      <c r="AJ240" s="91" t="s">
        <v>106</v>
      </c>
      <c r="AK240" s="91" t="s">
        <v>106</v>
      </c>
      <c r="AL240" s="91" t="s">
        <v>106</v>
      </c>
      <c r="AM240" s="91" t="s">
        <v>106</v>
      </c>
      <c r="AN240" s="91" t="s">
        <v>106</v>
      </c>
      <c r="AO240" s="91" t="s">
        <v>106</v>
      </c>
      <c r="AP240" s="91" t="s">
        <v>106</v>
      </c>
      <c r="AQ240" s="91" t="s">
        <v>106</v>
      </c>
      <c r="AR240" s="91" t="s">
        <v>106</v>
      </c>
      <c r="AS240" s="91" t="s">
        <v>106</v>
      </c>
      <c r="AT240" s="91" t="s">
        <v>106</v>
      </c>
      <c r="AU240" s="91" t="str">
        <f t="shared" ref="AU240" si="824">IF(AE240="","",1)</f>
        <v/>
      </c>
      <c r="AV240" s="91" t="str">
        <f t="shared" ref="AV240" si="825">IF(AF240="","",1)</f>
        <v/>
      </c>
      <c r="AW240" s="91" t="str">
        <f t="shared" ref="AW240" si="826">IF(AG240="","",1)</f>
        <v/>
      </c>
      <c r="AX240" s="91" t="str">
        <f t="shared" ref="AX240" si="827">IF(AH240="","",1)</f>
        <v/>
      </c>
      <c r="AY240" s="91" t="str">
        <f t="shared" ref="AY240" si="828">IF(AI240="","",1)</f>
        <v/>
      </c>
      <c r="AZ240" s="91" t="str">
        <f t="shared" ref="AZ240" si="829">IF(AJ240="","",1)</f>
        <v/>
      </c>
      <c r="BA240" s="91" t="str">
        <f t="shared" ref="BA240" si="830">IF(AK240="","",1)</f>
        <v/>
      </c>
      <c r="BB240" s="91" t="str">
        <f t="shared" ref="BB240" si="831">IF(AL240="","",1)</f>
        <v/>
      </c>
      <c r="BC240" s="91" t="str">
        <f t="shared" ref="BC240" si="832">IF(AM240="","",1)</f>
        <v/>
      </c>
      <c r="BD240" s="91" t="str">
        <f t="shared" ref="BD240" si="833">IF(AN240="","",1)</f>
        <v/>
      </c>
      <c r="BE240" s="91" t="str">
        <f t="shared" ref="BE240" si="834">IF(AO240="","",1)</f>
        <v/>
      </c>
      <c r="BF240" s="91" t="str">
        <f t="shared" ref="BF240" si="835">IF(AP240="","",1)</f>
        <v/>
      </c>
      <c r="BG240" s="91" t="str">
        <f t="shared" ref="BG240" si="836">IF(AQ240="","",1)</f>
        <v/>
      </c>
      <c r="BH240" s="91" t="str">
        <f t="shared" ref="BH240" si="837">IF(AR240="","",1)</f>
        <v/>
      </c>
      <c r="BI240" s="91" t="str">
        <f t="shared" ref="BI240" si="838">IF(AS240="","",1)</f>
        <v/>
      </c>
      <c r="BJ240" s="91" t="str">
        <f t="shared" ref="BJ240:BJ245" si="839">IF(AT240="","",1)</f>
        <v/>
      </c>
      <c r="BK240" s="91"/>
      <c r="BL240" s="91"/>
      <c r="BM240" s="91"/>
      <c r="BN240" s="91"/>
      <c r="BO240" s="91"/>
      <c r="BP240" s="91"/>
      <c r="BQ240" s="91"/>
      <c r="BR240" s="91"/>
      <c r="BS240" s="91"/>
      <c r="BT240" s="91"/>
      <c r="BU240" s="91"/>
      <c r="BV240" s="91"/>
      <c r="BW240" s="91"/>
      <c r="BX240" s="91"/>
      <c r="BY240" s="91"/>
      <c r="BZ240" s="91"/>
      <c r="CA240" s="91">
        <f t="shared" ref="CA240:CA241" si="840">SUM(BK240:BZ240)</f>
        <v>0</v>
      </c>
      <c r="CB240" s="91">
        <v>1000</v>
      </c>
      <c r="CC240" s="91">
        <v>0</v>
      </c>
      <c r="CD240" s="91">
        <v>0</v>
      </c>
      <c r="CE240" s="91">
        <v>0</v>
      </c>
      <c r="CF240" s="106">
        <v>0</v>
      </c>
      <c r="CG240" s="91">
        <v>0</v>
      </c>
      <c r="CH240" s="91">
        <f t="shared" si="574"/>
        <v>0</v>
      </c>
      <c r="CI240" s="91">
        <v>1</v>
      </c>
      <c r="CJ240" s="91">
        <v>0</v>
      </c>
      <c r="CK240" s="91">
        <v>0</v>
      </c>
      <c r="CL240" s="91">
        <v>0</v>
      </c>
      <c r="CM240" s="91">
        <v>0</v>
      </c>
      <c r="CN240" s="91">
        <v>0</v>
      </c>
      <c r="CO240" s="91">
        <v>0</v>
      </c>
      <c r="CP240" s="91">
        <v>0</v>
      </c>
      <c r="CQ240" s="91">
        <v>0</v>
      </c>
      <c r="CR240" s="91">
        <v>0</v>
      </c>
      <c r="CS240" s="91"/>
      <c r="CT240" s="91"/>
      <c r="CU240" s="91"/>
      <c r="CV240" s="111">
        <v>1</v>
      </c>
      <c r="CW240" s="111">
        <v>1</v>
      </c>
      <c r="CX240" s="91"/>
    </row>
    <row r="241" s="27" customFormat="1" ht="14.4" spans="1:102">
      <c r="A241" s="118">
        <v>5680</v>
      </c>
      <c r="B241" s="116" t="s">
        <v>414</v>
      </c>
      <c r="C241" s="61"/>
      <c r="D241" s="61"/>
      <c r="E241" s="61"/>
      <c r="F241" s="61"/>
      <c r="G241" s="61"/>
      <c r="H241" s="56" t="s">
        <v>415</v>
      </c>
      <c r="I241" s="56" t="s">
        <v>416</v>
      </c>
      <c r="J241" s="56" t="s">
        <v>105</v>
      </c>
      <c r="K241" s="56"/>
      <c r="L241" s="56"/>
      <c r="M241" s="56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 t="s">
        <v>106</v>
      </c>
      <c r="AF241" s="61" t="s">
        <v>106</v>
      </c>
      <c r="AG241" s="61" t="s">
        <v>106</v>
      </c>
      <c r="AH241" s="61" t="s">
        <v>106</v>
      </c>
      <c r="AI241" s="61" t="s">
        <v>106</v>
      </c>
      <c r="AJ241" s="61" t="s">
        <v>106</v>
      </c>
      <c r="AK241" s="61" t="s">
        <v>106</v>
      </c>
      <c r="AL241" s="61" t="s">
        <v>106</v>
      </c>
      <c r="AM241" s="61" t="s">
        <v>106</v>
      </c>
      <c r="AN241" s="61" t="s">
        <v>106</v>
      </c>
      <c r="AO241" s="61" t="s">
        <v>106</v>
      </c>
      <c r="AP241" s="61" t="s">
        <v>106</v>
      </c>
      <c r="AQ241" s="61" t="s">
        <v>106</v>
      </c>
      <c r="AR241" s="61" t="s">
        <v>106</v>
      </c>
      <c r="AS241" s="61" t="s">
        <v>106</v>
      </c>
      <c r="AT241" s="61" t="s">
        <v>106</v>
      </c>
      <c r="AU241" s="59" t="str">
        <f t="shared" ref="AU241:AU245" si="841">IF(AE241="","",1)</f>
        <v/>
      </c>
      <c r="AV241" s="59" t="str">
        <f t="shared" ref="AV241" si="842">IF(AF241="","",1)</f>
        <v/>
      </c>
      <c r="AW241" s="59" t="str">
        <f t="shared" ref="AW241" si="843">IF(AG241="","",1)</f>
        <v/>
      </c>
      <c r="AX241" s="59" t="str">
        <f t="shared" ref="AX241" si="844">IF(AH241="","",1)</f>
        <v/>
      </c>
      <c r="AY241" s="59" t="str">
        <f t="shared" ref="AY241" si="845">IF(AI241="","",1)</f>
        <v/>
      </c>
      <c r="AZ241" s="59" t="str">
        <f t="shared" ref="AZ241" si="846">IF(AJ241="","",1)</f>
        <v/>
      </c>
      <c r="BA241" s="59" t="str">
        <f t="shared" ref="BA241:BA245" si="847">IF(AK241="","",1)</f>
        <v/>
      </c>
      <c r="BB241" s="59" t="str">
        <f t="shared" ref="BB241" si="848">IF(AL241="","",1)</f>
        <v/>
      </c>
      <c r="BC241" s="59" t="str">
        <f t="shared" ref="BC241" si="849">IF(AM241="","",1)</f>
        <v/>
      </c>
      <c r="BD241" s="59" t="str">
        <f t="shared" ref="BD241:BD245" si="850">IF(AN241="","",1)</f>
        <v/>
      </c>
      <c r="BE241" s="59" t="str">
        <f t="shared" ref="BE241" si="851">IF(AO241="","",1)</f>
        <v/>
      </c>
      <c r="BF241" s="59" t="str">
        <f t="shared" ref="BF241" si="852">IF(AP241="","",1)</f>
        <v/>
      </c>
      <c r="BG241" s="59" t="str">
        <f t="shared" ref="BG241" si="853">IF(AQ241="","",1)</f>
        <v/>
      </c>
      <c r="BH241" s="59" t="str">
        <f t="shared" ref="BH241:BH245" si="854">IF(AR241="","",1)</f>
        <v/>
      </c>
      <c r="BI241" s="59" t="str">
        <f t="shared" ref="BI241" si="855">IF(AS241="","",1)</f>
        <v/>
      </c>
      <c r="BJ241" s="59" t="str">
        <f t="shared" si="839"/>
        <v/>
      </c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>
        <f t="shared" si="840"/>
        <v>0</v>
      </c>
      <c r="CB241" s="61">
        <v>1000</v>
      </c>
      <c r="CC241" s="61">
        <v>0</v>
      </c>
      <c r="CD241" s="61">
        <v>0</v>
      </c>
      <c r="CE241" s="61">
        <v>0</v>
      </c>
      <c r="CF241" s="80">
        <v>0</v>
      </c>
      <c r="CG241" s="61">
        <v>0</v>
      </c>
      <c r="CH241" s="61">
        <f t="shared" si="574"/>
        <v>1</v>
      </c>
      <c r="CI241" s="61">
        <v>1</v>
      </c>
      <c r="CJ241" s="61">
        <v>0</v>
      </c>
      <c r="CK241" s="61">
        <v>0</v>
      </c>
      <c r="CL241" s="61">
        <v>0</v>
      </c>
      <c r="CM241" s="61">
        <v>0</v>
      </c>
      <c r="CN241" s="61">
        <v>0</v>
      </c>
      <c r="CO241" s="61">
        <v>0</v>
      </c>
      <c r="CP241" s="61">
        <v>0</v>
      </c>
      <c r="CQ241" s="61">
        <v>0</v>
      </c>
      <c r="CR241" s="61">
        <v>0</v>
      </c>
      <c r="CS241" s="61"/>
      <c r="CT241" s="61"/>
      <c r="CU241" s="61"/>
      <c r="CV241" s="56">
        <v>0</v>
      </c>
      <c r="CW241" s="56">
        <v>0</v>
      </c>
      <c r="CX241" s="61"/>
    </row>
    <row r="242" s="24" customFormat="1" ht="14.4" spans="1:102">
      <c r="A242" s="129">
        <v>5700</v>
      </c>
      <c r="B242" s="166" t="s">
        <v>417</v>
      </c>
      <c r="C242" s="63"/>
      <c r="D242" s="63"/>
      <c r="E242" s="63"/>
      <c r="F242" s="63"/>
      <c r="G242" s="63"/>
      <c r="H242" s="63" t="s">
        <v>418</v>
      </c>
      <c r="I242" s="63" t="s">
        <v>106</v>
      </c>
      <c r="J242" s="63" t="s">
        <v>106</v>
      </c>
      <c r="K242" s="63" t="s">
        <v>106</v>
      </c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 t="s">
        <v>106</v>
      </c>
      <c r="AF242" s="63" t="s">
        <v>106</v>
      </c>
      <c r="AG242" s="63" t="s">
        <v>106</v>
      </c>
      <c r="AH242" s="63" t="s">
        <v>106</v>
      </c>
      <c r="AI242" s="63" t="s">
        <v>106</v>
      </c>
      <c r="AJ242" s="63" t="s">
        <v>106</v>
      </c>
      <c r="AK242" s="63" t="s">
        <v>106</v>
      </c>
      <c r="AL242" s="63" t="s">
        <v>106</v>
      </c>
      <c r="AM242" s="63" t="s">
        <v>106</v>
      </c>
      <c r="AN242" s="63" t="s">
        <v>106</v>
      </c>
      <c r="AO242" s="63" t="s">
        <v>106</v>
      </c>
      <c r="AP242" s="63" t="s">
        <v>106</v>
      </c>
      <c r="AQ242" s="63" t="s">
        <v>106</v>
      </c>
      <c r="AR242" s="63" t="s">
        <v>106</v>
      </c>
      <c r="AS242" s="63" t="s">
        <v>106</v>
      </c>
      <c r="AT242" s="63" t="s">
        <v>106</v>
      </c>
      <c r="AU242" s="59" t="str">
        <f t="shared" si="841"/>
        <v/>
      </c>
      <c r="AV242" s="59" t="str">
        <f t="shared" ref="AV242" si="856">IF(AF242="","",1)</f>
        <v/>
      </c>
      <c r="AW242" s="59" t="str">
        <f t="shared" ref="AW242" si="857">IF(AG242="","",1)</f>
        <v/>
      </c>
      <c r="AX242" s="59" t="str">
        <f t="shared" ref="AX242" si="858">IF(AH242="","",1)</f>
        <v/>
      </c>
      <c r="AY242" s="59" t="str">
        <f t="shared" ref="AY242:AY245" si="859">IF(AI242="","",1)</f>
        <v/>
      </c>
      <c r="AZ242" s="59" t="str">
        <f t="shared" ref="AZ242:AZ245" si="860">IF(AJ242="","",1)</f>
        <v/>
      </c>
      <c r="BA242" s="59" t="str">
        <f t="shared" si="847"/>
        <v/>
      </c>
      <c r="BB242" s="59" t="str">
        <f t="shared" ref="BB242:BB245" si="861">IF(AL242="","",1)</f>
        <v/>
      </c>
      <c r="BC242" s="59" t="str">
        <f t="shared" ref="BC242:BC245" si="862">IF(AM242="","",1)</f>
        <v/>
      </c>
      <c r="BD242" s="59" t="str">
        <f t="shared" si="850"/>
        <v/>
      </c>
      <c r="BE242" s="59" t="str">
        <f t="shared" ref="BE242" si="863">IF(AO242="","",1)</f>
        <v/>
      </c>
      <c r="BF242" s="59" t="str">
        <f t="shared" ref="BF242:BF245" si="864">IF(AP242="","",1)</f>
        <v/>
      </c>
      <c r="BG242" s="59" t="str">
        <f t="shared" ref="BG242:BG245" si="865">IF(AQ242="","",1)</f>
        <v/>
      </c>
      <c r="BH242" s="59" t="str">
        <f t="shared" si="854"/>
        <v/>
      </c>
      <c r="BI242" s="59" t="str">
        <f t="shared" ref="BI242:BI245" si="866">IF(AS242="","",1)</f>
        <v/>
      </c>
      <c r="BJ242" s="59" t="str">
        <f t="shared" si="839"/>
        <v/>
      </c>
      <c r="BK242" s="63"/>
      <c r="BL242" s="63"/>
      <c r="BM242" s="63"/>
      <c r="BN242" s="63"/>
      <c r="BO242" s="63"/>
      <c r="BP242" s="63"/>
      <c r="BQ242" s="63"/>
      <c r="BR242" s="63"/>
      <c r="BS242" s="63"/>
      <c r="BT242" s="63"/>
      <c r="BU242" s="63"/>
      <c r="BV242" s="63"/>
      <c r="BW242" s="63"/>
      <c r="BX242" s="63"/>
      <c r="BY242" s="63"/>
      <c r="BZ242" s="63"/>
      <c r="CA242" s="63">
        <f t="shared" ref="CA242:CA243" si="867">SUM(BK242:BZ242)</f>
        <v>0</v>
      </c>
      <c r="CB242" s="63">
        <v>1000</v>
      </c>
      <c r="CC242" s="63">
        <v>0</v>
      </c>
      <c r="CD242" s="63">
        <v>0</v>
      </c>
      <c r="CE242" s="63">
        <v>0</v>
      </c>
      <c r="CF242" s="148">
        <v>0</v>
      </c>
      <c r="CG242" s="63">
        <v>0</v>
      </c>
      <c r="CH242" s="63">
        <f t="shared" si="574"/>
        <v>1</v>
      </c>
      <c r="CI242" s="63">
        <v>1</v>
      </c>
      <c r="CJ242" s="63">
        <v>0</v>
      </c>
      <c r="CK242" s="63">
        <v>0</v>
      </c>
      <c r="CL242" s="63">
        <v>0</v>
      </c>
      <c r="CM242" s="63">
        <v>0</v>
      </c>
      <c r="CN242" s="63">
        <v>0</v>
      </c>
      <c r="CO242" s="63">
        <v>0</v>
      </c>
      <c r="CP242" s="63">
        <v>0</v>
      </c>
      <c r="CQ242" s="63">
        <v>0</v>
      </c>
      <c r="CR242" s="63">
        <v>0</v>
      </c>
      <c r="CS242" s="63"/>
      <c r="CT242" s="63"/>
      <c r="CU242" s="63"/>
      <c r="CV242" s="121">
        <v>0</v>
      </c>
      <c r="CW242" s="121">
        <v>0</v>
      </c>
      <c r="CX242" s="63"/>
    </row>
    <row r="243" s="27" customFormat="1" ht="14.4" spans="1:102">
      <c r="A243" s="118">
        <v>5710</v>
      </c>
      <c r="B243" s="116" t="s">
        <v>419</v>
      </c>
      <c r="C243" s="61"/>
      <c r="D243" s="61"/>
      <c r="E243" s="61"/>
      <c r="F243" s="61"/>
      <c r="G243" s="61"/>
      <c r="H243" s="124">
        <v>3000000</v>
      </c>
      <c r="I243" s="61" t="s">
        <v>106</v>
      </c>
      <c r="J243" s="61" t="s">
        <v>106</v>
      </c>
      <c r="K243" s="61" t="s">
        <v>106</v>
      </c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 t="s">
        <v>106</v>
      </c>
      <c r="AF243" s="61" t="s">
        <v>106</v>
      </c>
      <c r="AG243" s="61" t="s">
        <v>106</v>
      </c>
      <c r="AH243" s="61" t="s">
        <v>106</v>
      </c>
      <c r="AI243" s="61" t="s">
        <v>106</v>
      </c>
      <c r="AJ243" s="61" t="s">
        <v>106</v>
      </c>
      <c r="AK243" s="61" t="s">
        <v>106</v>
      </c>
      <c r="AL243" s="61" t="s">
        <v>106</v>
      </c>
      <c r="AM243" s="61" t="s">
        <v>106</v>
      </c>
      <c r="AN243" s="61" t="s">
        <v>106</v>
      </c>
      <c r="AO243" s="61" t="s">
        <v>106</v>
      </c>
      <c r="AP243" s="61" t="s">
        <v>106</v>
      </c>
      <c r="AQ243" s="61" t="s">
        <v>106</v>
      </c>
      <c r="AR243" s="61" t="s">
        <v>106</v>
      </c>
      <c r="AS243" s="61" t="s">
        <v>106</v>
      </c>
      <c r="AT243" s="61" t="s">
        <v>106</v>
      </c>
      <c r="AU243" s="59" t="str">
        <f t="shared" si="841"/>
        <v/>
      </c>
      <c r="AV243" s="59" t="str">
        <f t="shared" ref="AV243" si="868">IF(AF243="","",1)</f>
        <v/>
      </c>
      <c r="AW243" s="59" t="str">
        <f t="shared" ref="AW243:AW245" si="869">IF(AG243="","",1)</f>
        <v/>
      </c>
      <c r="AX243" s="59" t="str">
        <f t="shared" ref="AX243:AX245" si="870">IF(AH243="","",1)</f>
        <v/>
      </c>
      <c r="AY243" s="59" t="str">
        <f t="shared" si="859"/>
        <v/>
      </c>
      <c r="AZ243" s="59" t="str">
        <f t="shared" si="860"/>
        <v/>
      </c>
      <c r="BA243" s="59" t="str">
        <f t="shared" si="847"/>
        <v/>
      </c>
      <c r="BB243" s="59" t="str">
        <f t="shared" si="861"/>
        <v/>
      </c>
      <c r="BC243" s="59" t="str">
        <f t="shared" si="862"/>
        <v/>
      </c>
      <c r="BD243" s="59" t="str">
        <f t="shared" si="850"/>
        <v/>
      </c>
      <c r="BE243" s="59" t="str">
        <f t="shared" ref="BE243" si="871">IF(AO243="","",1)</f>
        <v/>
      </c>
      <c r="BF243" s="59" t="str">
        <f t="shared" si="864"/>
        <v/>
      </c>
      <c r="BG243" s="59" t="str">
        <f t="shared" si="865"/>
        <v/>
      </c>
      <c r="BH243" s="59" t="str">
        <f t="shared" si="854"/>
        <v/>
      </c>
      <c r="BI243" s="59" t="str">
        <f t="shared" si="866"/>
        <v/>
      </c>
      <c r="BJ243" s="59" t="str">
        <f t="shared" si="839"/>
        <v/>
      </c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>
        <f t="shared" si="867"/>
        <v>0</v>
      </c>
      <c r="CB243" s="61">
        <v>1000</v>
      </c>
      <c r="CC243" s="61">
        <v>0</v>
      </c>
      <c r="CD243" s="61">
        <v>0</v>
      </c>
      <c r="CE243" s="61">
        <v>0</v>
      </c>
      <c r="CF243" s="80">
        <v>0</v>
      </c>
      <c r="CG243" s="61">
        <v>0</v>
      </c>
      <c r="CH243" s="61">
        <f t="shared" si="574"/>
        <v>1</v>
      </c>
      <c r="CI243" s="61">
        <v>1</v>
      </c>
      <c r="CJ243" s="61">
        <v>0</v>
      </c>
      <c r="CK243" s="61">
        <v>0</v>
      </c>
      <c r="CL243" s="61">
        <v>0</v>
      </c>
      <c r="CM243" s="61">
        <v>0</v>
      </c>
      <c r="CN243" s="61">
        <v>0</v>
      </c>
      <c r="CO243" s="61">
        <v>0</v>
      </c>
      <c r="CP243" s="61">
        <v>0</v>
      </c>
      <c r="CQ243" s="61">
        <v>0</v>
      </c>
      <c r="CR243" s="61">
        <v>0</v>
      </c>
      <c r="CS243" s="61"/>
      <c r="CT243" s="61"/>
      <c r="CU243" s="61"/>
      <c r="CV243" s="56">
        <v>0</v>
      </c>
      <c r="CW243" s="56">
        <v>0</v>
      </c>
      <c r="CX243" s="61"/>
    </row>
    <row r="244" s="24" customFormat="1" ht="14.4" spans="1:102">
      <c r="A244" s="129">
        <v>5720</v>
      </c>
      <c r="B244" s="114" t="s">
        <v>420</v>
      </c>
      <c r="C244" s="63"/>
      <c r="D244" s="63"/>
      <c r="E244" s="63"/>
      <c r="F244" s="63"/>
      <c r="G244" s="63"/>
      <c r="H244" s="63" t="s">
        <v>421</v>
      </c>
      <c r="I244" s="63" t="s">
        <v>106</v>
      </c>
      <c r="J244" s="63" t="s">
        <v>349</v>
      </c>
      <c r="K244" s="63" t="s">
        <v>106</v>
      </c>
      <c r="L244" s="63"/>
      <c r="M244" s="63"/>
      <c r="N244" s="63"/>
      <c r="O244" s="63">
        <v>200238</v>
      </c>
      <c r="P244" s="63">
        <v>1</v>
      </c>
      <c r="Q244" s="63">
        <v>0</v>
      </c>
      <c r="R244" s="63">
        <v>0</v>
      </c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 t="s">
        <v>106</v>
      </c>
      <c r="AF244" s="63" t="s">
        <v>106</v>
      </c>
      <c r="AG244" s="63" t="s">
        <v>106</v>
      </c>
      <c r="AH244" s="63" t="s">
        <v>106</v>
      </c>
      <c r="AI244" s="63" t="s">
        <v>106</v>
      </c>
      <c r="AJ244" s="63" t="s">
        <v>106</v>
      </c>
      <c r="AK244" s="63" t="s">
        <v>106</v>
      </c>
      <c r="AL244" s="63" t="s">
        <v>106</v>
      </c>
      <c r="AM244" s="63" t="s">
        <v>106</v>
      </c>
      <c r="AN244" s="63" t="s">
        <v>106</v>
      </c>
      <c r="AO244" s="63" t="s">
        <v>106</v>
      </c>
      <c r="AP244" s="63" t="s">
        <v>106</v>
      </c>
      <c r="AQ244" s="63" t="s">
        <v>106</v>
      </c>
      <c r="AR244" s="63" t="s">
        <v>106</v>
      </c>
      <c r="AS244" s="63" t="s">
        <v>106</v>
      </c>
      <c r="AT244" s="63" t="s">
        <v>106</v>
      </c>
      <c r="AU244" s="59" t="str">
        <f t="shared" si="841"/>
        <v/>
      </c>
      <c r="AV244" s="59" t="str">
        <f t="shared" ref="AV244" si="872">IF(AF244="","",1)</f>
        <v/>
      </c>
      <c r="AW244" s="59" t="str">
        <f t="shared" si="869"/>
        <v/>
      </c>
      <c r="AX244" s="59" t="str">
        <f t="shared" si="870"/>
        <v/>
      </c>
      <c r="AY244" s="59" t="str">
        <f t="shared" si="859"/>
        <v/>
      </c>
      <c r="AZ244" s="59" t="str">
        <f t="shared" si="860"/>
        <v/>
      </c>
      <c r="BA244" s="59" t="str">
        <f t="shared" si="847"/>
        <v/>
      </c>
      <c r="BB244" s="59" t="str">
        <f t="shared" si="861"/>
        <v/>
      </c>
      <c r="BC244" s="59" t="str">
        <f t="shared" si="862"/>
        <v/>
      </c>
      <c r="BD244" s="59" t="str">
        <f t="shared" si="850"/>
        <v/>
      </c>
      <c r="BE244" s="59" t="str">
        <f t="shared" ref="BE244" si="873">IF(AO244="","",1)</f>
        <v/>
      </c>
      <c r="BF244" s="59" t="str">
        <f t="shared" si="864"/>
        <v/>
      </c>
      <c r="BG244" s="59" t="str">
        <f t="shared" si="865"/>
        <v/>
      </c>
      <c r="BH244" s="59" t="str">
        <f t="shared" si="854"/>
        <v/>
      </c>
      <c r="BI244" s="59" t="str">
        <f t="shared" si="866"/>
        <v/>
      </c>
      <c r="BJ244" s="59" t="str">
        <f t="shared" si="839"/>
        <v/>
      </c>
      <c r="BK244" s="63"/>
      <c r="BL244" s="63"/>
      <c r="BM244" s="63"/>
      <c r="BN244" s="63"/>
      <c r="BO244" s="63"/>
      <c r="BP244" s="63"/>
      <c r="BQ244" s="63"/>
      <c r="BR244" s="63"/>
      <c r="BS244" s="63"/>
      <c r="BT244" s="63"/>
      <c r="BU244" s="63"/>
      <c r="BV244" s="63"/>
      <c r="BW244" s="63"/>
      <c r="BX244" s="63"/>
      <c r="BY244" s="63"/>
      <c r="BZ244" s="63"/>
      <c r="CA244" s="63">
        <v>1000</v>
      </c>
      <c r="CB244" s="63">
        <v>1000</v>
      </c>
      <c r="CC244" s="63">
        <v>0</v>
      </c>
      <c r="CD244" s="63">
        <v>0</v>
      </c>
      <c r="CE244" s="63">
        <v>0</v>
      </c>
      <c r="CF244" s="148">
        <v>0</v>
      </c>
      <c r="CG244" s="63">
        <v>0</v>
      </c>
      <c r="CH244" s="63">
        <f t="shared" si="574"/>
        <v>0</v>
      </c>
      <c r="CI244" s="63">
        <v>1</v>
      </c>
      <c r="CJ244" s="63">
        <v>0</v>
      </c>
      <c r="CK244" s="63">
        <v>0</v>
      </c>
      <c r="CL244" s="63">
        <v>0</v>
      </c>
      <c r="CM244" s="63">
        <v>0</v>
      </c>
      <c r="CN244" s="63">
        <v>0</v>
      </c>
      <c r="CO244" s="63">
        <v>0</v>
      </c>
      <c r="CP244" s="63">
        <v>0</v>
      </c>
      <c r="CQ244" s="63">
        <v>0</v>
      </c>
      <c r="CR244" s="63">
        <v>0</v>
      </c>
      <c r="CS244" s="63"/>
      <c r="CT244" s="63"/>
      <c r="CU244" s="63"/>
      <c r="CV244" s="121">
        <v>0</v>
      </c>
      <c r="CW244" s="121">
        <v>0</v>
      </c>
      <c r="CX244" s="63"/>
    </row>
    <row r="245" s="24" customFormat="1" ht="14.4" spans="1:102">
      <c r="A245" s="129">
        <v>5721</v>
      </c>
      <c r="B245" s="114" t="s">
        <v>422</v>
      </c>
      <c r="C245" s="63"/>
      <c r="D245" s="63"/>
      <c r="E245" s="63"/>
      <c r="F245" s="63"/>
      <c r="G245" s="63"/>
      <c r="H245" s="63" t="s">
        <v>421</v>
      </c>
      <c r="I245" s="63" t="s">
        <v>106</v>
      </c>
      <c r="J245" s="63" t="s">
        <v>349</v>
      </c>
      <c r="K245" s="63" t="s">
        <v>106</v>
      </c>
      <c r="L245" s="63"/>
      <c r="M245" s="63"/>
      <c r="N245" s="63"/>
      <c r="O245" s="167">
        <v>200239</v>
      </c>
      <c r="P245" s="167">
        <v>1</v>
      </c>
      <c r="Q245" s="63">
        <v>0</v>
      </c>
      <c r="R245" s="63">
        <v>0</v>
      </c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 t="s">
        <v>106</v>
      </c>
      <c r="AF245" s="63" t="s">
        <v>106</v>
      </c>
      <c r="AG245" s="63" t="s">
        <v>106</v>
      </c>
      <c r="AH245" s="63" t="s">
        <v>106</v>
      </c>
      <c r="AI245" s="63" t="s">
        <v>106</v>
      </c>
      <c r="AJ245" s="63" t="s">
        <v>106</v>
      </c>
      <c r="AK245" s="63" t="s">
        <v>106</v>
      </c>
      <c r="AL245" s="63" t="s">
        <v>106</v>
      </c>
      <c r="AM245" s="63" t="s">
        <v>106</v>
      </c>
      <c r="AN245" s="63" t="s">
        <v>106</v>
      </c>
      <c r="AO245" s="63" t="s">
        <v>106</v>
      </c>
      <c r="AP245" s="63" t="s">
        <v>106</v>
      </c>
      <c r="AQ245" s="63" t="s">
        <v>106</v>
      </c>
      <c r="AR245" s="63" t="s">
        <v>106</v>
      </c>
      <c r="AS245" s="63" t="s">
        <v>106</v>
      </c>
      <c r="AT245" s="63" t="s">
        <v>106</v>
      </c>
      <c r="AU245" s="59" t="str">
        <f t="shared" si="841"/>
        <v/>
      </c>
      <c r="AV245" s="59" t="str">
        <f t="shared" ref="AV245" si="874">IF(AF245="","",1)</f>
        <v/>
      </c>
      <c r="AW245" s="59" t="str">
        <f t="shared" si="869"/>
        <v/>
      </c>
      <c r="AX245" s="59" t="str">
        <f t="shared" si="870"/>
        <v/>
      </c>
      <c r="AY245" s="59" t="str">
        <f t="shared" si="859"/>
        <v/>
      </c>
      <c r="AZ245" s="59" t="str">
        <f t="shared" si="860"/>
        <v/>
      </c>
      <c r="BA245" s="59" t="str">
        <f t="shared" si="847"/>
        <v/>
      </c>
      <c r="BB245" s="59" t="str">
        <f t="shared" si="861"/>
        <v/>
      </c>
      <c r="BC245" s="59" t="str">
        <f t="shared" si="862"/>
        <v/>
      </c>
      <c r="BD245" s="59" t="str">
        <f t="shared" si="850"/>
        <v/>
      </c>
      <c r="BE245" s="59" t="str">
        <f t="shared" ref="BE245" si="875">IF(AO245="","",1)</f>
        <v/>
      </c>
      <c r="BF245" s="59" t="str">
        <f t="shared" si="864"/>
        <v/>
      </c>
      <c r="BG245" s="59" t="str">
        <f t="shared" si="865"/>
        <v/>
      </c>
      <c r="BH245" s="59" t="str">
        <f t="shared" si="854"/>
        <v/>
      </c>
      <c r="BI245" s="59" t="str">
        <f t="shared" si="866"/>
        <v/>
      </c>
      <c r="BJ245" s="59" t="str">
        <f t="shared" si="839"/>
        <v/>
      </c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>
        <v>1000</v>
      </c>
      <c r="CB245" s="63">
        <v>1000</v>
      </c>
      <c r="CC245" s="63">
        <v>0</v>
      </c>
      <c r="CD245" s="63">
        <v>0</v>
      </c>
      <c r="CE245" s="63">
        <v>0</v>
      </c>
      <c r="CF245" s="148">
        <v>0</v>
      </c>
      <c r="CG245" s="63">
        <v>0</v>
      </c>
      <c r="CH245" s="63">
        <f t="shared" ref="CH245" si="876">IF(RIGHT(B245,1)="0",1,0)</f>
        <v>0</v>
      </c>
      <c r="CI245" s="63">
        <v>1</v>
      </c>
      <c r="CJ245" s="63">
        <v>0</v>
      </c>
      <c r="CK245" s="63">
        <v>0</v>
      </c>
      <c r="CL245" s="63">
        <v>0</v>
      </c>
      <c r="CM245" s="63">
        <v>0</v>
      </c>
      <c r="CN245" s="63">
        <v>0</v>
      </c>
      <c r="CO245" s="63">
        <v>0</v>
      </c>
      <c r="CP245" s="63">
        <v>0</v>
      </c>
      <c r="CQ245" s="63">
        <v>0</v>
      </c>
      <c r="CR245" s="63">
        <v>0</v>
      </c>
      <c r="CS245" s="63"/>
      <c r="CT245" s="63"/>
      <c r="CU245" s="63"/>
      <c r="CV245" s="121">
        <v>0</v>
      </c>
      <c r="CW245" s="121">
        <v>0</v>
      </c>
      <c r="CX245" s="63"/>
    </row>
    <row r="246" s="27" customFormat="1" ht="14.4" spans="1:102">
      <c r="A246" s="118">
        <v>5730</v>
      </c>
      <c r="B246" s="116" t="s">
        <v>423</v>
      </c>
      <c r="C246" s="61"/>
      <c r="D246" s="61"/>
      <c r="E246" s="61"/>
      <c r="F246" s="61"/>
      <c r="G246" s="61"/>
      <c r="H246" s="56" t="s">
        <v>424</v>
      </c>
      <c r="I246" s="61" t="s">
        <v>106</v>
      </c>
      <c r="J246" s="61" t="s">
        <v>106</v>
      </c>
      <c r="K246" s="61" t="s">
        <v>106</v>
      </c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 t="s">
        <v>106</v>
      </c>
      <c r="AF246" s="61" t="s">
        <v>106</v>
      </c>
      <c r="AG246" s="61" t="s">
        <v>106</v>
      </c>
      <c r="AH246" s="61" t="s">
        <v>106</v>
      </c>
      <c r="AI246" s="61" t="s">
        <v>106</v>
      </c>
      <c r="AJ246" s="61" t="s">
        <v>106</v>
      </c>
      <c r="AK246" s="61" t="s">
        <v>106</v>
      </c>
      <c r="AL246" s="61" t="s">
        <v>106</v>
      </c>
      <c r="AM246" s="61" t="s">
        <v>106</v>
      </c>
      <c r="AN246" s="61" t="s">
        <v>106</v>
      </c>
      <c r="AO246" s="61" t="s">
        <v>106</v>
      </c>
      <c r="AP246" s="61" t="s">
        <v>106</v>
      </c>
      <c r="AQ246" s="61" t="s">
        <v>106</v>
      </c>
      <c r="AR246" s="61" t="s">
        <v>106</v>
      </c>
      <c r="AS246" s="61" t="s">
        <v>106</v>
      </c>
      <c r="AT246" s="61" t="s">
        <v>106</v>
      </c>
      <c r="AU246" s="59" t="str">
        <f t="shared" ref="AU246" si="877">IF(AE246="","",1)</f>
        <v/>
      </c>
      <c r="AV246" s="59" t="str">
        <f t="shared" ref="AV246" si="878">IF(AF246="","",1)</f>
        <v/>
      </c>
      <c r="AW246" s="59" t="str">
        <f t="shared" ref="AW246" si="879">IF(AG246="","",1)</f>
        <v/>
      </c>
      <c r="AX246" s="59" t="str">
        <f t="shared" ref="AX246" si="880">IF(AH246="","",1)</f>
        <v/>
      </c>
      <c r="AY246" s="59" t="str">
        <f t="shared" ref="AY246" si="881">IF(AI246="","",1)</f>
        <v/>
      </c>
      <c r="AZ246" s="59" t="str">
        <f t="shared" ref="AZ246" si="882">IF(AJ246="","",1)</f>
        <v/>
      </c>
      <c r="BA246" s="59" t="str">
        <f t="shared" ref="BA246" si="883">IF(AK246="","",1)</f>
        <v/>
      </c>
      <c r="BB246" s="59" t="str">
        <f t="shared" ref="BB246" si="884">IF(AL246="","",1)</f>
        <v/>
      </c>
      <c r="BC246" s="59" t="str">
        <f t="shared" ref="BC246" si="885">IF(AM246="","",1)</f>
        <v/>
      </c>
      <c r="BD246" s="59" t="str">
        <f t="shared" ref="BD246" si="886">IF(AN246="","",1)</f>
        <v/>
      </c>
      <c r="BE246" s="59" t="str">
        <f t="shared" ref="BE246" si="887">IF(AO246="","",1)</f>
        <v/>
      </c>
      <c r="BF246" s="59" t="str">
        <f t="shared" ref="BF246" si="888">IF(AP246="","",1)</f>
        <v/>
      </c>
      <c r="BG246" s="59" t="str">
        <f t="shared" ref="BG246" si="889">IF(AQ246="","",1)</f>
        <v/>
      </c>
      <c r="BH246" s="59" t="str">
        <f t="shared" ref="BH246" si="890">IF(AR246="","",1)</f>
        <v/>
      </c>
      <c r="BI246" s="59" t="str">
        <f t="shared" ref="BI246" si="891">IF(AS246="","",1)</f>
        <v/>
      </c>
      <c r="BJ246" s="59" t="str">
        <f t="shared" ref="BJ246" si="892">IF(AT246="","",1)</f>
        <v/>
      </c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>
        <f>SUM(BK246:BZ246)</f>
        <v>0</v>
      </c>
      <c r="CB246" s="61">
        <v>1000</v>
      </c>
      <c r="CC246" s="61">
        <v>1</v>
      </c>
      <c r="CD246" s="61">
        <v>0</v>
      </c>
      <c r="CE246" s="61">
        <v>0</v>
      </c>
      <c r="CF246" s="80">
        <v>0</v>
      </c>
      <c r="CG246" s="61">
        <v>0</v>
      </c>
      <c r="CH246" s="61">
        <f t="shared" ref="CH246" si="893">IF(RIGHT(B246,1)="0",1,0)</f>
        <v>1</v>
      </c>
      <c r="CI246" s="61">
        <v>1</v>
      </c>
      <c r="CJ246" s="61">
        <v>0</v>
      </c>
      <c r="CK246" s="61">
        <v>0</v>
      </c>
      <c r="CL246" s="61">
        <v>0</v>
      </c>
      <c r="CM246" s="61">
        <v>0</v>
      </c>
      <c r="CN246" s="61">
        <v>0</v>
      </c>
      <c r="CO246" s="61">
        <v>0</v>
      </c>
      <c r="CP246" s="61">
        <v>0</v>
      </c>
      <c r="CQ246" s="61">
        <v>0</v>
      </c>
      <c r="CR246" s="61">
        <v>0</v>
      </c>
      <c r="CS246" s="61"/>
      <c r="CT246" s="61"/>
      <c r="CU246" s="61"/>
      <c r="CV246" s="56">
        <v>0</v>
      </c>
      <c r="CW246" s="56">
        <v>0</v>
      </c>
      <c r="CX246" s="61"/>
    </row>
    <row r="247" s="27" customFormat="1" ht="14.4" spans="1:102">
      <c r="A247" s="118">
        <v>5731</v>
      </c>
      <c r="B247" s="116" t="s">
        <v>425</v>
      </c>
      <c r="C247" s="61"/>
      <c r="D247" s="61"/>
      <c r="E247" s="61"/>
      <c r="F247" s="61"/>
      <c r="G247" s="61"/>
      <c r="H247" s="56" t="s">
        <v>426</v>
      </c>
      <c r="I247" s="61" t="s">
        <v>106</v>
      </c>
      <c r="J247" s="61" t="s">
        <v>106</v>
      </c>
      <c r="K247" s="61" t="s">
        <v>106</v>
      </c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 t="s">
        <v>106</v>
      </c>
      <c r="AF247" s="61" t="s">
        <v>106</v>
      </c>
      <c r="AG247" s="61" t="s">
        <v>106</v>
      </c>
      <c r="AH247" s="61" t="s">
        <v>106</v>
      </c>
      <c r="AI247" s="61" t="s">
        <v>106</v>
      </c>
      <c r="AJ247" s="61" t="s">
        <v>106</v>
      </c>
      <c r="AK247" s="61" t="s">
        <v>106</v>
      </c>
      <c r="AL247" s="61" t="s">
        <v>106</v>
      </c>
      <c r="AM247" s="61" t="s">
        <v>106</v>
      </c>
      <c r="AN247" s="61" t="s">
        <v>106</v>
      </c>
      <c r="AO247" s="61" t="s">
        <v>106</v>
      </c>
      <c r="AP247" s="61" t="s">
        <v>106</v>
      </c>
      <c r="AQ247" s="61" t="s">
        <v>106</v>
      </c>
      <c r="AR247" s="61" t="s">
        <v>106</v>
      </c>
      <c r="AS247" s="61" t="s">
        <v>106</v>
      </c>
      <c r="AT247" s="61" t="s">
        <v>106</v>
      </c>
      <c r="AU247" s="59" t="str">
        <f t="shared" ref="AU247" si="894">IF(AE247="","",1)</f>
        <v/>
      </c>
      <c r="AV247" s="59" t="str">
        <f t="shared" ref="AV247" si="895">IF(AF247="","",1)</f>
        <v/>
      </c>
      <c r="AW247" s="59" t="str">
        <f t="shared" ref="AW247" si="896">IF(AG247="","",1)</f>
        <v/>
      </c>
      <c r="AX247" s="59" t="str">
        <f t="shared" ref="AX247" si="897">IF(AH247="","",1)</f>
        <v/>
      </c>
      <c r="AY247" s="59" t="str">
        <f t="shared" ref="AY247" si="898">IF(AI247="","",1)</f>
        <v/>
      </c>
      <c r="AZ247" s="59" t="str">
        <f t="shared" ref="AZ247" si="899">IF(AJ247="","",1)</f>
        <v/>
      </c>
      <c r="BA247" s="59" t="str">
        <f t="shared" ref="BA247" si="900">IF(AK247="","",1)</f>
        <v/>
      </c>
      <c r="BB247" s="59" t="str">
        <f t="shared" ref="BB247" si="901">IF(AL247="","",1)</f>
        <v/>
      </c>
      <c r="BC247" s="59" t="str">
        <f t="shared" ref="BC247" si="902">IF(AM247="","",1)</f>
        <v/>
      </c>
      <c r="BD247" s="59" t="str">
        <f t="shared" ref="BD247" si="903">IF(AN247="","",1)</f>
        <v/>
      </c>
      <c r="BE247" s="59" t="str">
        <f t="shared" ref="BE247" si="904">IF(AO247="","",1)</f>
        <v/>
      </c>
      <c r="BF247" s="59" t="str">
        <f t="shared" ref="BF247" si="905">IF(AP247="","",1)</f>
        <v/>
      </c>
      <c r="BG247" s="59" t="str">
        <f t="shared" ref="BG247" si="906">IF(AQ247="","",1)</f>
        <v/>
      </c>
      <c r="BH247" s="59" t="str">
        <f t="shared" ref="BH247" si="907">IF(AR247="","",1)</f>
        <v/>
      </c>
      <c r="BI247" s="59" t="str">
        <f t="shared" ref="BI247" si="908">IF(AS247="","",1)</f>
        <v/>
      </c>
      <c r="BJ247" s="59" t="str">
        <f t="shared" ref="BJ247" si="909">IF(AT247="","",1)</f>
        <v/>
      </c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>
        <f>SUM(BK247:BZ247)</f>
        <v>0</v>
      </c>
      <c r="CB247" s="61">
        <v>1000</v>
      </c>
      <c r="CC247" s="61">
        <v>1</v>
      </c>
      <c r="CD247" s="61">
        <v>0</v>
      </c>
      <c r="CE247" s="61">
        <v>0</v>
      </c>
      <c r="CF247" s="80">
        <v>0</v>
      </c>
      <c r="CG247" s="61">
        <v>0</v>
      </c>
      <c r="CH247" s="61">
        <f t="shared" ref="CH247" si="910">IF(RIGHT(B247,1)="0",1,0)</f>
        <v>1</v>
      </c>
      <c r="CI247" s="61">
        <v>1</v>
      </c>
      <c r="CJ247" s="61">
        <v>0</v>
      </c>
      <c r="CK247" s="61">
        <v>0</v>
      </c>
      <c r="CL247" s="61">
        <v>0</v>
      </c>
      <c r="CM247" s="61">
        <v>0</v>
      </c>
      <c r="CN247" s="61">
        <v>0</v>
      </c>
      <c r="CO247" s="61">
        <v>0</v>
      </c>
      <c r="CP247" s="61">
        <v>0</v>
      </c>
      <c r="CQ247" s="61">
        <v>0</v>
      </c>
      <c r="CR247" s="61">
        <v>0</v>
      </c>
      <c r="CS247" s="61"/>
      <c r="CT247" s="61"/>
      <c r="CU247" s="61"/>
      <c r="CV247" s="56">
        <v>0</v>
      </c>
      <c r="CW247" s="56">
        <v>0</v>
      </c>
      <c r="CX247" s="61"/>
    </row>
    <row r="248" s="24" customFormat="1" ht="14.4" spans="1:102">
      <c r="A248" s="129">
        <v>5740</v>
      </c>
      <c r="B248" s="114" t="s">
        <v>427</v>
      </c>
      <c r="C248" s="63"/>
      <c r="D248" s="63"/>
      <c r="E248" s="63"/>
      <c r="F248" s="63"/>
      <c r="G248" s="63"/>
      <c r="H248" s="121" t="s">
        <v>428</v>
      </c>
      <c r="I248" s="121" t="s">
        <v>429</v>
      </c>
      <c r="J248" s="121" t="s">
        <v>430</v>
      </c>
      <c r="K248" s="121" t="s">
        <v>431</v>
      </c>
      <c r="L248" s="121"/>
      <c r="M248" s="121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>
        <v>200169</v>
      </c>
      <c r="AF248" s="63">
        <v>200177</v>
      </c>
      <c r="AG248" s="63">
        <v>200183</v>
      </c>
      <c r="AH248" s="63">
        <v>200108</v>
      </c>
      <c r="AI248" s="63">
        <v>200109</v>
      </c>
      <c r="AJ248" s="63" t="s">
        <v>106</v>
      </c>
      <c r="AK248" s="63" t="s">
        <v>106</v>
      </c>
      <c r="AL248" s="63" t="s">
        <v>106</v>
      </c>
      <c r="AM248" s="63" t="s">
        <v>106</v>
      </c>
      <c r="AN248" s="63" t="s">
        <v>106</v>
      </c>
      <c r="AO248" s="63" t="s">
        <v>106</v>
      </c>
      <c r="AP248" s="63" t="s">
        <v>106</v>
      </c>
      <c r="AQ248" s="63" t="s">
        <v>106</v>
      </c>
      <c r="AR248" s="63" t="s">
        <v>106</v>
      </c>
      <c r="AS248" s="63" t="s">
        <v>106</v>
      </c>
      <c r="AT248" s="63" t="s">
        <v>106</v>
      </c>
      <c r="AU248" s="59">
        <f t="shared" ref="AU248" si="911">IF(AE248="","",1)</f>
        <v>1</v>
      </c>
      <c r="AV248" s="59">
        <f t="shared" ref="AV248" si="912">IF(AF248="","",1)</f>
        <v>1</v>
      </c>
      <c r="AW248" s="59">
        <f t="shared" ref="AW248" si="913">IF(AG248="","",1)</f>
        <v>1</v>
      </c>
      <c r="AX248" s="59">
        <f t="shared" ref="AX248:AX249" si="914">IF(AH248="","",1)</f>
        <v>1</v>
      </c>
      <c r="AY248" s="59">
        <f t="shared" ref="AY248" si="915">IF(AI248="","",1)</f>
        <v>1</v>
      </c>
      <c r="AZ248" s="59" t="str">
        <f t="shared" ref="AZ248" si="916">IF(AJ248="","",1)</f>
        <v/>
      </c>
      <c r="BA248" s="59" t="str">
        <f t="shared" ref="BA248" si="917">IF(AK248="","",1)</f>
        <v/>
      </c>
      <c r="BB248" s="59" t="str">
        <f t="shared" ref="BB248" si="918">IF(AL248="","",1)</f>
        <v/>
      </c>
      <c r="BC248" s="59" t="str">
        <f t="shared" ref="BC248" si="919">IF(AM248="","",1)</f>
        <v/>
      </c>
      <c r="BD248" s="59" t="str">
        <f t="shared" ref="BD248" si="920">IF(AN248="","",1)</f>
        <v/>
      </c>
      <c r="BE248" s="59" t="str">
        <f t="shared" ref="BE248" si="921">IF(AO248="","",1)</f>
        <v/>
      </c>
      <c r="BF248" s="59" t="str">
        <f t="shared" ref="BF248" si="922">IF(AP248="","",1)</f>
        <v/>
      </c>
      <c r="BG248" s="59" t="str">
        <f t="shared" ref="BG248" si="923">IF(AQ248="","",1)</f>
        <v/>
      </c>
      <c r="BH248" s="59" t="str">
        <f t="shared" ref="BH248" si="924">IF(AR248="","",1)</f>
        <v/>
      </c>
      <c r="BI248" s="59" t="str">
        <f t="shared" ref="BI248:BI249" si="925">IF(AS248="","",1)</f>
        <v/>
      </c>
      <c r="BJ248" s="59" t="str">
        <f t="shared" ref="BJ248:BJ254" si="926">IF(AT248="","",1)</f>
        <v/>
      </c>
      <c r="BK248" s="63">
        <v>80</v>
      </c>
      <c r="BL248" s="63">
        <v>50</v>
      </c>
      <c r="BM248" s="63">
        <v>5</v>
      </c>
      <c r="BN248" s="63">
        <v>50</v>
      </c>
      <c r="BO248" s="63">
        <v>50</v>
      </c>
      <c r="BP248" s="63"/>
      <c r="BQ248" s="63"/>
      <c r="BR248" s="63"/>
      <c r="BS248" s="63"/>
      <c r="BT248" s="63"/>
      <c r="BU248" s="63"/>
      <c r="BV248" s="63"/>
      <c r="BW248" s="63"/>
      <c r="BX248" s="63"/>
      <c r="BY248" s="63"/>
      <c r="BZ248" s="63"/>
      <c r="CA248" s="63">
        <f t="shared" ref="CA248:CA252" si="927">SUM(BK248:BZ248)</f>
        <v>235</v>
      </c>
      <c r="CB248" s="63">
        <v>1000</v>
      </c>
      <c r="CC248" s="63">
        <v>0</v>
      </c>
      <c r="CD248" s="63">
        <v>0</v>
      </c>
      <c r="CE248" s="63">
        <v>0</v>
      </c>
      <c r="CF248" s="148">
        <v>0</v>
      </c>
      <c r="CG248" s="63">
        <v>0</v>
      </c>
      <c r="CH248" s="63">
        <f t="shared" ref="CH248" si="928">IF(RIGHT(B248,1)="0",1,0)</f>
        <v>1</v>
      </c>
      <c r="CI248" s="63">
        <v>1</v>
      </c>
      <c r="CJ248" s="63">
        <v>0</v>
      </c>
      <c r="CK248" s="63">
        <v>0</v>
      </c>
      <c r="CL248" s="63">
        <v>0</v>
      </c>
      <c r="CM248" s="63">
        <v>0</v>
      </c>
      <c r="CN248" s="63">
        <v>0</v>
      </c>
      <c r="CO248" s="63">
        <v>0</v>
      </c>
      <c r="CP248" s="63">
        <v>0</v>
      </c>
      <c r="CQ248" s="63">
        <v>0</v>
      </c>
      <c r="CR248" s="63">
        <v>0</v>
      </c>
      <c r="CS248" s="63"/>
      <c r="CT248" s="63"/>
      <c r="CU248" s="63"/>
      <c r="CV248" s="121">
        <v>0</v>
      </c>
      <c r="CW248" s="121">
        <v>0</v>
      </c>
      <c r="CX248" s="63"/>
    </row>
    <row r="249" s="24" customFormat="1" ht="14.4" spans="1:102">
      <c r="A249" s="129">
        <v>5750</v>
      </c>
      <c r="B249" s="114" t="s">
        <v>432</v>
      </c>
      <c r="C249" s="63"/>
      <c r="D249" s="63"/>
      <c r="E249" s="63"/>
      <c r="F249" s="63"/>
      <c r="G249" s="63"/>
      <c r="H249" s="121" t="s">
        <v>428</v>
      </c>
      <c r="I249" s="121" t="s">
        <v>429</v>
      </c>
      <c r="J249" s="121" t="s">
        <v>430</v>
      </c>
      <c r="K249" s="121" t="s">
        <v>431</v>
      </c>
      <c r="L249" s="121"/>
      <c r="M249" s="121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>
        <v>200169</v>
      </c>
      <c r="AF249" s="63">
        <v>200177</v>
      </c>
      <c r="AG249" s="63">
        <v>200183</v>
      </c>
      <c r="AH249" s="63">
        <v>200109</v>
      </c>
      <c r="AI249" s="63">
        <v>200110</v>
      </c>
      <c r="AJ249" s="63" t="s">
        <v>106</v>
      </c>
      <c r="AK249" s="63" t="s">
        <v>106</v>
      </c>
      <c r="AL249" s="63" t="s">
        <v>106</v>
      </c>
      <c r="AM249" s="63" t="s">
        <v>106</v>
      </c>
      <c r="AN249" s="63" t="s">
        <v>106</v>
      </c>
      <c r="AO249" s="63" t="s">
        <v>106</v>
      </c>
      <c r="AP249" s="63" t="s">
        <v>106</v>
      </c>
      <c r="AQ249" s="63" t="s">
        <v>106</v>
      </c>
      <c r="AR249" s="63" t="s">
        <v>106</v>
      </c>
      <c r="AS249" s="63" t="s">
        <v>106</v>
      </c>
      <c r="AT249" s="63" t="s">
        <v>106</v>
      </c>
      <c r="AU249" s="59">
        <f t="shared" ref="AU249" si="929">IF(AE249="","",1)</f>
        <v>1</v>
      </c>
      <c r="AV249" s="59">
        <f t="shared" ref="AV249:AV254" si="930">IF(AF249="","",1)</f>
        <v>1</v>
      </c>
      <c r="AW249" s="59">
        <f t="shared" ref="AW249" si="931">IF(AG249="","",1)</f>
        <v>1</v>
      </c>
      <c r="AX249" s="59">
        <f t="shared" si="914"/>
        <v>1</v>
      </c>
      <c r="AY249" s="59">
        <f t="shared" ref="AY249" si="932">IF(AI249="","",1)</f>
        <v>1</v>
      </c>
      <c r="AZ249" s="59" t="str">
        <f t="shared" ref="AZ249" si="933">IF(AJ249="","",1)</f>
        <v/>
      </c>
      <c r="BA249" s="59" t="str">
        <f t="shared" ref="BA249" si="934">IF(AK249="","",1)</f>
        <v/>
      </c>
      <c r="BB249" s="59" t="str">
        <f t="shared" ref="BB249" si="935">IF(AL249="","",1)</f>
        <v/>
      </c>
      <c r="BC249" s="59" t="str">
        <f t="shared" ref="BC249" si="936">IF(AM249="","",1)</f>
        <v/>
      </c>
      <c r="BD249" s="59" t="str">
        <f t="shared" ref="BD249" si="937">IF(AN249="","",1)</f>
        <v/>
      </c>
      <c r="BE249" s="59" t="str">
        <f t="shared" ref="BE249" si="938">IF(AO249="","",1)</f>
        <v/>
      </c>
      <c r="BF249" s="59" t="str">
        <f t="shared" ref="BF249" si="939">IF(AP249="","",1)</f>
        <v/>
      </c>
      <c r="BG249" s="59" t="str">
        <f t="shared" ref="BG249:BG254" si="940">IF(AQ249="","",1)</f>
        <v/>
      </c>
      <c r="BH249" s="59" t="str">
        <f t="shared" ref="BH249" si="941">IF(AR249="","",1)</f>
        <v/>
      </c>
      <c r="BI249" s="59" t="str">
        <f t="shared" si="925"/>
        <v/>
      </c>
      <c r="BJ249" s="59" t="str">
        <f t="shared" si="926"/>
        <v/>
      </c>
      <c r="BK249" s="63">
        <v>80</v>
      </c>
      <c r="BL249" s="63">
        <v>50</v>
      </c>
      <c r="BM249" s="63">
        <v>5</v>
      </c>
      <c r="BN249" s="63">
        <v>50</v>
      </c>
      <c r="BO249" s="63">
        <v>50</v>
      </c>
      <c r="BP249" s="63"/>
      <c r="BQ249" s="63"/>
      <c r="BR249" s="63"/>
      <c r="BS249" s="63"/>
      <c r="BT249" s="63"/>
      <c r="BU249" s="63"/>
      <c r="BV249" s="63"/>
      <c r="BW249" s="63"/>
      <c r="BX249" s="63"/>
      <c r="BY249" s="63"/>
      <c r="BZ249" s="63"/>
      <c r="CA249" s="63">
        <f t="shared" si="927"/>
        <v>235</v>
      </c>
      <c r="CB249" s="63">
        <v>1000</v>
      </c>
      <c r="CC249" s="63">
        <v>0</v>
      </c>
      <c r="CD249" s="63">
        <v>0</v>
      </c>
      <c r="CE249" s="63">
        <v>0</v>
      </c>
      <c r="CF249" s="148">
        <v>0</v>
      </c>
      <c r="CG249" s="63">
        <v>0</v>
      </c>
      <c r="CH249" s="63">
        <f t="shared" ref="CH249" si="942">IF(RIGHT(B249,1)="0",1,0)</f>
        <v>1</v>
      </c>
      <c r="CI249" s="63">
        <v>1</v>
      </c>
      <c r="CJ249" s="63">
        <v>0</v>
      </c>
      <c r="CK249" s="63">
        <v>0</v>
      </c>
      <c r="CL249" s="63">
        <v>0</v>
      </c>
      <c r="CM249" s="63">
        <v>0</v>
      </c>
      <c r="CN249" s="63">
        <v>0</v>
      </c>
      <c r="CO249" s="63">
        <v>0</v>
      </c>
      <c r="CP249" s="63">
        <v>0</v>
      </c>
      <c r="CQ249" s="63">
        <v>0</v>
      </c>
      <c r="CR249" s="63">
        <v>0</v>
      </c>
      <c r="CS249" s="63"/>
      <c r="CT249" s="63"/>
      <c r="CU249" s="63"/>
      <c r="CV249" s="121">
        <v>0</v>
      </c>
      <c r="CW249" s="121">
        <v>0</v>
      </c>
      <c r="CX249" s="63"/>
    </row>
    <row r="250" s="24" customFormat="1" ht="14.4" spans="1:102">
      <c r="A250" s="129">
        <v>5760</v>
      </c>
      <c r="B250" s="114" t="s">
        <v>433</v>
      </c>
      <c r="C250" s="63"/>
      <c r="D250" s="63"/>
      <c r="E250" s="63"/>
      <c r="F250" s="63"/>
      <c r="G250" s="63"/>
      <c r="H250" s="121" t="s">
        <v>428</v>
      </c>
      <c r="I250" s="121" t="s">
        <v>429</v>
      </c>
      <c r="J250" s="121" t="s">
        <v>430</v>
      </c>
      <c r="K250" s="121" t="s">
        <v>431</v>
      </c>
      <c r="L250" s="121"/>
      <c r="M250" s="121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>
        <v>200169</v>
      </c>
      <c r="AF250" s="63">
        <v>200177</v>
      </c>
      <c r="AG250" s="63">
        <v>200183</v>
      </c>
      <c r="AH250" s="63">
        <v>200110</v>
      </c>
      <c r="AI250" s="63">
        <v>200111</v>
      </c>
      <c r="AJ250" s="63" t="s">
        <v>106</v>
      </c>
      <c r="AK250" s="63" t="s">
        <v>106</v>
      </c>
      <c r="AL250" s="63" t="s">
        <v>106</v>
      </c>
      <c r="AM250" s="63" t="s">
        <v>106</v>
      </c>
      <c r="AN250" s="63" t="s">
        <v>106</v>
      </c>
      <c r="AO250" s="63" t="s">
        <v>106</v>
      </c>
      <c r="AP250" s="63" t="s">
        <v>106</v>
      </c>
      <c r="AQ250" s="63" t="s">
        <v>106</v>
      </c>
      <c r="AR250" s="63" t="s">
        <v>106</v>
      </c>
      <c r="AS250" s="63" t="s">
        <v>106</v>
      </c>
      <c r="AT250" s="63" t="s">
        <v>106</v>
      </c>
      <c r="AU250" s="59">
        <f t="shared" ref="AU250" si="943">IF(AE250="","",1)</f>
        <v>1</v>
      </c>
      <c r="AV250" s="59">
        <f t="shared" si="930"/>
        <v>1</v>
      </c>
      <c r="AW250" s="59">
        <f t="shared" ref="AW250" si="944">IF(AG250="","",1)</f>
        <v>1</v>
      </c>
      <c r="AX250" s="59">
        <f t="shared" ref="AX250" si="945">IF(AH250="","",1)</f>
        <v>1</v>
      </c>
      <c r="AY250" s="59">
        <f t="shared" ref="AY250:AY254" si="946">IF(AI250="","",1)</f>
        <v>1</v>
      </c>
      <c r="AZ250" s="59" t="str">
        <f t="shared" ref="AZ250" si="947">IF(AJ250="","",1)</f>
        <v/>
      </c>
      <c r="BA250" s="59" t="str">
        <f t="shared" ref="BA250" si="948">IF(AK250="","",1)</f>
        <v/>
      </c>
      <c r="BB250" s="59" t="str">
        <f t="shared" ref="BB250:BB254" si="949">IF(AL250="","",1)</f>
        <v/>
      </c>
      <c r="BC250" s="59" t="str">
        <f t="shared" ref="BC250" si="950">IF(AM250="","",1)</f>
        <v/>
      </c>
      <c r="BD250" s="59" t="str">
        <f t="shared" ref="BD250" si="951">IF(AN250="","",1)</f>
        <v/>
      </c>
      <c r="BE250" s="59" t="str">
        <f t="shared" ref="BE250:BE254" si="952">IF(AO250="","",1)</f>
        <v/>
      </c>
      <c r="BF250" s="59" t="str">
        <f t="shared" ref="BF250" si="953">IF(AP250="","",1)</f>
        <v/>
      </c>
      <c r="BG250" s="59" t="str">
        <f t="shared" si="940"/>
        <v/>
      </c>
      <c r="BH250" s="59" t="str">
        <f t="shared" ref="BH250" si="954">IF(AR250="","",1)</f>
        <v/>
      </c>
      <c r="BI250" s="59" t="str">
        <f t="shared" ref="BI250:BI254" si="955">IF(AS250="","",1)</f>
        <v/>
      </c>
      <c r="BJ250" s="59" t="str">
        <f t="shared" si="926"/>
        <v/>
      </c>
      <c r="BK250" s="63">
        <v>80</v>
      </c>
      <c r="BL250" s="63">
        <v>50</v>
      </c>
      <c r="BM250" s="63">
        <v>5</v>
      </c>
      <c r="BN250" s="63">
        <v>50</v>
      </c>
      <c r="BO250" s="63">
        <v>50</v>
      </c>
      <c r="BP250" s="63"/>
      <c r="BQ250" s="63"/>
      <c r="BR250" s="63"/>
      <c r="BS250" s="63"/>
      <c r="BT250" s="63"/>
      <c r="BU250" s="63"/>
      <c r="BV250" s="63"/>
      <c r="BW250" s="63"/>
      <c r="BX250" s="63"/>
      <c r="BY250" s="63"/>
      <c r="BZ250" s="63"/>
      <c r="CA250" s="63">
        <f t="shared" si="927"/>
        <v>235</v>
      </c>
      <c r="CB250" s="63">
        <v>1000</v>
      </c>
      <c r="CC250" s="63">
        <v>0</v>
      </c>
      <c r="CD250" s="63">
        <v>0</v>
      </c>
      <c r="CE250" s="63">
        <v>0</v>
      </c>
      <c r="CF250" s="148">
        <v>0</v>
      </c>
      <c r="CG250" s="63">
        <v>0</v>
      </c>
      <c r="CH250" s="63">
        <f t="shared" ref="CH250" si="956">IF(RIGHT(B250,1)="0",1,0)</f>
        <v>1</v>
      </c>
      <c r="CI250" s="63">
        <v>1</v>
      </c>
      <c r="CJ250" s="63">
        <v>0</v>
      </c>
      <c r="CK250" s="63">
        <v>0</v>
      </c>
      <c r="CL250" s="63">
        <v>0</v>
      </c>
      <c r="CM250" s="63">
        <v>0</v>
      </c>
      <c r="CN250" s="63">
        <v>0</v>
      </c>
      <c r="CO250" s="63">
        <v>0</v>
      </c>
      <c r="CP250" s="63">
        <v>0</v>
      </c>
      <c r="CQ250" s="63">
        <v>0</v>
      </c>
      <c r="CR250" s="63">
        <v>0</v>
      </c>
      <c r="CS250" s="63"/>
      <c r="CT250" s="63"/>
      <c r="CU250" s="63"/>
      <c r="CV250" s="121">
        <v>0</v>
      </c>
      <c r="CW250" s="121">
        <v>0</v>
      </c>
      <c r="CX250" s="63"/>
    </row>
    <row r="251" s="24" customFormat="1" ht="14.4" spans="1:102">
      <c r="A251" s="129">
        <v>5770</v>
      </c>
      <c r="B251" s="114" t="s">
        <v>434</v>
      </c>
      <c r="C251" s="63"/>
      <c r="D251" s="63"/>
      <c r="E251" s="63"/>
      <c r="F251" s="63"/>
      <c r="G251" s="63"/>
      <c r="H251" s="121" t="s">
        <v>428</v>
      </c>
      <c r="I251" s="121" t="s">
        <v>429</v>
      </c>
      <c r="J251" s="121" t="s">
        <v>430</v>
      </c>
      <c r="K251" s="121" t="s">
        <v>431</v>
      </c>
      <c r="L251" s="121"/>
      <c r="M251" s="121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>
        <v>200169</v>
      </c>
      <c r="AF251" s="63">
        <v>200177</v>
      </c>
      <c r="AG251" s="63">
        <v>200183</v>
      </c>
      <c r="AH251" s="63">
        <v>200111</v>
      </c>
      <c r="AI251" s="63">
        <v>200112</v>
      </c>
      <c r="AJ251" s="63" t="s">
        <v>106</v>
      </c>
      <c r="AK251" s="63" t="s">
        <v>106</v>
      </c>
      <c r="AL251" s="63" t="s">
        <v>106</v>
      </c>
      <c r="AM251" s="63" t="s">
        <v>106</v>
      </c>
      <c r="AN251" s="63" t="s">
        <v>106</v>
      </c>
      <c r="AO251" s="63" t="s">
        <v>106</v>
      </c>
      <c r="AP251" s="63" t="s">
        <v>106</v>
      </c>
      <c r="AQ251" s="63" t="s">
        <v>106</v>
      </c>
      <c r="AR251" s="63" t="s">
        <v>106</v>
      </c>
      <c r="AS251" s="63" t="s">
        <v>106</v>
      </c>
      <c r="AT251" s="63" t="s">
        <v>106</v>
      </c>
      <c r="AU251" s="59">
        <f t="shared" ref="AU251" si="957">IF(AE251="","",1)</f>
        <v>1</v>
      </c>
      <c r="AV251" s="59">
        <f t="shared" si="930"/>
        <v>1</v>
      </c>
      <c r="AW251" s="59">
        <f t="shared" ref="AW251" si="958">IF(AG251="","",1)</f>
        <v>1</v>
      </c>
      <c r="AX251" s="59">
        <f t="shared" ref="AX251:AX254" si="959">IF(AH251="","",1)</f>
        <v>1</v>
      </c>
      <c r="AY251" s="59">
        <f t="shared" si="946"/>
        <v>1</v>
      </c>
      <c r="AZ251" s="59" t="str">
        <f t="shared" ref="AZ251:AZ254" si="960">IF(AJ251="","",1)</f>
        <v/>
      </c>
      <c r="BA251" s="59" t="str">
        <f t="shared" ref="BA251" si="961">IF(AK251="","",1)</f>
        <v/>
      </c>
      <c r="BB251" s="59" t="str">
        <f t="shared" si="949"/>
        <v/>
      </c>
      <c r="BC251" s="59" t="str">
        <f t="shared" ref="BC251:BC254" si="962">IF(AM251="","",1)</f>
        <v/>
      </c>
      <c r="BD251" s="59" t="str">
        <f t="shared" ref="BD251" si="963">IF(AN251="","",1)</f>
        <v/>
      </c>
      <c r="BE251" s="59" t="str">
        <f t="shared" si="952"/>
        <v/>
      </c>
      <c r="BF251" s="59" t="str">
        <f t="shared" ref="BF251" si="964">IF(AP251="","",1)</f>
        <v/>
      </c>
      <c r="BG251" s="59" t="str">
        <f t="shared" si="940"/>
        <v/>
      </c>
      <c r="BH251" s="59" t="str">
        <f t="shared" ref="BH251" si="965">IF(AR251="","",1)</f>
        <v/>
      </c>
      <c r="BI251" s="59" t="str">
        <f t="shared" si="955"/>
        <v/>
      </c>
      <c r="BJ251" s="59" t="str">
        <f t="shared" si="926"/>
        <v/>
      </c>
      <c r="BK251" s="63">
        <v>80</v>
      </c>
      <c r="BL251" s="63">
        <v>50</v>
      </c>
      <c r="BM251" s="63">
        <v>5</v>
      </c>
      <c r="BN251" s="63">
        <v>50</v>
      </c>
      <c r="BO251" s="63">
        <v>50</v>
      </c>
      <c r="BP251" s="63"/>
      <c r="BQ251" s="63"/>
      <c r="BR251" s="63"/>
      <c r="BS251" s="63"/>
      <c r="BT251" s="63"/>
      <c r="BU251" s="63"/>
      <c r="BV251" s="63"/>
      <c r="BW251" s="63"/>
      <c r="BX251" s="63"/>
      <c r="BY251" s="63"/>
      <c r="BZ251" s="63"/>
      <c r="CA251" s="63">
        <f t="shared" si="927"/>
        <v>235</v>
      </c>
      <c r="CB251" s="63">
        <v>1000</v>
      </c>
      <c r="CC251" s="63">
        <v>0</v>
      </c>
      <c r="CD251" s="63">
        <v>0</v>
      </c>
      <c r="CE251" s="63">
        <v>0</v>
      </c>
      <c r="CF251" s="148">
        <v>0</v>
      </c>
      <c r="CG251" s="63">
        <v>0</v>
      </c>
      <c r="CH251" s="63">
        <f t="shared" ref="CH251:CH271" si="966">IF(RIGHT(B251,1)="0",1,0)</f>
        <v>1</v>
      </c>
      <c r="CI251" s="63">
        <v>1</v>
      </c>
      <c r="CJ251" s="63">
        <v>0</v>
      </c>
      <c r="CK251" s="63">
        <v>0</v>
      </c>
      <c r="CL251" s="63">
        <v>0</v>
      </c>
      <c r="CM251" s="63">
        <v>0</v>
      </c>
      <c r="CN251" s="63">
        <v>0</v>
      </c>
      <c r="CO251" s="63">
        <v>0</v>
      </c>
      <c r="CP251" s="63">
        <v>0</v>
      </c>
      <c r="CQ251" s="63">
        <v>0</v>
      </c>
      <c r="CR251" s="63">
        <v>0</v>
      </c>
      <c r="CS251" s="63"/>
      <c r="CT251" s="63"/>
      <c r="CU251" s="63"/>
      <c r="CV251" s="121">
        <v>0</v>
      </c>
      <c r="CW251" s="121">
        <v>0</v>
      </c>
      <c r="CX251" s="63"/>
    </row>
    <row r="252" s="24" customFormat="1" ht="14.4" spans="1:102">
      <c r="A252" s="129">
        <v>5780</v>
      </c>
      <c r="B252" s="114" t="s">
        <v>435</v>
      </c>
      <c r="C252" s="63"/>
      <c r="D252" s="63"/>
      <c r="E252" s="63"/>
      <c r="F252" s="63"/>
      <c r="G252" s="63"/>
      <c r="H252" s="121" t="s">
        <v>428</v>
      </c>
      <c r="I252" s="121" t="s">
        <v>429</v>
      </c>
      <c r="J252" s="121" t="s">
        <v>430</v>
      </c>
      <c r="K252" s="121" t="s">
        <v>431</v>
      </c>
      <c r="L252" s="121"/>
      <c r="M252" s="121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>
        <v>200169</v>
      </c>
      <c r="AF252" s="63">
        <v>200177</v>
      </c>
      <c r="AG252" s="63">
        <v>200183</v>
      </c>
      <c r="AH252" s="63">
        <v>200111</v>
      </c>
      <c r="AI252" s="63">
        <v>200112</v>
      </c>
      <c r="AJ252" s="63"/>
      <c r="AK252" s="63" t="s">
        <v>106</v>
      </c>
      <c r="AL252" s="63" t="s">
        <v>106</v>
      </c>
      <c r="AM252" s="63" t="s">
        <v>106</v>
      </c>
      <c r="AN252" s="63" t="s">
        <v>106</v>
      </c>
      <c r="AO252" s="63" t="s">
        <v>106</v>
      </c>
      <c r="AP252" s="63" t="s">
        <v>106</v>
      </c>
      <c r="AQ252" s="63" t="s">
        <v>106</v>
      </c>
      <c r="AR252" s="63" t="s">
        <v>106</v>
      </c>
      <c r="AS252" s="63" t="s">
        <v>106</v>
      </c>
      <c r="AT252" s="63" t="s">
        <v>106</v>
      </c>
      <c r="AU252" s="59">
        <f t="shared" ref="AU252" si="967">IF(AE252="","",1)</f>
        <v>1</v>
      </c>
      <c r="AV252" s="59">
        <f t="shared" si="930"/>
        <v>1</v>
      </c>
      <c r="AW252" s="59">
        <f t="shared" ref="AW252:AW254" si="968">IF(AG252="","",1)</f>
        <v>1</v>
      </c>
      <c r="AX252" s="59">
        <f t="shared" si="959"/>
        <v>1</v>
      </c>
      <c r="AY252" s="59">
        <f t="shared" si="946"/>
        <v>1</v>
      </c>
      <c r="AZ252" s="59" t="str">
        <f t="shared" si="960"/>
        <v/>
      </c>
      <c r="BA252" s="59" t="str">
        <f t="shared" ref="BA252:BA254" si="969">IF(AK252="","",1)</f>
        <v/>
      </c>
      <c r="BB252" s="59" t="str">
        <f t="shared" si="949"/>
        <v/>
      </c>
      <c r="BC252" s="59" t="str">
        <f t="shared" si="962"/>
        <v/>
      </c>
      <c r="BD252" s="59" t="str">
        <f t="shared" ref="BD252" si="970">IF(AN252="","",1)</f>
        <v/>
      </c>
      <c r="BE252" s="59" t="str">
        <f t="shared" si="952"/>
        <v/>
      </c>
      <c r="BF252" s="59" t="str">
        <f t="shared" ref="BF252" si="971">IF(AP252="","",1)</f>
        <v/>
      </c>
      <c r="BG252" s="59" t="str">
        <f t="shared" si="940"/>
        <v/>
      </c>
      <c r="BH252" s="59" t="str">
        <f t="shared" ref="BH252:BH254" si="972">IF(AR252="","",1)</f>
        <v/>
      </c>
      <c r="BI252" s="59" t="str">
        <f t="shared" si="955"/>
        <v/>
      </c>
      <c r="BJ252" s="59" t="str">
        <f t="shared" si="926"/>
        <v/>
      </c>
      <c r="BK252" s="63">
        <v>80</v>
      </c>
      <c r="BL252" s="63">
        <v>50</v>
      </c>
      <c r="BM252" s="63">
        <v>5</v>
      </c>
      <c r="BN252" s="63">
        <v>50</v>
      </c>
      <c r="BO252" s="63">
        <v>50</v>
      </c>
      <c r="BP252" s="63"/>
      <c r="BQ252" s="63"/>
      <c r="BR252" s="63"/>
      <c r="BS252" s="63"/>
      <c r="BT252" s="63"/>
      <c r="BU252" s="63"/>
      <c r="BV252" s="63"/>
      <c r="BW252" s="63"/>
      <c r="BX252" s="63"/>
      <c r="BY252" s="63"/>
      <c r="BZ252" s="63"/>
      <c r="CA252" s="63">
        <f t="shared" si="927"/>
        <v>235</v>
      </c>
      <c r="CB252" s="63">
        <v>1000</v>
      </c>
      <c r="CC252" s="63">
        <v>0</v>
      </c>
      <c r="CD252" s="63">
        <v>0</v>
      </c>
      <c r="CE252" s="63">
        <v>0</v>
      </c>
      <c r="CF252" s="148">
        <v>0</v>
      </c>
      <c r="CG252" s="63">
        <v>0</v>
      </c>
      <c r="CH252" s="63">
        <f t="shared" si="966"/>
        <v>1</v>
      </c>
      <c r="CI252" s="63">
        <v>1</v>
      </c>
      <c r="CJ252" s="63">
        <v>0</v>
      </c>
      <c r="CK252" s="63">
        <v>0</v>
      </c>
      <c r="CL252" s="63">
        <v>0</v>
      </c>
      <c r="CM252" s="63">
        <v>0</v>
      </c>
      <c r="CN252" s="63">
        <v>0</v>
      </c>
      <c r="CO252" s="63">
        <v>0</v>
      </c>
      <c r="CP252" s="63">
        <v>0</v>
      </c>
      <c r="CQ252" s="63">
        <v>0</v>
      </c>
      <c r="CR252" s="63">
        <v>0</v>
      </c>
      <c r="CS252" s="63"/>
      <c r="CT252" s="63"/>
      <c r="CU252" s="63"/>
      <c r="CV252" s="121">
        <v>0</v>
      </c>
      <c r="CW252" s="121">
        <v>0</v>
      </c>
      <c r="CX252" s="63"/>
    </row>
    <row r="253" s="27" customFormat="1" ht="14.4" spans="1:102">
      <c r="A253" s="118">
        <v>5790</v>
      </c>
      <c r="B253" s="116" t="s">
        <v>436</v>
      </c>
      <c r="C253" s="61"/>
      <c r="D253" s="61"/>
      <c r="E253" s="61"/>
      <c r="F253" s="61"/>
      <c r="G253" s="61"/>
      <c r="H253" s="56" t="s">
        <v>437</v>
      </c>
      <c r="I253" s="56" t="s">
        <v>438</v>
      </c>
      <c r="J253" s="56" t="s">
        <v>439</v>
      </c>
      <c r="K253" s="61" t="s">
        <v>106</v>
      </c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>
        <v>200173</v>
      </c>
      <c r="AF253" s="61">
        <v>200174</v>
      </c>
      <c r="AG253" s="61" t="s">
        <v>106</v>
      </c>
      <c r="AH253" s="61" t="s">
        <v>106</v>
      </c>
      <c r="AI253" s="61" t="s">
        <v>106</v>
      </c>
      <c r="AJ253" s="61" t="s">
        <v>106</v>
      </c>
      <c r="AK253" s="61" t="s">
        <v>106</v>
      </c>
      <c r="AL253" s="61" t="s">
        <v>106</v>
      </c>
      <c r="AM253" s="61" t="s">
        <v>106</v>
      </c>
      <c r="AN253" s="61" t="s">
        <v>106</v>
      </c>
      <c r="AO253" s="61" t="s">
        <v>106</v>
      </c>
      <c r="AP253" s="61" t="s">
        <v>106</v>
      </c>
      <c r="AQ253" s="61" t="s">
        <v>106</v>
      </c>
      <c r="AR253" s="61" t="s">
        <v>106</v>
      </c>
      <c r="AS253" s="61" t="s">
        <v>106</v>
      </c>
      <c r="AT253" s="61" t="s">
        <v>106</v>
      </c>
      <c r="AU253" s="59">
        <f t="shared" ref="AU253" si="973">IF(AE253="","",1)</f>
        <v>1</v>
      </c>
      <c r="AV253" s="59">
        <f t="shared" si="930"/>
        <v>1</v>
      </c>
      <c r="AW253" s="59" t="str">
        <f t="shared" si="968"/>
        <v/>
      </c>
      <c r="AX253" s="59" t="str">
        <f t="shared" si="959"/>
        <v/>
      </c>
      <c r="AY253" s="59" t="str">
        <f t="shared" si="946"/>
        <v/>
      </c>
      <c r="AZ253" s="59" t="str">
        <f t="shared" si="960"/>
        <v/>
      </c>
      <c r="BA253" s="59" t="str">
        <f t="shared" si="969"/>
        <v/>
      </c>
      <c r="BB253" s="59" t="str">
        <f t="shared" si="949"/>
        <v/>
      </c>
      <c r="BC253" s="59" t="str">
        <f t="shared" si="962"/>
        <v/>
      </c>
      <c r="BD253" s="59" t="str">
        <f t="shared" ref="BD253" si="974">IF(AN253="","",1)</f>
        <v/>
      </c>
      <c r="BE253" s="59" t="str">
        <f t="shared" si="952"/>
        <v/>
      </c>
      <c r="BF253" s="59" t="str">
        <f t="shared" ref="BF253" si="975">IF(AP253="","",1)</f>
        <v/>
      </c>
      <c r="BG253" s="59" t="str">
        <f t="shared" si="940"/>
        <v/>
      </c>
      <c r="BH253" s="59" t="str">
        <f t="shared" si="972"/>
        <v/>
      </c>
      <c r="BI253" s="59" t="str">
        <f t="shared" si="955"/>
        <v/>
      </c>
      <c r="BJ253" s="59" t="str">
        <f t="shared" si="926"/>
        <v/>
      </c>
      <c r="BK253" s="61">
        <v>10</v>
      </c>
      <c r="BL253" s="61">
        <v>20</v>
      </c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>
        <f t="shared" ref="CA253" si="976">SUM(BK253:BZ253)</f>
        <v>30</v>
      </c>
      <c r="CB253" s="61">
        <v>1000</v>
      </c>
      <c r="CC253" s="61">
        <v>0</v>
      </c>
      <c r="CD253" s="61">
        <v>0</v>
      </c>
      <c r="CE253" s="61">
        <v>0</v>
      </c>
      <c r="CF253" s="144">
        <v>0</v>
      </c>
      <c r="CG253" s="61">
        <v>0</v>
      </c>
      <c r="CH253" s="61">
        <f t="shared" si="966"/>
        <v>0</v>
      </c>
      <c r="CI253" s="61">
        <v>1</v>
      </c>
      <c r="CJ253" s="61">
        <v>0</v>
      </c>
      <c r="CK253" s="61">
        <v>0</v>
      </c>
      <c r="CL253" s="61">
        <v>0</v>
      </c>
      <c r="CM253" s="61">
        <v>0</v>
      </c>
      <c r="CN253" s="61">
        <v>0</v>
      </c>
      <c r="CO253" s="61">
        <v>0</v>
      </c>
      <c r="CP253" s="61">
        <v>0</v>
      </c>
      <c r="CQ253" s="61">
        <v>0</v>
      </c>
      <c r="CR253" s="61">
        <v>0</v>
      </c>
      <c r="CS253" s="61"/>
      <c r="CT253" s="61"/>
      <c r="CU253" s="61"/>
      <c r="CV253" s="56">
        <v>0</v>
      </c>
      <c r="CW253" s="56">
        <v>0</v>
      </c>
      <c r="CX253" s="61"/>
    </row>
    <row r="254" s="24" customFormat="1" ht="14.4" spans="1:102">
      <c r="A254" s="129">
        <v>5800</v>
      </c>
      <c r="B254" s="114" t="s">
        <v>440</v>
      </c>
      <c r="C254" s="63"/>
      <c r="D254" s="63"/>
      <c r="E254" s="63"/>
      <c r="F254" s="63"/>
      <c r="G254" s="63"/>
      <c r="H254" s="121" t="s">
        <v>441</v>
      </c>
      <c r="I254" s="121" t="s">
        <v>442</v>
      </c>
      <c r="J254" s="121" t="s">
        <v>443</v>
      </c>
      <c r="K254" s="63" t="s">
        <v>106</v>
      </c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>
        <v>200066</v>
      </c>
      <c r="AF254" s="63">
        <v>200075</v>
      </c>
      <c r="AG254" s="63">
        <v>200171</v>
      </c>
      <c r="AH254" s="63">
        <v>200174</v>
      </c>
      <c r="AI254" s="63">
        <v>200180</v>
      </c>
      <c r="AJ254" s="63" t="s">
        <v>106</v>
      </c>
      <c r="AK254" s="63" t="s">
        <v>106</v>
      </c>
      <c r="AL254" s="63" t="s">
        <v>106</v>
      </c>
      <c r="AM254" s="63" t="s">
        <v>106</v>
      </c>
      <c r="AN254" s="63" t="s">
        <v>106</v>
      </c>
      <c r="AO254" s="63" t="s">
        <v>106</v>
      </c>
      <c r="AP254" s="63" t="s">
        <v>106</v>
      </c>
      <c r="AQ254" s="63" t="s">
        <v>106</v>
      </c>
      <c r="AR254" s="63" t="s">
        <v>106</v>
      </c>
      <c r="AS254" s="63" t="s">
        <v>106</v>
      </c>
      <c r="AT254" s="63" t="s">
        <v>106</v>
      </c>
      <c r="AU254" s="59">
        <f t="shared" ref="AU254" si="977">IF(AE254="","",1)</f>
        <v>1</v>
      </c>
      <c r="AV254" s="59">
        <f t="shared" si="930"/>
        <v>1</v>
      </c>
      <c r="AW254" s="59">
        <f t="shared" si="968"/>
        <v>1</v>
      </c>
      <c r="AX254" s="59">
        <f t="shared" si="959"/>
        <v>1</v>
      </c>
      <c r="AY254" s="59">
        <f t="shared" si="946"/>
        <v>1</v>
      </c>
      <c r="AZ254" s="59" t="str">
        <f t="shared" si="960"/>
        <v/>
      </c>
      <c r="BA254" s="59" t="str">
        <f t="shared" si="969"/>
        <v/>
      </c>
      <c r="BB254" s="59" t="str">
        <f t="shared" si="949"/>
        <v/>
      </c>
      <c r="BC254" s="59" t="str">
        <f t="shared" si="962"/>
        <v/>
      </c>
      <c r="BD254" s="59" t="str">
        <f t="shared" ref="BD254" si="978">IF(AN254="","",1)</f>
        <v/>
      </c>
      <c r="BE254" s="59" t="str">
        <f t="shared" si="952"/>
        <v/>
      </c>
      <c r="BF254" s="59" t="str">
        <f t="shared" ref="BF254" si="979">IF(AP254="","",1)</f>
        <v/>
      </c>
      <c r="BG254" s="59" t="str">
        <f t="shared" si="940"/>
        <v/>
      </c>
      <c r="BH254" s="59" t="str">
        <f t="shared" si="972"/>
        <v/>
      </c>
      <c r="BI254" s="59" t="str">
        <f t="shared" si="955"/>
        <v/>
      </c>
      <c r="BJ254" s="59" t="str">
        <f t="shared" si="926"/>
        <v/>
      </c>
      <c r="BK254" s="63">
        <v>10</v>
      </c>
      <c r="BL254" s="63">
        <v>10</v>
      </c>
      <c r="BM254" s="63">
        <v>20</v>
      </c>
      <c r="BN254" s="63">
        <v>40</v>
      </c>
      <c r="BO254" s="63">
        <v>10</v>
      </c>
      <c r="BP254" s="63"/>
      <c r="BQ254" s="63"/>
      <c r="BR254" s="63"/>
      <c r="BS254" s="63"/>
      <c r="BT254" s="63"/>
      <c r="BU254" s="63"/>
      <c r="BV254" s="63"/>
      <c r="BW254" s="63"/>
      <c r="BX254" s="63"/>
      <c r="BY254" s="63"/>
      <c r="BZ254" s="63"/>
      <c r="CA254" s="63">
        <f t="shared" ref="CA254" si="980">SUM(BK254:BZ254)</f>
        <v>90</v>
      </c>
      <c r="CB254" s="63">
        <v>1000</v>
      </c>
      <c r="CC254" s="63">
        <v>0</v>
      </c>
      <c r="CD254" s="63">
        <v>0</v>
      </c>
      <c r="CE254" s="63">
        <v>0</v>
      </c>
      <c r="CF254" s="144">
        <v>0</v>
      </c>
      <c r="CG254" s="63">
        <v>0</v>
      </c>
      <c r="CH254" s="63">
        <f t="shared" si="966"/>
        <v>0</v>
      </c>
      <c r="CI254" s="63">
        <v>1</v>
      </c>
      <c r="CJ254" s="63">
        <v>0</v>
      </c>
      <c r="CK254" s="63">
        <v>0</v>
      </c>
      <c r="CL254" s="63">
        <v>0</v>
      </c>
      <c r="CM254" s="63">
        <v>0</v>
      </c>
      <c r="CN254" s="63">
        <v>0</v>
      </c>
      <c r="CO254" s="63">
        <v>0</v>
      </c>
      <c r="CP254" s="63">
        <v>0</v>
      </c>
      <c r="CQ254" s="63">
        <v>0</v>
      </c>
      <c r="CR254" s="63">
        <v>0</v>
      </c>
      <c r="CS254" s="63"/>
      <c r="CT254" s="63"/>
      <c r="CU254" s="63"/>
      <c r="CV254" s="121">
        <v>0</v>
      </c>
      <c r="CW254" s="121">
        <v>0</v>
      </c>
      <c r="CX254" s="63"/>
    </row>
    <row r="255" s="24" customFormat="1" ht="14.4" spans="1:102">
      <c r="A255" s="129">
        <v>5801</v>
      </c>
      <c r="B255" s="114" t="s">
        <v>444</v>
      </c>
      <c r="C255" s="63"/>
      <c r="D255" s="63"/>
      <c r="E255" s="63"/>
      <c r="F255" s="63"/>
      <c r="G255" s="63"/>
      <c r="H255" s="121" t="s">
        <v>445</v>
      </c>
      <c r="I255" s="121" t="s">
        <v>446</v>
      </c>
      <c r="J255" s="121" t="s">
        <v>447</v>
      </c>
      <c r="K255" s="63" t="s">
        <v>106</v>
      </c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>
        <v>200066</v>
      </c>
      <c r="AF255" s="63">
        <v>200075</v>
      </c>
      <c r="AG255" s="63">
        <v>200171</v>
      </c>
      <c r="AH255" s="63">
        <v>200174</v>
      </c>
      <c r="AI255" s="63">
        <v>200180</v>
      </c>
      <c r="AJ255" s="63">
        <v>200169</v>
      </c>
      <c r="AK255" s="63" t="s">
        <v>106</v>
      </c>
      <c r="AL255" s="63" t="s">
        <v>106</v>
      </c>
      <c r="AM255" s="63" t="s">
        <v>106</v>
      </c>
      <c r="AN255" s="63" t="s">
        <v>106</v>
      </c>
      <c r="AO255" s="63" t="s">
        <v>106</v>
      </c>
      <c r="AP255" s="63" t="s">
        <v>106</v>
      </c>
      <c r="AQ255" s="63" t="s">
        <v>106</v>
      </c>
      <c r="AR255" s="63" t="s">
        <v>106</v>
      </c>
      <c r="AS255" s="63" t="s">
        <v>106</v>
      </c>
      <c r="AT255" s="63" t="s">
        <v>106</v>
      </c>
      <c r="AU255" s="59">
        <f t="shared" ref="AU255" si="981">IF(AE255="","",1)</f>
        <v>1</v>
      </c>
      <c r="AV255" s="59">
        <f t="shared" ref="AV255:AV256" si="982">IF(AF255="","",1)</f>
        <v>1</v>
      </c>
      <c r="AW255" s="59">
        <f t="shared" ref="AW255:AW256" si="983">IF(AG255="","",1)</f>
        <v>1</v>
      </c>
      <c r="AX255" s="59">
        <f t="shared" ref="AX255:AX256" si="984">IF(AH255="","",1)</f>
        <v>1</v>
      </c>
      <c r="AY255" s="59">
        <f t="shared" ref="AY255:AY256" si="985">IF(AI255="","",1)</f>
        <v>1</v>
      </c>
      <c r="AZ255" s="59">
        <f t="shared" ref="AZ255:AZ256" si="986">IF(AJ255="","",1)</f>
        <v>1</v>
      </c>
      <c r="BA255" s="59"/>
      <c r="BB255" s="59" t="str">
        <f t="shared" ref="BB255" si="987">IF(AL255="","",1)</f>
        <v/>
      </c>
      <c r="BC255" s="59" t="str">
        <f t="shared" ref="BC255" si="988">IF(AM255="","",1)</f>
        <v/>
      </c>
      <c r="BD255" s="59" t="str">
        <f t="shared" ref="BD255" si="989">IF(AN255="","",1)</f>
        <v/>
      </c>
      <c r="BE255" s="59" t="str">
        <f t="shared" ref="BE255" si="990">IF(AO255="","",1)</f>
        <v/>
      </c>
      <c r="BF255" s="59" t="str">
        <f t="shared" ref="BF255:BF256" si="991">IF(AP255="","",1)</f>
        <v/>
      </c>
      <c r="BG255" s="59" t="str">
        <f t="shared" ref="BG255:BG256" si="992">IF(AQ255="","",1)</f>
        <v/>
      </c>
      <c r="BH255" s="59" t="str">
        <f t="shared" ref="BH255:BH256" si="993">IF(AR255="","",1)</f>
        <v/>
      </c>
      <c r="BI255" s="59" t="str">
        <f t="shared" ref="BI255:BI256" si="994">IF(AS255="","",1)</f>
        <v/>
      </c>
      <c r="BJ255" s="59" t="str">
        <f t="shared" ref="BJ255:BJ256" si="995">IF(AT255="","",1)</f>
        <v/>
      </c>
      <c r="BK255" s="63">
        <v>10</v>
      </c>
      <c r="BL255" s="63">
        <v>10</v>
      </c>
      <c r="BM255" s="63">
        <v>40</v>
      </c>
      <c r="BN255" s="63">
        <v>80</v>
      </c>
      <c r="BO255" s="63">
        <v>10</v>
      </c>
      <c r="BP255" s="63">
        <v>10</v>
      </c>
      <c r="BQ255" s="63"/>
      <c r="BR255" s="63"/>
      <c r="BS255" s="63"/>
      <c r="BT255" s="63"/>
      <c r="BU255" s="63"/>
      <c r="BV255" s="63"/>
      <c r="BW255" s="63"/>
      <c r="BX255" s="63"/>
      <c r="BY255" s="63"/>
      <c r="BZ255" s="63"/>
      <c r="CA255" s="63">
        <f t="shared" ref="CA255:CA258" si="996">SUM(BK255:BZ255)</f>
        <v>160</v>
      </c>
      <c r="CB255" s="63">
        <v>1000</v>
      </c>
      <c r="CC255" s="63">
        <v>0</v>
      </c>
      <c r="CD255" s="63">
        <v>0</v>
      </c>
      <c r="CE255" s="63">
        <v>0</v>
      </c>
      <c r="CF255" s="144">
        <v>0</v>
      </c>
      <c r="CG255" s="63">
        <v>0</v>
      </c>
      <c r="CH255" s="63">
        <f t="shared" si="966"/>
        <v>1</v>
      </c>
      <c r="CI255" s="63">
        <v>1</v>
      </c>
      <c r="CJ255" s="63">
        <v>0</v>
      </c>
      <c r="CK255" s="63">
        <v>0</v>
      </c>
      <c r="CL255" s="63">
        <v>0</v>
      </c>
      <c r="CM255" s="63">
        <v>0</v>
      </c>
      <c r="CN255" s="63">
        <v>0</v>
      </c>
      <c r="CO255" s="63">
        <v>0</v>
      </c>
      <c r="CP255" s="63">
        <v>0</v>
      </c>
      <c r="CQ255" s="63">
        <v>0</v>
      </c>
      <c r="CR255" s="63">
        <v>0</v>
      </c>
      <c r="CS255" s="63"/>
      <c r="CT255" s="63"/>
      <c r="CU255" s="63"/>
      <c r="CV255" s="121">
        <v>0</v>
      </c>
      <c r="CW255" s="121">
        <v>0</v>
      </c>
      <c r="CX255" s="63"/>
    </row>
    <row r="256" s="24" customFormat="1" ht="14.4" spans="1:102">
      <c r="A256" s="129">
        <v>5802</v>
      </c>
      <c r="B256" s="114" t="s">
        <v>448</v>
      </c>
      <c r="C256" s="63"/>
      <c r="D256" s="63"/>
      <c r="E256" s="63"/>
      <c r="F256" s="63"/>
      <c r="G256" s="63"/>
      <c r="H256" s="121" t="s">
        <v>449</v>
      </c>
      <c r="I256" s="121" t="s">
        <v>450</v>
      </c>
      <c r="J256" s="121" t="s">
        <v>451</v>
      </c>
      <c r="K256" s="63" t="s">
        <v>106</v>
      </c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>
        <v>200066</v>
      </c>
      <c r="AF256" s="63">
        <v>200075</v>
      </c>
      <c r="AG256" s="63">
        <v>200171</v>
      </c>
      <c r="AH256" s="63">
        <v>200174</v>
      </c>
      <c r="AI256" s="63">
        <v>200180</v>
      </c>
      <c r="AJ256" s="63">
        <v>200169</v>
      </c>
      <c r="AK256" s="63">
        <v>200183</v>
      </c>
      <c r="AL256" s="63" t="s">
        <v>106</v>
      </c>
      <c r="AM256" s="63" t="s">
        <v>106</v>
      </c>
      <c r="AN256" s="63" t="s">
        <v>106</v>
      </c>
      <c r="AO256" s="63" t="s">
        <v>106</v>
      </c>
      <c r="AP256" s="63" t="s">
        <v>106</v>
      </c>
      <c r="AQ256" s="63" t="s">
        <v>106</v>
      </c>
      <c r="AR256" s="63" t="s">
        <v>106</v>
      </c>
      <c r="AS256" s="63" t="s">
        <v>106</v>
      </c>
      <c r="AT256" s="63" t="s">
        <v>106</v>
      </c>
      <c r="AU256" s="59">
        <f t="shared" ref="AU256" si="997">IF(AE256="","",1)</f>
        <v>1</v>
      </c>
      <c r="AV256" s="59">
        <f t="shared" si="982"/>
        <v>1</v>
      </c>
      <c r="AW256" s="59">
        <f t="shared" si="983"/>
        <v>1</v>
      </c>
      <c r="AX256" s="59">
        <f t="shared" si="984"/>
        <v>1</v>
      </c>
      <c r="AY256" s="59">
        <f t="shared" si="985"/>
        <v>1</v>
      </c>
      <c r="AZ256" s="59">
        <f t="shared" si="986"/>
        <v>1</v>
      </c>
      <c r="BA256" s="59">
        <v>1</v>
      </c>
      <c r="BB256" s="59" t="str">
        <f t="shared" ref="BB256" si="998">IF(AL256="","",1)</f>
        <v/>
      </c>
      <c r="BC256" s="59" t="str">
        <f t="shared" ref="BC256" si="999">IF(AM256="","",1)</f>
        <v/>
      </c>
      <c r="BD256" s="59" t="str">
        <f t="shared" ref="BD256" si="1000">IF(AN256="","",1)</f>
        <v/>
      </c>
      <c r="BE256" s="59" t="str">
        <f t="shared" ref="BE256" si="1001">IF(AO256="","",1)</f>
        <v/>
      </c>
      <c r="BF256" s="59" t="str">
        <f t="shared" si="991"/>
        <v/>
      </c>
      <c r="BG256" s="59" t="str">
        <f t="shared" si="992"/>
        <v/>
      </c>
      <c r="BH256" s="59" t="str">
        <f t="shared" si="993"/>
        <v/>
      </c>
      <c r="BI256" s="59" t="str">
        <f t="shared" si="994"/>
        <v/>
      </c>
      <c r="BJ256" s="59" t="str">
        <f t="shared" si="995"/>
        <v/>
      </c>
      <c r="BK256" s="63">
        <v>10</v>
      </c>
      <c r="BL256" s="63">
        <v>10</v>
      </c>
      <c r="BM256" s="63">
        <v>60</v>
      </c>
      <c r="BN256" s="63">
        <v>10</v>
      </c>
      <c r="BO256" s="63">
        <v>10</v>
      </c>
      <c r="BP256" s="63">
        <v>10</v>
      </c>
      <c r="BQ256" s="63">
        <v>20</v>
      </c>
      <c r="BR256" s="63"/>
      <c r="BS256" s="63"/>
      <c r="BT256" s="63"/>
      <c r="BU256" s="63"/>
      <c r="BV256" s="63"/>
      <c r="BW256" s="63"/>
      <c r="BX256" s="63"/>
      <c r="BY256" s="63"/>
      <c r="BZ256" s="63"/>
      <c r="CA256" s="63">
        <f t="shared" si="996"/>
        <v>130</v>
      </c>
      <c r="CB256" s="63">
        <v>1000</v>
      </c>
      <c r="CC256" s="63">
        <v>0</v>
      </c>
      <c r="CD256" s="63">
        <v>0</v>
      </c>
      <c r="CE256" s="63">
        <v>0</v>
      </c>
      <c r="CF256" s="144">
        <v>0</v>
      </c>
      <c r="CG256" s="63">
        <v>0</v>
      </c>
      <c r="CH256" s="63">
        <f t="shared" si="966"/>
        <v>0</v>
      </c>
      <c r="CI256" s="63">
        <v>1</v>
      </c>
      <c r="CJ256" s="63">
        <v>0</v>
      </c>
      <c r="CK256" s="63">
        <v>0</v>
      </c>
      <c r="CL256" s="63">
        <v>0</v>
      </c>
      <c r="CM256" s="63">
        <v>0</v>
      </c>
      <c r="CN256" s="63">
        <v>0</v>
      </c>
      <c r="CO256" s="63">
        <v>0</v>
      </c>
      <c r="CP256" s="63">
        <v>0</v>
      </c>
      <c r="CQ256" s="63">
        <v>0</v>
      </c>
      <c r="CR256" s="63">
        <v>0</v>
      </c>
      <c r="CS256" s="63"/>
      <c r="CT256" s="63"/>
      <c r="CU256" s="63"/>
      <c r="CV256" s="121">
        <v>0</v>
      </c>
      <c r="CW256" s="121">
        <v>0</v>
      </c>
      <c r="CX256" s="63"/>
    </row>
    <row r="257" s="27" customFormat="1" ht="14.4" spans="1:102">
      <c r="A257" s="118">
        <v>5810</v>
      </c>
      <c r="B257" s="116" t="s">
        <v>452</v>
      </c>
      <c r="C257" s="61"/>
      <c r="D257" s="61"/>
      <c r="E257" s="61"/>
      <c r="F257" s="61"/>
      <c r="G257" s="61"/>
      <c r="H257" s="56" t="s">
        <v>453</v>
      </c>
      <c r="I257" s="56" t="s">
        <v>454</v>
      </c>
      <c r="J257" s="56" t="s">
        <v>455</v>
      </c>
      <c r="K257" s="56" t="s">
        <v>456</v>
      </c>
      <c r="L257" s="56"/>
      <c r="M257" s="56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>
        <v>200066</v>
      </c>
      <c r="AF257" s="61">
        <v>200180</v>
      </c>
      <c r="AG257" s="61" t="s">
        <v>106</v>
      </c>
      <c r="AH257" s="61" t="s">
        <v>106</v>
      </c>
      <c r="AI257" s="61" t="s">
        <v>106</v>
      </c>
      <c r="AJ257" s="61" t="s">
        <v>106</v>
      </c>
      <c r="AK257" s="61" t="s">
        <v>106</v>
      </c>
      <c r="AL257" s="61" t="s">
        <v>106</v>
      </c>
      <c r="AM257" s="61" t="s">
        <v>106</v>
      </c>
      <c r="AN257" s="61" t="s">
        <v>106</v>
      </c>
      <c r="AO257" s="61" t="s">
        <v>106</v>
      </c>
      <c r="AP257" s="61" t="s">
        <v>106</v>
      </c>
      <c r="AQ257" s="61" t="s">
        <v>106</v>
      </c>
      <c r="AR257" s="61" t="s">
        <v>106</v>
      </c>
      <c r="AS257" s="61" t="s">
        <v>106</v>
      </c>
      <c r="AT257" s="61" t="s">
        <v>106</v>
      </c>
      <c r="AU257" s="59">
        <f t="shared" ref="AU257" si="1002">IF(AE257="","",1)</f>
        <v>1</v>
      </c>
      <c r="AV257" s="59">
        <f t="shared" ref="AV257" si="1003">IF(AF257="","",1)</f>
        <v>1</v>
      </c>
      <c r="AW257" s="59" t="str">
        <f t="shared" ref="AW257" si="1004">IF(AG257="","",1)</f>
        <v/>
      </c>
      <c r="AX257" s="59" t="str">
        <f t="shared" ref="AX257" si="1005">IF(AH257="","",1)</f>
        <v/>
      </c>
      <c r="AY257" s="59" t="str">
        <f t="shared" ref="AY257" si="1006">IF(AI257="","",1)</f>
        <v/>
      </c>
      <c r="AZ257" s="59" t="str">
        <f t="shared" ref="AZ257" si="1007">IF(AJ257="","",1)</f>
        <v/>
      </c>
      <c r="BA257" s="59" t="str">
        <f t="shared" ref="BA257" si="1008">IF(AK257="","",1)</f>
        <v/>
      </c>
      <c r="BB257" s="59" t="str">
        <f t="shared" ref="BB257" si="1009">IF(AL257="","",1)</f>
        <v/>
      </c>
      <c r="BC257" s="59" t="str">
        <f t="shared" ref="BC257" si="1010">IF(AM257="","",1)</f>
        <v/>
      </c>
      <c r="BD257" s="59" t="str">
        <f t="shared" ref="BD257" si="1011">IF(AN257="","",1)</f>
        <v/>
      </c>
      <c r="BE257" s="59" t="str">
        <f t="shared" ref="BE257" si="1012">IF(AO257="","",1)</f>
        <v/>
      </c>
      <c r="BF257" s="59" t="str">
        <f t="shared" ref="BF257" si="1013">IF(AP257="","",1)</f>
        <v/>
      </c>
      <c r="BG257" s="59" t="str">
        <f t="shared" ref="BG257" si="1014">IF(AQ257="","",1)</f>
        <v/>
      </c>
      <c r="BH257" s="59" t="str">
        <f t="shared" ref="BH257" si="1015">IF(AR257="","",1)</f>
        <v/>
      </c>
      <c r="BI257" s="59" t="str">
        <f t="shared" ref="BI257" si="1016">IF(AS257="","",1)</f>
        <v/>
      </c>
      <c r="BJ257" s="59" t="str">
        <f t="shared" ref="BJ257" si="1017">IF(AT257="","",1)</f>
        <v/>
      </c>
      <c r="BK257" s="61">
        <v>10</v>
      </c>
      <c r="BL257" s="61">
        <v>10</v>
      </c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>
        <f t="shared" si="996"/>
        <v>20</v>
      </c>
      <c r="CB257" s="61">
        <v>1000</v>
      </c>
      <c r="CC257" s="61">
        <v>0</v>
      </c>
      <c r="CD257" s="61">
        <v>0</v>
      </c>
      <c r="CE257" s="61">
        <v>0</v>
      </c>
      <c r="CF257" s="80">
        <v>0</v>
      </c>
      <c r="CG257" s="61">
        <v>0</v>
      </c>
      <c r="CH257" s="61">
        <f t="shared" si="966"/>
        <v>1</v>
      </c>
      <c r="CI257" s="61">
        <v>1</v>
      </c>
      <c r="CJ257" s="61">
        <v>0</v>
      </c>
      <c r="CK257" s="61">
        <v>0</v>
      </c>
      <c r="CL257" s="61">
        <v>0</v>
      </c>
      <c r="CM257" s="61">
        <v>0</v>
      </c>
      <c r="CN257" s="61">
        <v>0</v>
      </c>
      <c r="CO257" s="61">
        <v>0</v>
      </c>
      <c r="CP257" s="61">
        <v>0</v>
      </c>
      <c r="CQ257" s="61">
        <v>0</v>
      </c>
      <c r="CR257" s="61">
        <v>0</v>
      </c>
      <c r="CS257" s="61"/>
      <c r="CT257" s="61"/>
      <c r="CU257" s="61"/>
      <c r="CV257" s="56">
        <v>0</v>
      </c>
      <c r="CW257" s="56">
        <v>0</v>
      </c>
      <c r="CX257" s="61"/>
    </row>
    <row r="258" s="27" customFormat="1" ht="14.4" spans="1:102">
      <c r="A258" s="117">
        <v>5820</v>
      </c>
      <c r="B258" s="116" t="s">
        <v>457</v>
      </c>
      <c r="C258" s="61"/>
      <c r="D258" s="61"/>
      <c r="E258" s="61"/>
      <c r="F258" s="61"/>
      <c r="G258" s="61"/>
      <c r="H258" s="61" t="s">
        <v>106</v>
      </c>
      <c r="I258" s="61" t="s">
        <v>106</v>
      </c>
      <c r="J258" s="61" t="s">
        <v>106</v>
      </c>
      <c r="K258" s="61" t="s">
        <v>106</v>
      </c>
      <c r="L258" s="61"/>
      <c r="M258" s="61"/>
      <c r="N258" s="61"/>
      <c r="O258" s="61">
        <f>A259</f>
        <v>5830</v>
      </c>
      <c r="P258" s="61">
        <v>1</v>
      </c>
      <c r="Q258" s="61">
        <v>0</v>
      </c>
      <c r="R258" s="61">
        <v>0</v>
      </c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>
        <v>200074</v>
      </c>
      <c r="AF258" s="61" t="s">
        <v>106</v>
      </c>
      <c r="AG258" s="61" t="s">
        <v>106</v>
      </c>
      <c r="AH258" s="61" t="s">
        <v>106</v>
      </c>
      <c r="AI258" s="61" t="s">
        <v>106</v>
      </c>
      <c r="AJ258" s="61" t="s">
        <v>106</v>
      </c>
      <c r="AK258" s="61" t="s">
        <v>106</v>
      </c>
      <c r="AL258" s="61" t="s">
        <v>106</v>
      </c>
      <c r="AM258" s="61" t="s">
        <v>106</v>
      </c>
      <c r="AN258" s="61" t="s">
        <v>106</v>
      </c>
      <c r="AO258" s="61" t="s">
        <v>106</v>
      </c>
      <c r="AP258" s="61" t="s">
        <v>106</v>
      </c>
      <c r="AQ258" s="61" t="s">
        <v>106</v>
      </c>
      <c r="AR258" s="61" t="s">
        <v>106</v>
      </c>
      <c r="AS258" s="61" t="s">
        <v>106</v>
      </c>
      <c r="AT258" s="61" t="s">
        <v>106</v>
      </c>
      <c r="AU258" s="59">
        <f t="shared" ref="AU258" si="1018">IF(AE258="","",1)</f>
        <v>1</v>
      </c>
      <c r="AV258" s="59" t="str">
        <f t="shared" ref="AV258" si="1019">IF(AF258="","",1)</f>
        <v/>
      </c>
      <c r="AW258" s="59" t="str">
        <f t="shared" ref="AW258" si="1020">IF(AG258="","",1)</f>
        <v/>
      </c>
      <c r="AX258" s="59" t="str">
        <f t="shared" ref="AX258" si="1021">IF(AH258="","",1)</f>
        <v/>
      </c>
      <c r="AY258" s="59" t="str">
        <f t="shared" ref="AY258" si="1022">IF(AI258="","",1)</f>
        <v/>
      </c>
      <c r="AZ258" s="59" t="str">
        <f t="shared" ref="AZ258" si="1023">IF(AJ258="","",1)</f>
        <v/>
      </c>
      <c r="BA258" s="59" t="str">
        <f t="shared" ref="BA258" si="1024">IF(AK258="","",1)</f>
        <v/>
      </c>
      <c r="BB258" s="59" t="str">
        <f t="shared" ref="BB258" si="1025">IF(AL258="","",1)</f>
        <v/>
      </c>
      <c r="BC258" s="59" t="str">
        <f t="shared" ref="BC258" si="1026">IF(AM258="","",1)</f>
        <v/>
      </c>
      <c r="BD258" s="59" t="str">
        <f t="shared" ref="BD258" si="1027">IF(AN258="","",1)</f>
        <v/>
      </c>
      <c r="BE258" s="59" t="str">
        <f t="shared" ref="BE258" si="1028">IF(AO258="","",1)</f>
        <v/>
      </c>
      <c r="BF258" s="59" t="str">
        <f t="shared" ref="BF258" si="1029">IF(AP258="","",1)</f>
        <v/>
      </c>
      <c r="BG258" s="59" t="str">
        <f t="shared" ref="BG258" si="1030">IF(AQ258="","",1)</f>
        <v/>
      </c>
      <c r="BH258" s="59" t="str">
        <f t="shared" ref="BH258" si="1031">IF(AR258="","",1)</f>
        <v/>
      </c>
      <c r="BI258" s="59" t="str">
        <f t="shared" ref="BI258" si="1032">IF(AS258="","",1)</f>
        <v/>
      </c>
      <c r="BJ258" s="59" t="str">
        <f t="shared" ref="BJ258" si="1033">IF(AT258="","",1)</f>
        <v/>
      </c>
      <c r="BK258" s="61">
        <v>10</v>
      </c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>
        <f t="shared" si="996"/>
        <v>10</v>
      </c>
      <c r="CB258" s="61">
        <v>1000</v>
      </c>
      <c r="CC258" s="61">
        <v>0</v>
      </c>
      <c r="CD258" s="61">
        <v>0</v>
      </c>
      <c r="CE258" s="61">
        <v>0</v>
      </c>
      <c r="CF258" s="144">
        <v>162016</v>
      </c>
      <c r="CG258" s="61">
        <v>0</v>
      </c>
      <c r="CH258" s="61">
        <f t="shared" si="966"/>
        <v>0</v>
      </c>
      <c r="CI258" s="61">
        <v>1</v>
      </c>
      <c r="CJ258" s="61">
        <v>1</v>
      </c>
      <c r="CK258" s="61">
        <v>0</v>
      </c>
      <c r="CL258" s="61">
        <v>0</v>
      </c>
      <c r="CM258" s="61">
        <v>0</v>
      </c>
      <c r="CN258" s="61">
        <v>0</v>
      </c>
      <c r="CO258" s="61">
        <v>0</v>
      </c>
      <c r="CP258" s="61">
        <v>0</v>
      </c>
      <c r="CQ258" s="61">
        <v>0</v>
      </c>
      <c r="CR258" s="61">
        <v>0</v>
      </c>
      <c r="CS258" s="63">
        <v>1000</v>
      </c>
      <c r="CT258" s="61"/>
      <c r="CU258" s="61"/>
      <c r="CV258" s="56">
        <v>0</v>
      </c>
      <c r="CW258" s="56">
        <v>0</v>
      </c>
      <c r="CX258" s="61"/>
    </row>
    <row r="259" s="27" customFormat="1" ht="14.4" spans="1:102">
      <c r="A259" s="117">
        <v>5830</v>
      </c>
      <c r="B259" s="116" t="s">
        <v>458</v>
      </c>
      <c r="C259" s="61"/>
      <c r="D259" s="61"/>
      <c r="E259" s="61"/>
      <c r="F259" s="61"/>
      <c r="G259" s="61"/>
      <c r="H259" s="61" t="s">
        <v>106</v>
      </c>
      <c r="I259" s="61" t="s">
        <v>106</v>
      </c>
      <c r="J259" s="61" t="s">
        <v>106</v>
      </c>
      <c r="K259" s="61" t="s">
        <v>106</v>
      </c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>
        <v>200205</v>
      </c>
      <c r="AF259" s="61" t="s">
        <v>106</v>
      </c>
      <c r="AG259" s="61" t="s">
        <v>106</v>
      </c>
      <c r="AH259" s="61" t="s">
        <v>106</v>
      </c>
      <c r="AI259" s="61" t="s">
        <v>106</v>
      </c>
      <c r="AJ259" s="61" t="s">
        <v>106</v>
      </c>
      <c r="AK259" s="61" t="s">
        <v>106</v>
      </c>
      <c r="AL259" s="61" t="s">
        <v>106</v>
      </c>
      <c r="AM259" s="61" t="s">
        <v>106</v>
      </c>
      <c r="AN259" s="61" t="s">
        <v>106</v>
      </c>
      <c r="AO259" s="61" t="s">
        <v>106</v>
      </c>
      <c r="AP259" s="61" t="s">
        <v>106</v>
      </c>
      <c r="AQ259" s="61" t="s">
        <v>106</v>
      </c>
      <c r="AR259" s="61" t="s">
        <v>106</v>
      </c>
      <c r="AS259" s="61" t="s">
        <v>106</v>
      </c>
      <c r="AT259" s="61" t="s">
        <v>106</v>
      </c>
      <c r="AU259" s="59">
        <f t="shared" ref="AU259" si="1034">IF(AE259="","",1)</f>
        <v>1</v>
      </c>
      <c r="AV259" s="59" t="str">
        <f t="shared" ref="AV259" si="1035">IF(AF259="","",1)</f>
        <v/>
      </c>
      <c r="AW259" s="59" t="str">
        <f t="shared" ref="AW259" si="1036">IF(AG259="","",1)</f>
        <v/>
      </c>
      <c r="AX259" s="59" t="str">
        <f t="shared" ref="AX259" si="1037">IF(AH259="","",1)</f>
        <v/>
      </c>
      <c r="AY259" s="59" t="str">
        <f t="shared" ref="AY259" si="1038">IF(AI259="","",1)</f>
        <v/>
      </c>
      <c r="AZ259" s="59" t="str">
        <f t="shared" ref="AZ259" si="1039">IF(AJ259="","",1)</f>
        <v/>
      </c>
      <c r="BA259" s="59" t="str">
        <f t="shared" ref="BA259" si="1040">IF(AK259="","",1)</f>
        <v/>
      </c>
      <c r="BB259" s="59" t="str">
        <f t="shared" ref="BB259" si="1041">IF(AL259="","",1)</f>
        <v/>
      </c>
      <c r="BC259" s="59" t="str">
        <f t="shared" ref="BC259" si="1042">IF(AM259="","",1)</f>
        <v/>
      </c>
      <c r="BD259" s="59" t="str">
        <f t="shared" ref="BD259" si="1043">IF(AN259="","",1)</f>
        <v/>
      </c>
      <c r="BE259" s="59" t="str">
        <f t="shared" ref="BE259" si="1044">IF(AO259="","",1)</f>
        <v/>
      </c>
      <c r="BF259" s="59" t="str">
        <f t="shared" ref="BF259" si="1045">IF(AP259="","",1)</f>
        <v/>
      </c>
      <c r="BG259" s="59" t="str">
        <f t="shared" ref="BG259" si="1046">IF(AQ259="","",1)</f>
        <v/>
      </c>
      <c r="BH259" s="59" t="str">
        <f t="shared" ref="BH259" si="1047">IF(AR259="","",1)</f>
        <v/>
      </c>
      <c r="BI259" s="59" t="str">
        <f t="shared" ref="BI259" si="1048">IF(AS259="","",1)</f>
        <v/>
      </c>
      <c r="BJ259" s="59" t="str">
        <f t="shared" ref="BJ259" si="1049">IF(AT259="","",1)</f>
        <v/>
      </c>
      <c r="BK259" s="61">
        <v>10</v>
      </c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>
        <f t="shared" ref="CA259" si="1050">SUM(BK259:BZ259)</f>
        <v>10</v>
      </c>
      <c r="CB259" s="61">
        <v>1000</v>
      </c>
      <c r="CC259" s="61">
        <v>0</v>
      </c>
      <c r="CD259" s="61">
        <v>0</v>
      </c>
      <c r="CE259" s="61">
        <v>0</v>
      </c>
      <c r="CF259" s="144">
        <v>162016</v>
      </c>
      <c r="CG259" s="61">
        <v>0</v>
      </c>
      <c r="CH259" s="61">
        <f t="shared" si="966"/>
        <v>0</v>
      </c>
      <c r="CI259" s="61">
        <v>1</v>
      </c>
      <c r="CJ259" s="61">
        <v>1</v>
      </c>
      <c r="CK259" s="61">
        <v>0</v>
      </c>
      <c r="CL259" s="61">
        <v>0</v>
      </c>
      <c r="CM259" s="61">
        <v>0</v>
      </c>
      <c r="CN259" s="61">
        <v>0</v>
      </c>
      <c r="CO259" s="61">
        <v>0</v>
      </c>
      <c r="CP259" s="61">
        <v>0</v>
      </c>
      <c r="CQ259" s="61">
        <v>0</v>
      </c>
      <c r="CR259" s="61">
        <v>0</v>
      </c>
      <c r="CS259" s="63">
        <v>1000</v>
      </c>
      <c r="CT259" s="61"/>
      <c r="CU259" s="61"/>
      <c r="CV259" s="56">
        <v>0</v>
      </c>
      <c r="CW259" s="56">
        <v>0</v>
      </c>
      <c r="CX259" s="61"/>
    </row>
    <row r="260" s="24" customFormat="1" ht="14.4" spans="1:102">
      <c r="A260" s="129">
        <v>5840</v>
      </c>
      <c r="B260" s="114" t="s">
        <v>459</v>
      </c>
      <c r="C260" s="63"/>
      <c r="D260" s="63"/>
      <c r="E260" s="63"/>
      <c r="F260" s="63"/>
      <c r="G260" s="63"/>
      <c r="H260" s="121">
        <v>500000</v>
      </c>
      <c r="I260" s="63" t="s">
        <v>106</v>
      </c>
      <c r="J260" s="121" t="s">
        <v>460</v>
      </c>
      <c r="K260" s="63" t="s">
        <v>106</v>
      </c>
      <c r="L260" s="63"/>
      <c r="M260" s="63"/>
      <c r="N260" s="63"/>
      <c r="O260" s="63">
        <v>200240</v>
      </c>
      <c r="P260" s="61">
        <v>1</v>
      </c>
      <c r="Q260" s="61">
        <v>0</v>
      </c>
      <c r="R260" s="61">
        <v>0</v>
      </c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>
        <v>200061</v>
      </c>
      <c r="AF260" s="63">
        <v>200066</v>
      </c>
      <c r="AG260" s="63">
        <v>200172</v>
      </c>
      <c r="AH260" s="63" t="s">
        <v>106</v>
      </c>
      <c r="AI260" s="63" t="s">
        <v>106</v>
      </c>
      <c r="AJ260" s="63" t="s">
        <v>106</v>
      </c>
      <c r="AK260" s="63" t="s">
        <v>106</v>
      </c>
      <c r="AL260" s="63" t="s">
        <v>106</v>
      </c>
      <c r="AM260" s="63" t="s">
        <v>106</v>
      </c>
      <c r="AN260" s="63" t="s">
        <v>106</v>
      </c>
      <c r="AO260" s="63" t="s">
        <v>106</v>
      </c>
      <c r="AP260" s="63" t="s">
        <v>106</v>
      </c>
      <c r="AQ260" s="63" t="s">
        <v>106</v>
      </c>
      <c r="AR260" s="63" t="s">
        <v>106</v>
      </c>
      <c r="AS260" s="63" t="s">
        <v>106</v>
      </c>
      <c r="AT260" s="63" t="s">
        <v>106</v>
      </c>
      <c r="AU260" s="59">
        <f t="shared" ref="AU260" si="1051">IF(AE260="","",1)</f>
        <v>1</v>
      </c>
      <c r="AV260" s="59">
        <f t="shared" ref="AV260" si="1052">IF(AF260="","",1)</f>
        <v>1</v>
      </c>
      <c r="AW260" s="59">
        <f t="shared" ref="AW260" si="1053">IF(AG260="","",1)</f>
        <v>1</v>
      </c>
      <c r="AX260" s="59" t="str">
        <f t="shared" ref="AX260" si="1054">IF(AH260="","",1)</f>
        <v/>
      </c>
      <c r="AY260" s="59" t="str">
        <f t="shared" ref="AY260" si="1055">IF(AI260="","",1)</f>
        <v/>
      </c>
      <c r="AZ260" s="59" t="str">
        <f t="shared" ref="AZ260" si="1056">IF(AJ260="","",1)</f>
        <v/>
      </c>
      <c r="BA260" s="59" t="str">
        <f t="shared" ref="BA260" si="1057">IF(AK260="","",1)</f>
        <v/>
      </c>
      <c r="BB260" s="59" t="str">
        <f t="shared" ref="BB260" si="1058">IF(AL260="","",1)</f>
        <v/>
      </c>
      <c r="BC260" s="59" t="str">
        <f t="shared" ref="BC260" si="1059">IF(AM260="","",1)</f>
        <v/>
      </c>
      <c r="BD260" s="59" t="str">
        <f t="shared" ref="BD260" si="1060">IF(AN260="","",1)</f>
        <v/>
      </c>
      <c r="BE260" s="59" t="str">
        <f t="shared" ref="BE260" si="1061">IF(AO260="","",1)</f>
        <v/>
      </c>
      <c r="BF260" s="59" t="str">
        <f t="shared" ref="BF260" si="1062">IF(AP260="","",1)</f>
        <v/>
      </c>
      <c r="BG260" s="59" t="str">
        <f t="shared" ref="BG260" si="1063">IF(AQ260="","",1)</f>
        <v/>
      </c>
      <c r="BH260" s="59" t="str">
        <f t="shared" ref="BH260" si="1064">IF(AR260="","",1)</f>
        <v/>
      </c>
      <c r="BI260" s="59" t="str">
        <f t="shared" ref="BI260" si="1065">IF(AS260="","",1)</f>
        <v/>
      </c>
      <c r="BJ260" s="59" t="str">
        <f t="shared" ref="BJ260" si="1066">IF(AT260="","",1)</f>
        <v/>
      </c>
      <c r="BK260" s="63">
        <v>100</v>
      </c>
      <c r="BL260" s="63">
        <v>100</v>
      </c>
      <c r="BM260" s="63">
        <v>100</v>
      </c>
      <c r="BN260" s="63"/>
      <c r="BO260" s="63"/>
      <c r="BP260" s="63"/>
      <c r="BQ260" s="63"/>
      <c r="BR260" s="63"/>
      <c r="BS260" s="63"/>
      <c r="BT260" s="63"/>
      <c r="BU260" s="63"/>
      <c r="BV260" s="63"/>
      <c r="BW260" s="63"/>
      <c r="BX260" s="63"/>
      <c r="BY260" s="63"/>
      <c r="BZ260" s="63"/>
      <c r="CA260" s="63">
        <f t="shared" ref="CA260" si="1067">SUM(BK260:BZ260)</f>
        <v>300</v>
      </c>
      <c r="CB260" s="63">
        <v>1000</v>
      </c>
      <c r="CC260" s="63">
        <v>0</v>
      </c>
      <c r="CD260" s="63">
        <v>0</v>
      </c>
      <c r="CE260" s="63">
        <v>0</v>
      </c>
      <c r="CF260" s="148">
        <v>0</v>
      </c>
      <c r="CG260" s="63">
        <v>0</v>
      </c>
      <c r="CH260" s="63">
        <f t="shared" si="966"/>
        <v>1</v>
      </c>
      <c r="CI260" s="63">
        <v>1</v>
      </c>
      <c r="CJ260" s="63">
        <v>0</v>
      </c>
      <c r="CK260" s="63">
        <v>0</v>
      </c>
      <c r="CL260" s="63">
        <v>0</v>
      </c>
      <c r="CM260" s="63">
        <v>0</v>
      </c>
      <c r="CN260" s="63">
        <v>0</v>
      </c>
      <c r="CO260" s="63">
        <v>0</v>
      </c>
      <c r="CP260" s="63">
        <v>0</v>
      </c>
      <c r="CQ260" s="63">
        <v>0</v>
      </c>
      <c r="CR260" s="63">
        <v>0</v>
      </c>
      <c r="CS260" s="63"/>
      <c r="CT260" s="63"/>
      <c r="CU260" s="63"/>
      <c r="CV260" s="121">
        <v>0</v>
      </c>
      <c r="CW260" s="121">
        <v>0</v>
      </c>
      <c r="CX260" s="63"/>
    </row>
    <row r="261" s="24" customFormat="1" ht="14.4" spans="1:102">
      <c r="A261" s="129">
        <v>5850</v>
      </c>
      <c r="B261" s="114" t="s">
        <v>461</v>
      </c>
      <c r="C261" s="63"/>
      <c r="D261" s="63"/>
      <c r="E261" s="63"/>
      <c r="F261" s="63"/>
      <c r="G261" s="63"/>
      <c r="H261" s="121">
        <v>500000</v>
      </c>
      <c r="I261" s="63" t="s">
        <v>106</v>
      </c>
      <c r="J261" s="121" t="s">
        <v>462</v>
      </c>
      <c r="K261" s="63" t="s">
        <v>106</v>
      </c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 t="s">
        <v>106</v>
      </c>
      <c r="AF261" s="63" t="s">
        <v>106</v>
      </c>
      <c r="AG261" s="63" t="s">
        <v>106</v>
      </c>
      <c r="AH261" s="63" t="s">
        <v>106</v>
      </c>
      <c r="AI261" s="63" t="s">
        <v>106</v>
      </c>
      <c r="AJ261" s="63" t="s">
        <v>106</v>
      </c>
      <c r="AK261" s="63" t="s">
        <v>106</v>
      </c>
      <c r="AL261" s="63" t="s">
        <v>106</v>
      </c>
      <c r="AM261" s="63" t="s">
        <v>106</v>
      </c>
      <c r="AN261" s="63" t="s">
        <v>106</v>
      </c>
      <c r="AO261" s="63" t="s">
        <v>106</v>
      </c>
      <c r="AP261" s="63" t="s">
        <v>106</v>
      </c>
      <c r="AQ261" s="63" t="s">
        <v>106</v>
      </c>
      <c r="AR261" s="63" t="s">
        <v>106</v>
      </c>
      <c r="AS261" s="63" t="s">
        <v>106</v>
      </c>
      <c r="AT261" s="63" t="s">
        <v>106</v>
      </c>
      <c r="AU261" s="59" t="str">
        <f t="shared" ref="AU261" si="1068">IF(AE261="","",1)</f>
        <v/>
      </c>
      <c r="AV261" s="59" t="str">
        <f t="shared" ref="AV261" si="1069">IF(AF261="","",1)</f>
        <v/>
      </c>
      <c r="AW261" s="59" t="str">
        <f t="shared" ref="AW261" si="1070">IF(AG261="","",1)</f>
        <v/>
      </c>
      <c r="AX261" s="59" t="str">
        <f t="shared" ref="AX261" si="1071">IF(AH261="","",1)</f>
        <v/>
      </c>
      <c r="AY261" s="59" t="str">
        <f t="shared" ref="AY261" si="1072">IF(AI261="","",1)</f>
        <v/>
      </c>
      <c r="AZ261" s="59" t="str">
        <f t="shared" ref="AZ261" si="1073">IF(AJ261="","",1)</f>
        <v/>
      </c>
      <c r="BA261" s="59" t="str">
        <f t="shared" ref="BA261" si="1074">IF(AK261="","",1)</f>
        <v/>
      </c>
      <c r="BB261" s="59" t="str">
        <f t="shared" ref="BB261" si="1075">IF(AL261="","",1)</f>
        <v/>
      </c>
      <c r="BC261" s="59" t="str">
        <f t="shared" ref="BC261" si="1076">IF(AM261="","",1)</f>
        <v/>
      </c>
      <c r="BD261" s="59" t="str">
        <f t="shared" ref="BD261" si="1077">IF(AN261="","",1)</f>
        <v/>
      </c>
      <c r="BE261" s="59" t="str">
        <f t="shared" ref="BE261" si="1078">IF(AO261="","",1)</f>
        <v/>
      </c>
      <c r="BF261" s="59" t="str">
        <f t="shared" ref="BF261" si="1079">IF(AP261="","",1)</f>
        <v/>
      </c>
      <c r="BG261" s="59" t="str">
        <f t="shared" ref="BG261" si="1080">IF(AQ261="","",1)</f>
        <v/>
      </c>
      <c r="BH261" s="59" t="str">
        <f t="shared" ref="BH261" si="1081">IF(AR261="","",1)</f>
        <v/>
      </c>
      <c r="BI261" s="59" t="str">
        <f t="shared" ref="BI261" si="1082">IF(AS261="","",1)</f>
        <v/>
      </c>
      <c r="BJ261" s="59" t="str">
        <f t="shared" ref="BJ261" si="1083">IF(AT261="","",1)</f>
        <v/>
      </c>
      <c r="BK261" s="63"/>
      <c r="BL261" s="63"/>
      <c r="BM261" s="63"/>
      <c r="BN261" s="63"/>
      <c r="BO261" s="63"/>
      <c r="BP261" s="63"/>
      <c r="BQ261" s="63"/>
      <c r="BR261" s="63"/>
      <c r="BS261" s="63"/>
      <c r="BT261" s="63"/>
      <c r="BU261" s="63"/>
      <c r="BV261" s="63"/>
      <c r="BW261" s="63"/>
      <c r="BX261" s="63"/>
      <c r="BY261" s="63"/>
      <c r="BZ261" s="63"/>
      <c r="CA261" s="63">
        <f t="shared" ref="CA261" si="1084">SUM(BK261:BZ261)</f>
        <v>0</v>
      </c>
      <c r="CB261" s="63">
        <v>1000</v>
      </c>
      <c r="CC261" s="63">
        <v>0</v>
      </c>
      <c r="CD261" s="63">
        <v>0</v>
      </c>
      <c r="CE261" s="63">
        <v>0</v>
      </c>
      <c r="CF261" s="148">
        <v>0</v>
      </c>
      <c r="CG261" s="63">
        <v>0</v>
      </c>
      <c r="CH261" s="63">
        <f t="shared" si="966"/>
        <v>0</v>
      </c>
      <c r="CI261" s="63">
        <v>1</v>
      </c>
      <c r="CJ261" s="63">
        <v>0</v>
      </c>
      <c r="CK261" s="63">
        <v>0</v>
      </c>
      <c r="CL261" s="63">
        <v>0</v>
      </c>
      <c r="CM261" s="63">
        <v>0</v>
      </c>
      <c r="CN261" s="63">
        <v>0</v>
      </c>
      <c r="CO261" s="63">
        <v>0</v>
      </c>
      <c r="CP261" s="63">
        <v>0</v>
      </c>
      <c r="CQ261" s="63">
        <v>0</v>
      </c>
      <c r="CR261" s="63">
        <v>0</v>
      </c>
      <c r="CS261" s="63"/>
      <c r="CT261" s="63"/>
      <c r="CU261" s="63"/>
      <c r="CV261" s="121">
        <v>0</v>
      </c>
      <c r="CW261" s="121">
        <v>0</v>
      </c>
      <c r="CX261" s="63"/>
    </row>
    <row r="262" s="24" customFormat="1" ht="14.4" spans="1:102">
      <c r="A262" s="129">
        <v>5860</v>
      </c>
      <c r="B262" s="114" t="s">
        <v>463</v>
      </c>
      <c r="C262" s="63"/>
      <c r="D262" s="63"/>
      <c r="E262" s="63"/>
      <c r="F262" s="63"/>
      <c r="G262" s="63"/>
      <c r="H262" s="63" t="s">
        <v>106</v>
      </c>
      <c r="I262" s="63" t="s">
        <v>106</v>
      </c>
      <c r="J262" s="63" t="s">
        <v>106</v>
      </c>
      <c r="K262" s="63" t="s">
        <v>106</v>
      </c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>
        <v>200062</v>
      </c>
      <c r="AF262" s="63">
        <v>200066</v>
      </c>
      <c r="AG262" s="63">
        <v>200068</v>
      </c>
      <c r="AH262" s="63">
        <v>200075</v>
      </c>
      <c r="AI262" s="63">
        <v>200183</v>
      </c>
      <c r="AJ262" s="63">
        <v>200175</v>
      </c>
      <c r="AK262" s="63">
        <v>200177</v>
      </c>
      <c r="AL262" s="63" t="s">
        <v>106</v>
      </c>
      <c r="AM262" s="63" t="s">
        <v>106</v>
      </c>
      <c r="AN262" s="63" t="s">
        <v>106</v>
      </c>
      <c r="AO262" s="63" t="s">
        <v>106</v>
      </c>
      <c r="AP262" s="63" t="s">
        <v>106</v>
      </c>
      <c r="AQ262" s="63" t="s">
        <v>106</v>
      </c>
      <c r="AR262" s="63" t="s">
        <v>106</v>
      </c>
      <c r="AS262" s="63" t="s">
        <v>106</v>
      </c>
      <c r="AT262" s="63" t="s">
        <v>106</v>
      </c>
      <c r="AU262" s="59">
        <f t="shared" ref="AU262" si="1085">IF(AE262="","",1)</f>
        <v>1</v>
      </c>
      <c r="AV262" s="59">
        <f t="shared" ref="AV262" si="1086">IF(AF262="","",1)</f>
        <v>1</v>
      </c>
      <c r="AW262" s="59">
        <f t="shared" ref="AW262" si="1087">IF(AG262="","",1)</f>
        <v>1</v>
      </c>
      <c r="AX262" s="59">
        <f t="shared" ref="AX262" si="1088">IF(AH262="","",1)</f>
        <v>1</v>
      </c>
      <c r="AY262" s="59">
        <f t="shared" ref="AY262" si="1089">IF(AI262="","",1)</f>
        <v>1</v>
      </c>
      <c r="AZ262" s="59">
        <f t="shared" ref="AZ262" si="1090">IF(AJ262="","",1)</f>
        <v>1</v>
      </c>
      <c r="BA262" s="59">
        <f t="shared" ref="BA262" si="1091">IF(AK262="","",1)</f>
        <v>1</v>
      </c>
      <c r="BB262" s="59" t="str">
        <f t="shared" ref="BB262" si="1092">IF(AL262="","",1)</f>
        <v/>
      </c>
      <c r="BC262" s="59" t="str">
        <f t="shared" ref="BC262" si="1093">IF(AM262="","",1)</f>
        <v/>
      </c>
      <c r="BD262" s="59" t="str">
        <f t="shared" ref="BD262" si="1094">IF(AN262="","",1)</f>
        <v/>
      </c>
      <c r="BE262" s="59" t="str">
        <f t="shared" ref="BE262" si="1095">IF(AO262="","",1)</f>
        <v/>
      </c>
      <c r="BF262" s="59" t="str">
        <f t="shared" ref="BF262" si="1096">IF(AP262="","",1)</f>
        <v/>
      </c>
      <c r="BG262" s="59" t="str">
        <f t="shared" ref="BG262" si="1097">IF(AQ262="","",1)</f>
        <v/>
      </c>
      <c r="BH262" s="59" t="str">
        <f t="shared" ref="BH262" si="1098">IF(AR262="","",1)</f>
        <v/>
      </c>
      <c r="BI262" s="59" t="str">
        <f t="shared" ref="BI262" si="1099">IF(AS262="","",1)</f>
        <v/>
      </c>
      <c r="BJ262" s="59" t="str">
        <f t="shared" ref="BJ262" si="1100">IF(AT262="","",1)</f>
        <v/>
      </c>
      <c r="BK262" s="63">
        <v>50</v>
      </c>
      <c r="BL262" s="63">
        <v>10</v>
      </c>
      <c r="BM262" s="63">
        <v>100</v>
      </c>
      <c r="BN262" s="63">
        <v>10</v>
      </c>
      <c r="BO262" s="63">
        <v>50</v>
      </c>
      <c r="BP262" s="63">
        <v>5</v>
      </c>
      <c r="BQ262" s="63">
        <v>80</v>
      </c>
      <c r="BR262" s="63"/>
      <c r="BS262" s="63"/>
      <c r="BT262" s="63"/>
      <c r="BU262" s="63"/>
      <c r="BV262" s="63"/>
      <c r="BW262" s="63"/>
      <c r="BX262" s="63"/>
      <c r="BY262" s="63"/>
      <c r="BZ262" s="63"/>
      <c r="CA262" s="63">
        <f t="shared" ref="CA262:CA264" si="1101">SUM(BK262:BZ262)</f>
        <v>305</v>
      </c>
      <c r="CB262" s="63">
        <f>CA262</f>
        <v>305</v>
      </c>
      <c r="CC262" s="63">
        <v>0</v>
      </c>
      <c r="CD262" s="63">
        <v>0</v>
      </c>
      <c r="CE262" s="63">
        <v>0</v>
      </c>
      <c r="CF262" s="148">
        <v>0</v>
      </c>
      <c r="CG262" s="63">
        <v>0</v>
      </c>
      <c r="CH262" s="63">
        <f t="shared" si="966"/>
        <v>0</v>
      </c>
      <c r="CI262" s="63">
        <v>1</v>
      </c>
      <c r="CJ262" s="63">
        <v>0</v>
      </c>
      <c r="CK262" s="63">
        <v>0</v>
      </c>
      <c r="CL262" s="63">
        <v>0</v>
      </c>
      <c r="CM262" s="63">
        <v>0</v>
      </c>
      <c r="CN262" s="63">
        <v>0</v>
      </c>
      <c r="CO262" s="63">
        <v>0</v>
      </c>
      <c r="CP262" s="63">
        <v>0</v>
      </c>
      <c r="CQ262" s="63">
        <v>0</v>
      </c>
      <c r="CR262" s="63">
        <v>0</v>
      </c>
      <c r="CS262" s="63"/>
      <c r="CT262" s="63"/>
      <c r="CU262" s="63"/>
      <c r="CV262" s="121">
        <v>0</v>
      </c>
      <c r="CW262" s="121">
        <v>0</v>
      </c>
      <c r="CX262" s="63"/>
    </row>
    <row r="263" s="27" customFormat="1" ht="14.4" spans="1:102">
      <c r="A263" s="118">
        <v>5870</v>
      </c>
      <c r="B263" s="116" t="s">
        <v>464</v>
      </c>
      <c r="C263" s="61"/>
      <c r="D263" s="61"/>
      <c r="E263" s="61"/>
      <c r="F263" s="61"/>
      <c r="G263" s="61"/>
      <c r="H263" s="121">
        <v>500000</v>
      </c>
      <c r="I263" s="61" t="s">
        <v>106</v>
      </c>
      <c r="J263" s="56" t="s">
        <v>465</v>
      </c>
      <c r="K263" s="61" t="s">
        <v>106</v>
      </c>
      <c r="L263" s="61"/>
      <c r="M263" s="61"/>
      <c r="N263" s="61"/>
      <c r="O263" s="63">
        <v>200240</v>
      </c>
      <c r="P263" s="61">
        <v>1</v>
      </c>
      <c r="Q263" s="61">
        <v>0</v>
      </c>
      <c r="R263" s="61">
        <v>0</v>
      </c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>
        <v>200061</v>
      </c>
      <c r="AF263" s="61">
        <v>200066</v>
      </c>
      <c r="AG263" s="61">
        <v>200068</v>
      </c>
      <c r="AH263" s="61">
        <v>200173</v>
      </c>
      <c r="AI263" s="61">
        <v>200174</v>
      </c>
      <c r="AJ263" s="61" t="s">
        <v>106</v>
      </c>
      <c r="AK263" s="61" t="s">
        <v>106</v>
      </c>
      <c r="AL263" s="61" t="s">
        <v>106</v>
      </c>
      <c r="AM263" s="61" t="s">
        <v>106</v>
      </c>
      <c r="AN263" s="61" t="s">
        <v>106</v>
      </c>
      <c r="AO263" s="61" t="s">
        <v>106</v>
      </c>
      <c r="AP263" s="61" t="s">
        <v>106</v>
      </c>
      <c r="AQ263" s="61" t="s">
        <v>106</v>
      </c>
      <c r="AR263" s="61" t="s">
        <v>106</v>
      </c>
      <c r="AS263" s="61" t="s">
        <v>106</v>
      </c>
      <c r="AT263" s="61" t="s">
        <v>106</v>
      </c>
      <c r="AU263" s="59">
        <f t="shared" ref="AU263" si="1102">IF(AE263="","",1)</f>
        <v>1</v>
      </c>
      <c r="AV263" s="59">
        <f t="shared" ref="AV263" si="1103">IF(AF263="","",1)</f>
        <v>1</v>
      </c>
      <c r="AW263" s="59">
        <f t="shared" ref="AW263" si="1104">IF(AG263="","",1)</f>
        <v>1</v>
      </c>
      <c r="AX263" s="59">
        <f t="shared" ref="AX263" si="1105">IF(AH263="","",1)</f>
        <v>1</v>
      </c>
      <c r="AY263" s="59">
        <f t="shared" ref="AY263" si="1106">IF(AI263="","",1)</f>
        <v>1</v>
      </c>
      <c r="AZ263" s="59" t="str">
        <f t="shared" ref="AZ263" si="1107">IF(AJ263="","",1)</f>
        <v/>
      </c>
      <c r="BA263" s="59" t="str">
        <f t="shared" ref="BA263" si="1108">IF(AK263="","",1)</f>
        <v/>
      </c>
      <c r="BB263" s="59" t="str">
        <f t="shared" ref="BB263" si="1109">IF(AL263="","",1)</f>
        <v/>
      </c>
      <c r="BC263" s="59" t="str">
        <f t="shared" ref="BC263" si="1110">IF(AM263="","",1)</f>
        <v/>
      </c>
      <c r="BD263" s="59" t="str">
        <f t="shared" ref="BD263" si="1111">IF(AN263="","",1)</f>
        <v/>
      </c>
      <c r="BE263" s="59" t="str">
        <f t="shared" ref="BE263" si="1112">IF(AO263="","",1)</f>
        <v/>
      </c>
      <c r="BF263" s="59" t="str">
        <f t="shared" ref="BF263" si="1113">IF(AP263="","",1)</f>
        <v/>
      </c>
      <c r="BG263" s="59" t="str">
        <f t="shared" ref="BG263" si="1114">IF(AQ263="","",1)</f>
        <v/>
      </c>
      <c r="BH263" s="59" t="str">
        <f t="shared" ref="BH263" si="1115">IF(AR263="","",1)</f>
        <v/>
      </c>
      <c r="BI263" s="59" t="str">
        <f t="shared" ref="BI263" si="1116">IF(AS263="","",1)</f>
        <v/>
      </c>
      <c r="BJ263" s="59" t="str">
        <f t="shared" ref="BJ263" si="1117">IF(AT263="","",1)</f>
        <v/>
      </c>
      <c r="BK263" s="61">
        <v>50</v>
      </c>
      <c r="BL263" s="61">
        <v>50</v>
      </c>
      <c r="BM263" s="61">
        <v>50</v>
      </c>
      <c r="BN263" s="61">
        <v>50</v>
      </c>
      <c r="BO263" s="61">
        <v>25</v>
      </c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>
        <f t="shared" si="1101"/>
        <v>225</v>
      </c>
      <c r="CB263" s="61">
        <v>1000</v>
      </c>
      <c r="CC263" s="61">
        <v>0</v>
      </c>
      <c r="CD263" s="61">
        <v>0</v>
      </c>
      <c r="CE263" s="61">
        <v>0</v>
      </c>
      <c r="CF263" s="80">
        <v>0</v>
      </c>
      <c r="CG263" s="61">
        <v>0</v>
      </c>
      <c r="CH263" s="61">
        <f t="shared" si="966"/>
        <v>1</v>
      </c>
      <c r="CI263" s="61">
        <v>1</v>
      </c>
      <c r="CJ263" s="61">
        <v>0</v>
      </c>
      <c r="CK263" s="61">
        <v>0</v>
      </c>
      <c r="CL263" s="61">
        <v>0</v>
      </c>
      <c r="CM263" s="61">
        <v>0</v>
      </c>
      <c r="CN263" s="61">
        <v>0</v>
      </c>
      <c r="CO263" s="61">
        <v>0</v>
      </c>
      <c r="CP263" s="61">
        <v>0</v>
      </c>
      <c r="CQ263" s="61">
        <v>0</v>
      </c>
      <c r="CR263" s="61">
        <v>0</v>
      </c>
      <c r="CS263" s="61"/>
      <c r="CT263" s="61"/>
      <c r="CU263" s="61"/>
      <c r="CV263" s="56">
        <v>0</v>
      </c>
      <c r="CW263" s="56">
        <v>0</v>
      </c>
      <c r="CX263" s="61"/>
    </row>
    <row r="264" s="27" customFormat="1" ht="14.4" spans="1:102">
      <c r="A264" s="118">
        <v>5880</v>
      </c>
      <c r="B264" s="116" t="s">
        <v>466</v>
      </c>
      <c r="C264" s="61"/>
      <c r="D264" s="61"/>
      <c r="E264" s="61"/>
      <c r="F264" s="61"/>
      <c r="G264" s="61"/>
      <c r="H264" s="121">
        <v>500000</v>
      </c>
      <c r="I264" s="61" t="s">
        <v>106</v>
      </c>
      <c r="J264" s="56" t="s">
        <v>467</v>
      </c>
      <c r="K264" s="61" t="s">
        <v>106</v>
      </c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 t="s">
        <v>106</v>
      </c>
      <c r="AF264" s="61" t="s">
        <v>106</v>
      </c>
      <c r="AG264" s="61" t="s">
        <v>106</v>
      </c>
      <c r="AH264" s="61" t="s">
        <v>106</v>
      </c>
      <c r="AI264" s="61" t="s">
        <v>106</v>
      </c>
      <c r="AJ264" s="61" t="s">
        <v>106</v>
      </c>
      <c r="AK264" s="61" t="s">
        <v>106</v>
      </c>
      <c r="AL264" s="61" t="s">
        <v>106</v>
      </c>
      <c r="AM264" s="61" t="s">
        <v>106</v>
      </c>
      <c r="AN264" s="61" t="s">
        <v>106</v>
      </c>
      <c r="AO264" s="61" t="s">
        <v>106</v>
      </c>
      <c r="AP264" s="61" t="s">
        <v>106</v>
      </c>
      <c r="AQ264" s="61" t="s">
        <v>106</v>
      </c>
      <c r="AR264" s="61" t="s">
        <v>106</v>
      </c>
      <c r="AS264" s="61" t="s">
        <v>106</v>
      </c>
      <c r="AT264" s="61" t="s">
        <v>106</v>
      </c>
      <c r="AU264" s="59" t="str">
        <f t="shared" ref="AU264" si="1118">IF(AE264="","",1)</f>
        <v/>
      </c>
      <c r="AV264" s="59" t="str">
        <f t="shared" ref="AV264" si="1119">IF(AF264="","",1)</f>
        <v/>
      </c>
      <c r="AW264" s="59" t="str">
        <f t="shared" ref="AW264" si="1120">IF(AG264="","",1)</f>
        <v/>
      </c>
      <c r="AX264" s="59" t="str">
        <f t="shared" ref="AX264" si="1121">IF(AH264="","",1)</f>
        <v/>
      </c>
      <c r="AY264" s="59" t="str">
        <f t="shared" ref="AY264" si="1122">IF(AI264="","",1)</f>
        <v/>
      </c>
      <c r="AZ264" s="59" t="str">
        <f t="shared" ref="AZ264:AZ269" si="1123">IF(AJ264="","",1)</f>
        <v/>
      </c>
      <c r="BA264" s="59" t="str">
        <f t="shared" ref="BA264" si="1124">IF(AK264="","",1)</f>
        <v/>
      </c>
      <c r="BB264" s="59" t="str">
        <f t="shared" ref="BB264" si="1125">IF(AL264="","",1)</f>
        <v/>
      </c>
      <c r="BC264" s="59" t="str">
        <f t="shared" ref="BC264:BC269" si="1126">IF(AM264="","",1)</f>
        <v/>
      </c>
      <c r="BD264" s="59" t="str">
        <f t="shared" ref="BD264" si="1127">IF(AN264="","",1)</f>
        <v/>
      </c>
      <c r="BE264" s="59" t="str">
        <f t="shared" ref="BE264:BE269" si="1128">IF(AO264="","",1)</f>
        <v/>
      </c>
      <c r="BF264" s="59" t="str">
        <f t="shared" ref="BF264" si="1129">IF(AP264="","",1)</f>
        <v/>
      </c>
      <c r="BG264" s="59" t="str">
        <f t="shared" ref="BG264" si="1130">IF(AQ264="","",1)</f>
        <v/>
      </c>
      <c r="BH264" s="59" t="str">
        <f t="shared" ref="BH264" si="1131">IF(AR264="","",1)</f>
        <v/>
      </c>
      <c r="BI264" s="59" t="str">
        <f t="shared" ref="BI264" si="1132">IF(AS264="","",1)</f>
        <v/>
      </c>
      <c r="BJ264" s="59" t="str">
        <f t="shared" ref="BJ264" si="1133">IF(AT264="","",1)</f>
        <v/>
      </c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>
        <f t="shared" si="1101"/>
        <v>0</v>
      </c>
      <c r="CB264" s="61">
        <v>1000</v>
      </c>
      <c r="CC264" s="61">
        <v>0</v>
      </c>
      <c r="CD264" s="61">
        <v>0</v>
      </c>
      <c r="CE264" s="61">
        <v>0</v>
      </c>
      <c r="CF264" s="80">
        <v>0</v>
      </c>
      <c r="CG264" s="61">
        <v>0</v>
      </c>
      <c r="CH264" s="61">
        <f t="shared" si="966"/>
        <v>0</v>
      </c>
      <c r="CI264" s="61">
        <v>1</v>
      </c>
      <c r="CJ264" s="61">
        <v>0</v>
      </c>
      <c r="CK264" s="61">
        <v>0</v>
      </c>
      <c r="CL264" s="61">
        <v>0</v>
      </c>
      <c r="CM264" s="61">
        <v>0</v>
      </c>
      <c r="CN264" s="61">
        <v>0</v>
      </c>
      <c r="CO264" s="61">
        <v>0</v>
      </c>
      <c r="CP264" s="61">
        <v>0</v>
      </c>
      <c r="CQ264" s="61">
        <v>0</v>
      </c>
      <c r="CR264" s="61">
        <v>0</v>
      </c>
      <c r="CS264" s="61"/>
      <c r="CT264" s="61"/>
      <c r="CU264" s="61"/>
      <c r="CV264" s="56">
        <v>1</v>
      </c>
      <c r="CW264" s="56">
        <v>0</v>
      </c>
      <c r="CX264" s="61"/>
    </row>
    <row r="265" s="27" customFormat="1" ht="14.4" spans="1:102">
      <c r="A265" s="118">
        <v>5890</v>
      </c>
      <c r="B265" s="116" t="s">
        <v>468</v>
      </c>
      <c r="C265" s="61"/>
      <c r="D265" s="61"/>
      <c r="E265" s="61"/>
      <c r="F265" s="61"/>
      <c r="G265" s="61"/>
      <c r="H265" s="61" t="s">
        <v>106</v>
      </c>
      <c r="I265" s="61" t="s">
        <v>106</v>
      </c>
      <c r="J265" s="61" t="s">
        <v>106</v>
      </c>
      <c r="K265" s="61" t="s">
        <v>106</v>
      </c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>
        <v>200062</v>
      </c>
      <c r="AF265" s="61">
        <v>200066</v>
      </c>
      <c r="AG265" s="61">
        <v>200068</v>
      </c>
      <c r="AH265" s="61">
        <v>200075</v>
      </c>
      <c r="AI265" s="61">
        <v>200184</v>
      </c>
      <c r="AJ265" s="61">
        <v>200175</v>
      </c>
      <c r="AK265" s="61">
        <v>200177</v>
      </c>
      <c r="AL265" s="61" t="s">
        <v>106</v>
      </c>
      <c r="AM265" s="61" t="s">
        <v>106</v>
      </c>
      <c r="AN265" s="61" t="s">
        <v>106</v>
      </c>
      <c r="AO265" s="61" t="s">
        <v>106</v>
      </c>
      <c r="AP265" s="61" t="s">
        <v>106</v>
      </c>
      <c r="AQ265" s="61" t="s">
        <v>106</v>
      </c>
      <c r="AR265" s="61" t="s">
        <v>106</v>
      </c>
      <c r="AS265" s="61" t="s">
        <v>106</v>
      </c>
      <c r="AT265" s="61" t="s">
        <v>106</v>
      </c>
      <c r="AU265" s="59">
        <f t="shared" ref="AU265" si="1134">IF(AE265="","",1)</f>
        <v>1</v>
      </c>
      <c r="AV265" s="59">
        <f t="shared" ref="AV265" si="1135">IF(AF265="","",1)</f>
        <v>1</v>
      </c>
      <c r="AW265" s="59">
        <f t="shared" ref="AW265" si="1136">IF(AG265="","",1)</f>
        <v>1</v>
      </c>
      <c r="AX265" s="59">
        <f t="shared" ref="AX265:AX269" si="1137">IF(AH265="","",1)</f>
        <v>1</v>
      </c>
      <c r="AY265" s="59">
        <f t="shared" ref="AY265" si="1138">IF(AI265="","",1)</f>
        <v>1</v>
      </c>
      <c r="AZ265" s="59">
        <f t="shared" si="1123"/>
        <v>1</v>
      </c>
      <c r="BA265" s="59">
        <f t="shared" ref="BA265" si="1139">IF(AK265="","",1)</f>
        <v>1</v>
      </c>
      <c r="BB265" s="59" t="str">
        <f t="shared" ref="BB265:BB269" si="1140">IF(AL265="","",1)</f>
        <v/>
      </c>
      <c r="BC265" s="59" t="str">
        <f t="shared" si="1126"/>
        <v/>
      </c>
      <c r="BD265" s="59" t="str">
        <f t="shared" ref="BD265:BD269" si="1141">IF(AN265="","",1)</f>
        <v/>
      </c>
      <c r="BE265" s="59" t="str">
        <f t="shared" si="1128"/>
        <v/>
      </c>
      <c r="BF265" s="59" t="str">
        <f t="shared" ref="BF265" si="1142">IF(AP265="","",1)</f>
        <v/>
      </c>
      <c r="BG265" s="59" t="str">
        <f t="shared" ref="BG265" si="1143">IF(AQ265="","",1)</f>
        <v/>
      </c>
      <c r="BH265" s="59" t="str">
        <f t="shared" ref="BH265" si="1144">IF(AR265="","",1)</f>
        <v/>
      </c>
      <c r="BI265" s="59" t="str">
        <f t="shared" ref="BI265" si="1145">IF(AS265="","",1)</f>
        <v/>
      </c>
      <c r="BJ265" s="59" t="str">
        <f t="shared" ref="BJ265" si="1146">IF(AT265="","",1)</f>
        <v/>
      </c>
      <c r="BK265" s="61">
        <v>50</v>
      </c>
      <c r="BL265" s="61">
        <v>200</v>
      </c>
      <c r="BM265" s="61">
        <v>100</v>
      </c>
      <c r="BN265" s="61">
        <v>10</v>
      </c>
      <c r="BO265" s="61">
        <v>50</v>
      </c>
      <c r="BP265" s="61">
        <v>2</v>
      </c>
      <c r="BQ265" s="61">
        <v>80</v>
      </c>
      <c r="BR265" s="61"/>
      <c r="BS265" s="61"/>
      <c r="BT265" s="61"/>
      <c r="BU265" s="61"/>
      <c r="BV265" s="61"/>
      <c r="BW265" s="61"/>
      <c r="BX265" s="61"/>
      <c r="BY265" s="61"/>
      <c r="BZ265" s="61"/>
      <c r="CA265" s="61">
        <f t="shared" ref="CA265" si="1147">SUM(BK265:BZ265)</f>
        <v>492</v>
      </c>
      <c r="CB265" s="61">
        <v>492</v>
      </c>
      <c r="CC265" s="61">
        <v>0</v>
      </c>
      <c r="CD265" s="61">
        <v>0</v>
      </c>
      <c r="CE265" s="61">
        <v>0</v>
      </c>
      <c r="CF265" s="80">
        <v>0</v>
      </c>
      <c r="CG265" s="61">
        <v>0</v>
      </c>
      <c r="CH265" s="61">
        <f t="shared" si="966"/>
        <v>0</v>
      </c>
      <c r="CI265" s="61">
        <v>1</v>
      </c>
      <c r="CJ265" s="61">
        <v>0</v>
      </c>
      <c r="CK265" s="61">
        <v>0</v>
      </c>
      <c r="CL265" s="61">
        <v>0</v>
      </c>
      <c r="CM265" s="61">
        <v>0</v>
      </c>
      <c r="CN265" s="61">
        <v>0</v>
      </c>
      <c r="CO265" s="61">
        <v>0</v>
      </c>
      <c r="CP265" s="61">
        <v>0</v>
      </c>
      <c r="CQ265" s="61">
        <v>0</v>
      </c>
      <c r="CR265" s="61">
        <v>0</v>
      </c>
      <c r="CS265" s="61"/>
      <c r="CT265" s="61"/>
      <c r="CU265" s="61"/>
      <c r="CV265" s="56">
        <v>0</v>
      </c>
      <c r="CW265" s="56">
        <v>0</v>
      </c>
      <c r="CX265" s="61"/>
    </row>
    <row r="266" s="27" customFormat="1" ht="14.4" spans="1:102">
      <c r="A266" s="118">
        <v>5900</v>
      </c>
      <c r="B266" s="116" t="s">
        <v>469</v>
      </c>
      <c r="C266" s="61"/>
      <c r="D266" s="61"/>
      <c r="E266" s="61"/>
      <c r="F266" s="61"/>
      <c r="G266" s="61"/>
      <c r="H266" s="121">
        <v>500000</v>
      </c>
      <c r="I266" s="61" t="s">
        <v>106</v>
      </c>
      <c r="J266" s="56" t="s">
        <v>470</v>
      </c>
      <c r="K266" s="61"/>
      <c r="L266" s="61"/>
      <c r="M266" s="61"/>
      <c r="N266" s="61"/>
      <c r="O266" s="63">
        <v>200240</v>
      </c>
      <c r="P266" s="61">
        <v>1</v>
      </c>
      <c r="Q266" s="61">
        <v>0</v>
      </c>
      <c r="R266" s="61">
        <v>0</v>
      </c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 t="s">
        <v>106</v>
      </c>
      <c r="AF266" s="61" t="s">
        <v>106</v>
      </c>
      <c r="AG266" s="61" t="s">
        <v>106</v>
      </c>
      <c r="AH266" s="61" t="s">
        <v>106</v>
      </c>
      <c r="AI266" s="61" t="s">
        <v>106</v>
      </c>
      <c r="AJ266" s="61" t="s">
        <v>106</v>
      </c>
      <c r="AK266" s="61" t="s">
        <v>106</v>
      </c>
      <c r="AL266" s="61" t="s">
        <v>106</v>
      </c>
      <c r="AM266" s="61" t="s">
        <v>106</v>
      </c>
      <c r="AN266" s="61" t="s">
        <v>106</v>
      </c>
      <c r="AO266" s="61" t="s">
        <v>106</v>
      </c>
      <c r="AP266" s="61" t="s">
        <v>106</v>
      </c>
      <c r="AQ266" s="61" t="s">
        <v>106</v>
      </c>
      <c r="AR266" s="61" t="s">
        <v>106</v>
      </c>
      <c r="AS266" s="61" t="s">
        <v>106</v>
      </c>
      <c r="AT266" s="61" t="s">
        <v>106</v>
      </c>
      <c r="AU266" s="59" t="str">
        <f t="shared" ref="AU266:AU269" si="1148">IF(AE266="","",1)</f>
        <v/>
      </c>
      <c r="AV266" s="59" t="str">
        <f t="shared" ref="AV266" si="1149">IF(AF266="","",1)</f>
        <v/>
      </c>
      <c r="AW266" s="59" t="str">
        <f t="shared" ref="AW266:AW269" si="1150">IF(AG266="","",1)</f>
        <v/>
      </c>
      <c r="AX266" s="59" t="str">
        <f t="shared" si="1137"/>
        <v/>
      </c>
      <c r="AY266" s="59" t="str">
        <f t="shared" ref="AY266:AY269" si="1151">IF(AI266="","",1)</f>
        <v/>
      </c>
      <c r="AZ266" s="59" t="str">
        <f t="shared" si="1123"/>
        <v/>
      </c>
      <c r="BA266" s="59" t="str">
        <f t="shared" ref="BA266" si="1152">IF(AK266="","",1)</f>
        <v/>
      </c>
      <c r="BB266" s="59" t="str">
        <f t="shared" si="1140"/>
        <v/>
      </c>
      <c r="BC266" s="59" t="str">
        <f t="shared" si="1126"/>
        <v/>
      </c>
      <c r="BD266" s="59" t="str">
        <f t="shared" si="1141"/>
        <v/>
      </c>
      <c r="BE266" s="59" t="str">
        <f t="shared" si="1128"/>
        <v/>
      </c>
      <c r="BF266" s="59" t="str">
        <f t="shared" ref="BF266" si="1153">IF(AP266="","",1)</f>
        <v/>
      </c>
      <c r="BG266" s="59" t="str">
        <f t="shared" ref="BG266" si="1154">IF(AQ266="","",1)</f>
        <v/>
      </c>
      <c r="BH266" s="59" t="str">
        <f t="shared" ref="BH266" si="1155">IF(AR266="","",1)</f>
        <v/>
      </c>
      <c r="BI266" s="59" t="str">
        <f t="shared" ref="BI266" si="1156">IF(AS266="","",1)</f>
        <v/>
      </c>
      <c r="BJ266" s="59" t="str">
        <f t="shared" ref="BJ266:BJ269" si="1157">IF(AT266="","",1)</f>
        <v/>
      </c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>
        <f t="shared" ref="CA266" si="1158">SUM(BK266:BZ266)</f>
        <v>0</v>
      </c>
      <c r="CB266" s="61">
        <v>1000</v>
      </c>
      <c r="CC266" s="61">
        <v>0</v>
      </c>
      <c r="CD266" s="61">
        <v>0</v>
      </c>
      <c r="CE266" s="61">
        <v>0</v>
      </c>
      <c r="CF266" s="80">
        <v>0</v>
      </c>
      <c r="CG266" s="61">
        <v>0</v>
      </c>
      <c r="CH266" s="61">
        <f t="shared" si="966"/>
        <v>1</v>
      </c>
      <c r="CI266" s="61">
        <v>1</v>
      </c>
      <c r="CJ266" s="61">
        <v>0</v>
      </c>
      <c r="CK266" s="61">
        <v>0</v>
      </c>
      <c r="CL266" s="61">
        <v>0</v>
      </c>
      <c r="CM266" s="61">
        <v>0</v>
      </c>
      <c r="CN266" s="61">
        <v>0</v>
      </c>
      <c r="CO266" s="61">
        <v>0</v>
      </c>
      <c r="CP266" s="61">
        <v>0</v>
      </c>
      <c r="CQ266" s="61">
        <v>0</v>
      </c>
      <c r="CR266" s="61">
        <v>0</v>
      </c>
      <c r="CS266" s="61"/>
      <c r="CT266" s="61"/>
      <c r="CU266" s="61"/>
      <c r="CV266" s="56">
        <v>0</v>
      </c>
      <c r="CW266" s="56">
        <v>0</v>
      </c>
      <c r="CX266" s="61"/>
    </row>
    <row r="267" s="27" customFormat="1" ht="14.4" spans="1:102">
      <c r="A267" s="118">
        <v>5910</v>
      </c>
      <c r="B267" s="116" t="s">
        <v>471</v>
      </c>
      <c r="C267" s="61"/>
      <c r="D267" s="61"/>
      <c r="E267" s="61"/>
      <c r="F267" s="61"/>
      <c r="G267" s="61"/>
      <c r="H267" s="121">
        <v>500000</v>
      </c>
      <c r="I267" s="61" t="s">
        <v>106</v>
      </c>
      <c r="J267" s="56" t="s">
        <v>472</v>
      </c>
      <c r="K267" s="61" t="s">
        <v>106</v>
      </c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 t="s">
        <v>106</v>
      </c>
      <c r="AF267" s="61" t="s">
        <v>106</v>
      </c>
      <c r="AG267" s="61" t="s">
        <v>106</v>
      </c>
      <c r="AH267" s="61" t="s">
        <v>106</v>
      </c>
      <c r="AI267" s="61" t="s">
        <v>106</v>
      </c>
      <c r="AJ267" s="61" t="s">
        <v>106</v>
      </c>
      <c r="AK267" s="61" t="s">
        <v>106</v>
      </c>
      <c r="AL267" s="61" t="s">
        <v>106</v>
      </c>
      <c r="AM267" s="61" t="s">
        <v>106</v>
      </c>
      <c r="AN267" s="61" t="s">
        <v>106</v>
      </c>
      <c r="AO267" s="61" t="s">
        <v>106</v>
      </c>
      <c r="AP267" s="61" t="s">
        <v>106</v>
      </c>
      <c r="AQ267" s="61" t="s">
        <v>106</v>
      </c>
      <c r="AR267" s="61" t="s">
        <v>106</v>
      </c>
      <c r="AS267" s="61" t="s">
        <v>106</v>
      </c>
      <c r="AT267" s="61" t="s">
        <v>106</v>
      </c>
      <c r="AU267" s="59" t="str">
        <f t="shared" si="1148"/>
        <v/>
      </c>
      <c r="AV267" s="59" t="str">
        <f t="shared" ref="AV267:AV269" si="1159">IF(AF267="","",1)</f>
        <v/>
      </c>
      <c r="AW267" s="59" t="str">
        <f t="shared" si="1150"/>
        <v/>
      </c>
      <c r="AX267" s="59" t="str">
        <f t="shared" si="1137"/>
        <v/>
      </c>
      <c r="AY267" s="59" t="str">
        <f t="shared" si="1151"/>
        <v/>
      </c>
      <c r="AZ267" s="59" t="str">
        <f t="shared" si="1123"/>
        <v/>
      </c>
      <c r="BA267" s="59" t="str">
        <f t="shared" ref="BA267" si="1160">IF(AK267="","",1)</f>
        <v/>
      </c>
      <c r="BB267" s="59" t="str">
        <f t="shared" si="1140"/>
        <v/>
      </c>
      <c r="BC267" s="59" t="str">
        <f t="shared" si="1126"/>
        <v/>
      </c>
      <c r="BD267" s="59" t="str">
        <f t="shared" si="1141"/>
        <v/>
      </c>
      <c r="BE267" s="59" t="str">
        <f t="shared" si="1128"/>
        <v/>
      </c>
      <c r="BF267" s="59" t="str">
        <f t="shared" ref="BF267" si="1161">IF(AP267="","",1)</f>
        <v/>
      </c>
      <c r="BG267" s="59" t="str">
        <f t="shared" ref="BG267" si="1162">IF(AQ267="","",1)</f>
        <v/>
      </c>
      <c r="BH267" s="59" t="str">
        <f t="shared" ref="BH267:BH269" si="1163">IF(AR267="","",1)</f>
        <v/>
      </c>
      <c r="BI267" s="59" t="str">
        <f t="shared" ref="BI267:BI269" si="1164">IF(AS267="","",1)</f>
        <v/>
      </c>
      <c r="BJ267" s="59" t="str">
        <f t="shared" si="1157"/>
        <v/>
      </c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>
        <f t="shared" ref="CA267" si="1165">SUM(BK267:BZ267)</f>
        <v>0</v>
      </c>
      <c r="CB267" s="61">
        <v>1000</v>
      </c>
      <c r="CC267" s="61">
        <v>0</v>
      </c>
      <c r="CD267" s="61">
        <v>0</v>
      </c>
      <c r="CE267" s="61">
        <v>0</v>
      </c>
      <c r="CF267" s="80">
        <v>0</v>
      </c>
      <c r="CG267" s="61">
        <v>0</v>
      </c>
      <c r="CH267" s="61">
        <f t="shared" si="966"/>
        <v>0</v>
      </c>
      <c r="CI267" s="61">
        <v>1</v>
      </c>
      <c r="CJ267" s="61">
        <v>0</v>
      </c>
      <c r="CK267" s="61">
        <v>0</v>
      </c>
      <c r="CL267" s="61">
        <v>0</v>
      </c>
      <c r="CM267" s="61">
        <v>0</v>
      </c>
      <c r="CN267" s="61">
        <v>0</v>
      </c>
      <c r="CO267" s="61">
        <v>0</v>
      </c>
      <c r="CP267" s="61">
        <v>0</v>
      </c>
      <c r="CQ267" s="61">
        <v>0</v>
      </c>
      <c r="CR267" s="61">
        <v>0</v>
      </c>
      <c r="CS267" s="61"/>
      <c r="CT267" s="61"/>
      <c r="CU267" s="61"/>
      <c r="CV267" s="56">
        <v>0</v>
      </c>
      <c r="CW267" s="56">
        <v>0</v>
      </c>
      <c r="CX267" s="61"/>
    </row>
    <row r="268" s="27" customFormat="1" ht="14.4" spans="1:102">
      <c r="A268" s="118">
        <v>5920</v>
      </c>
      <c r="B268" s="116" t="s">
        <v>473</v>
      </c>
      <c r="C268" s="61"/>
      <c r="D268" s="61"/>
      <c r="E268" s="61"/>
      <c r="F268" s="61"/>
      <c r="G268" s="61"/>
      <c r="H268" s="61" t="s">
        <v>106</v>
      </c>
      <c r="I268" s="61" t="s">
        <v>106</v>
      </c>
      <c r="J268" s="61" t="s">
        <v>106</v>
      </c>
      <c r="K268" s="61" t="s">
        <v>106</v>
      </c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>
        <v>200062</v>
      </c>
      <c r="AF268" s="61">
        <v>200066</v>
      </c>
      <c r="AG268" s="61">
        <v>200068</v>
      </c>
      <c r="AH268" s="61">
        <v>200075</v>
      </c>
      <c r="AI268" s="61">
        <v>200205</v>
      </c>
      <c r="AJ268" s="61">
        <v>200175</v>
      </c>
      <c r="AK268" s="61">
        <v>200177</v>
      </c>
      <c r="AL268" s="61" t="s">
        <v>106</v>
      </c>
      <c r="AM268" s="61" t="s">
        <v>106</v>
      </c>
      <c r="AN268" s="61" t="s">
        <v>106</v>
      </c>
      <c r="AO268" s="61" t="s">
        <v>106</v>
      </c>
      <c r="AP268" s="61" t="s">
        <v>106</v>
      </c>
      <c r="AQ268" s="61" t="s">
        <v>106</v>
      </c>
      <c r="AR268" s="61" t="s">
        <v>106</v>
      </c>
      <c r="AS268" s="61" t="s">
        <v>106</v>
      </c>
      <c r="AT268" s="61" t="s">
        <v>106</v>
      </c>
      <c r="AU268" s="59">
        <f t="shared" si="1148"/>
        <v>1</v>
      </c>
      <c r="AV268" s="59">
        <f t="shared" si="1159"/>
        <v>1</v>
      </c>
      <c r="AW268" s="59">
        <f t="shared" si="1150"/>
        <v>1</v>
      </c>
      <c r="AX268" s="59">
        <f t="shared" si="1137"/>
        <v>1</v>
      </c>
      <c r="AY268" s="59">
        <f t="shared" si="1151"/>
        <v>1</v>
      </c>
      <c r="AZ268" s="59">
        <f t="shared" si="1123"/>
        <v>1</v>
      </c>
      <c r="BA268" s="59">
        <f t="shared" ref="BA268" si="1166">IF(AK268="","",1)</f>
        <v>1</v>
      </c>
      <c r="BB268" s="59" t="str">
        <f t="shared" si="1140"/>
        <v/>
      </c>
      <c r="BC268" s="59" t="str">
        <f t="shared" si="1126"/>
        <v/>
      </c>
      <c r="BD268" s="59" t="str">
        <f t="shared" si="1141"/>
        <v/>
      </c>
      <c r="BE268" s="59" t="str">
        <f t="shared" si="1128"/>
        <v/>
      </c>
      <c r="BF268" s="59" t="str">
        <f t="shared" ref="BF268:BF269" si="1167">IF(AP268="","",1)</f>
        <v/>
      </c>
      <c r="BG268" s="59" t="str">
        <f t="shared" ref="BG268:BG269" si="1168">IF(AQ268="","",1)</f>
        <v/>
      </c>
      <c r="BH268" s="59" t="str">
        <f t="shared" si="1163"/>
        <v/>
      </c>
      <c r="BI268" s="59" t="str">
        <f t="shared" si="1164"/>
        <v/>
      </c>
      <c r="BJ268" s="59" t="str">
        <f t="shared" si="1157"/>
        <v/>
      </c>
      <c r="BK268" s="61">
        <v>50</v>
      </c>
      <c r="BL268" s="61">
        <v>200</v>
      </c>
      <c r="BM268" s="61">
        <v>100</v>
      </c>
      <c r="BN268" s="61">
        <v>10</v>
      </c>
      <c r="BO268" s="61">
        <v>100</v>
      </c>
      <c r="BP268" s="61">
        <v>2</v>
      </c>
      <c r="BQ268" s="61">
        <v>80</v>
      </c>
      <c r="BR268" s="61"/>
      <c r="BS268" s="61"/>
      <c r="BT268" s="61"/>
      <c r="BU268" s="61"/>
      <c r="BV268" s="61"/>
      <c r="BW268" s="61"/>
      <c r="BX268" s="61"/>
      <c r="BY268" s="61"/>
      <c r="BZ268" s="61"/>
      <c r="CA268" s="61">
        <f t="shared" ref="CA268" si="1169">SUM(BK268:BZ268)</f>
        <v>542</v>
      </c>
      <c r="CB268" s="61">
        <v>542</v>
      </c>
      <c r="CC268" s="61">
        <v>0</v>
      </c>
      <c r="CD268" s="61">
        <v>0</v>
      </c>
      <c r="CE268" s="61">
        <v>0</v>
      </c>
      <c r="CF268" s="80">
        <v>0</v>
      </c>
      <c r="CG268" s="61">
        <v>0</v>
      </c>
      <c r="CH268" s="61">
        <f t="shared" si="966"/>
        <v>0</v>
      </c>
      <c r="CI268" s="61">
        <v>1</v>
      </c>
      <c r="CJ268" s="61">
        <v>0</v>
      </c>
      <c r="CK268" s="61">
        <v>0</v>
      </c>
      <c r="CL268" s="61">
        <v>0</v>
      </c>
      <c r="CM268" s="61">
        <v>0</v>
      </c>
      <c r="CN268" s="61">
        <v>0</v>
      </c>
      <c r="CO268" s="61">
        <v>0</v>
      </c>
      <c r="CP268" s="61">
        <v>0</v>
      </c>
      <c r="CQ268" s="61">
        <v>0</v>
      </c>
      <c r="CR268" s="61">
        <v>0</v>
      </c>
      <c r="CS268" s="61"/>
      <c r="CT268" s="61"/>
      <c r="CU268" s="61"/>
      <c r="CV268" s="56">
        <v>0</v>
      </c>
      <c r="CW268" s="56">
        <v>0</v>
      </c>
      <c r="CX268" s="61"/>
    </row>
    <row r="269" s="27" customFormat="1" ht="14.4" spans="1:102">
      <c r="A269" s="118">
        <v>5930</v>
      </c>
      <c r="B269" s="116" t="s">
        <v>474</v>
      </c>
      <c r="C269" s="61"/>
      <c r="D269" s="61"/>
      <c r="E269" s="61"/>
      <c r="F269" s="61"/>
      <c r="G269" s="61"/>
      <c r="H269" s="61" t="s">
        <v>106</v>
      </c>
      <c r="I269" s="61" t="s">
        <v>106</v>
      </c>
      <c r="J269" s="61">
        <v>200000</v>
      </c>
      <c r="K269" s="61" t="s">
        <v>106</v>
      </c>
      <c r="L269" s="61"/>
      <c r="M269" s="61"/>
      <c r="N269" s="61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57">
        <v>200181</v>
      </c>
      <c r="AF269" s="57">
        <v>200074</v>
      </c>
      <c r="AG269" s="57">
        <v>200071</v>
      </c>
      <c r="AH269" s="179">
        <v>200183</v>
      </c>
      <c r="AI269" s="179">
        <v>200205</v>
      </c>
      <c r="AJ269" s="63" t="s">
        <v>106</v>
      </c>
      <c r="AK269" s="63" t="s">
        <v>106</v>
      </c>
      <c r="AL269" s="63" t="s">
        <v>106</v>
      </c>
      <c r="AM269" s="63" t="s">
        <v>106</v>
      </c>
      <c r="AN269" s="63" t="s">
        <v>106</v>
      </c>
      <c r="AO269" s="63" t="s">
        <v>106</v>
      </c>
      <c r="AP269" s="63" t="s">
        <v>106</v>
      </c>
      <c r="AQ269" s="63" t="s">
        <v>106</v>
      </c>
      <c r="AR269" s="63" t="s">
        <v>106</v>
      </c>
      <c r="AS269" s="63" t="s">
        <v>106</v>
      </c>
      <c r="AT269" s="63" t="s">
        <v>106</v>
      </c>
      <c r="AU269" s="59">
        <f t="shared" si="1148"/>
        <v>1</v>
      </c>
      <c r="AV269" s="59">
        <f t="shared" si="1159"/>
        <v>1</v>
      </c>
      <c r="AW269" s="59">
        <f t="shared" si="1150"/>
        <v>1</v>
      </c>
      <c r="AX269" s="59">
        <f t="shared" si="1137"/>
        <v>1</v>
      </c>
      <c r="AY269" s="59">
        <f t="shared" si="1151"/>
        <v>1</v>
      </c>
      <c r="AZ269" s="59" t="str">
        <f t="shared" si="1123"/>
        <v/>
      </c>
      <c r="BA269" s="59" t="str">
        <f t="shared" ref="BA269" si="1170">IF(AK269="","",1)</f>
        <v/>
      </c>
      <c r="BB269" s="59" t="str">
        <f t="shared" si="1140"/>
        <v/>
      </c>
      <c r="BC269" s="59" t="str">
        <f t="shared" si="1126"/>
        <v/>
      </c>
      <c r="BD269" s="59" t="str">
        <f t="shared" si="1141"/>
        <v/>
      </c>
      <c r="BE269" s="59" t="str">
        <f t="shared" si="1128"/>
        <v/>
      </c>
      <c r="BF269" s="59" t="str">
        <f t="shared" si="1167"/>
        <v/>
      </c>
      <c r="BG269" s="59" t="str">
        <f t="shared" si="1168"/>
        <v/>
      </c>
      <c r="BH269" s="59" t="str">
        <f t="shared" si="1163"/>
        <v/>
      </c>
      <c r="BI269" s="59" t="str">
        <f t="shared" si="1164"/>
        <v/>
      </c>
      <c r="BJ269" s="59" t="str">
        <f t="shared" si="1157"/>
        <v/>
      </c>
      <c r="BK269" s="57">
        <v>10</v>
      </c>
      <c r="BL269" s="57">
        <v>10</v>
      </c>
      <c r="BM269" s="57">
        <v>10</v>
      </c>
      <c r="BN269" s="57">
        <v>10</v>
      </c>
      <c r="BO269" s="57">
        <v>10</v>
      </c>
      <c r="BP269" s="63"/>
      <c r="BQ269" s="63"/>
      <c r="BR269" s="63"/>
      <c r="BS269" s="63"/>
      <c r="BT269" s="63"/>
      <c r="BU269" s="63"/>
      <c r="BV269" s="63"/>
      <c r="BW269" s="63"/>
      <c r="BX269" s="63"/>
      <c r="BY269" s="63"/>
      <c r="BZ269" s="63"/>
      <c r="CA269" s="61">
        <f t="shared" ref="CA269" si="1171">SUM(BK269:BZ269)</f>
        <v>50</v>
      </c>
      <c r="CB269" s="63">
        <v>1000</v>
      </c>
      <c r="CC269" s="63">
        <v>0</v>
      </c>
      <c r="CD269" s="63">
        <v>0</v>
      </c>
      <c r="CE269" s="61">
        <v>0</v>
      </c>
      <c r="CF269" s="80">
        <v>0</v>
      </c>
      <c r="CG269" s="61">
        <v>0</v>
      </c>
      <c r="CH269" s="61">
        <f t="shared" si="966"/>
        <v>0</v>
      </c>
      <c r="CI269" s="61">
        <v>1</v>
      </c>
      <c r="CJ269" s="61">
        <v>0</v>
      </c>
      <c r="CK269" s="61">
        <v>0</v>
      </c>
      <c r="CL269" s="61">
        <v>0</v>
      </c>
      <c r="CM269" s="61">
        <v>0</v>
      </c>
      <c r="CN269" s="61">
        <v>0</v>
      </c>
      <c r="CO269" s="61">
        <v>0</v>
      </c>
      <c r="CP269" s="61">
        <v>0</v>
      </c>
      <c r="CQ269" s="61">
        <v>0</v>
      </c>
      <c r="CR269" s="61">
        <v>0</v>
      </c>
      <c r="CS269" s="61"/>
      <c r="CT269" s="61"/>
      <c r="CU269" s="61"/>
      <c r="CV269" s="56">
        <v>0</v>
      </c>
      <c r="CW269" s="56">
        <v>0</v>
      </c>
      <c r="CX269" s="61"/>
    </row>
    <row r="270" s="27" customFormat="1" ht="14.4" spans="1:102">
      <c r="A270" s="118">
        <v>5940</v>
      </c>
      <c r="B270" s="116" t="s">
        <v>475</v>
      </c>
      <c r="C270" s="61"/>
      <c r="D270" s="61"/>
      <c r="E270" s="61"/>
      <c r="F270" s="61"/>
      <c r="G270" s="61"/>
      <c r="H270" s="61" t="s">
        <v>106</v>
      </c>
      <c r="I270" s="61" t="s">
        <v>106</v>
      </c>
      <c r="J270" s="61">
        <v>150000</v>
      </c>
      <c r="K270" s="61" t="s">
        <v>106</v>
      </c>
      <c r="L270" s="61"/>
      <c r="M270" s="61"/>
      <c r="N270" s="61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57">
        <v>200181</v>
      </c>
      <c r="AF270" s="57">
        <v>200074</v>
      </c>
      <c r="AG270" s="57">
        <v>200071</v>
      </c>
      <c r="AH270" s="57">
        <v>200183</v>
      </c>
      <c r="AI270" s="179">
        <v>200205</v>
      </c>
      <c r="AJ270" s="63" t="s">
        <v>106</v>
      </c>
      <c r="AK270" s="63" t="s">
        <v>106</v>
      </c>
      <c r="AL270" s="63" t="s">
        <v>106</v>
      </c>
      <c r="AM270" s="63" t="s">
        <v>106</v>
      </c>
      <c r="AN270" s="63" t="s">
        <v>106</v>
      </c>
      <c r="AO270" s="63" t="s">
        <v>106</v>
      </c>
      <c r="AP270" s="63" t="s">
        <v>106</v>
      </c>
      <c r="AQ270" s="63" t="s">
        <v>106</v>
      </c>
      <c r="AR270" s="63" t="s">
        <v>106</v>
      </c>
      <c r="AS270" s="63" t="s">
        <v>106</v>
      </c>
      <c r="AT270" s="63" t="s">
        <v>106</v>
      </c>
      <c r="AU270" s="59">
        <f t="shared" ref="AU270" si="1172">IF(AE270="","",1)</f>
        <v>1</v>
      </c>
      <c r="AV270" s="59">
        <f t="shared" ref="AV270" si="1173">IF(AF270="","",1)</f>
        <v>1</v>
      </c>
      <c r="AW270" s="59">
        <f t="shared" ref="AW270" si="1174">IF(AG270="","",1)</f>
        <v>1</v>
      </c>
      <c r="AX270" s="59">
        <f t="shared" ref="AX270" si="1175">IF(AH270="","",1)</f>
        <v>1</v>
      </c>
      <c r="AY270" s="59">
        <f t="shared" ref="AY270" si="1176">IF(AI270="","",1)</f>
        <v>1</v>
      </c>
      <c r="AZ270" s="59" t="str">
        <f t="shared" ref="AZ270:AZ271" si="1177">IF(AJ270="","",1)</f>
        <v/>
      </c>
      <c r="BA270" s="59" t="str">
        <f t="shared" ref="BA270" si="1178">IF(AK270="","",1)</f>
        <v/>
      </c>
      <c r="BB270" s="59" t="str">
        <f t="shared" ref="BB270" si="1179">IF(AL270="","",1)</f>
        <v/>
      </c>
      <c r="BC270" s="59" t="str">
        <f t="shared" ref="BC270" si="1180">IF(AM270="","",1)</f>
        <v/>
      </c>
      <c r="BD270" s="59" t="str">
        <f t="shared" ref="BD270" si="1181">IF(AN270="","",1)</f>
        <v/>
      </c>
      <c r="BE270" s="59" t="str">
        <f t="shared" ref="BE270" si="1182">IF(AO270="","",1)</f>
        <v/>
      </c>
      <c r="BF270" s="59" t="str">
        <f t="shared" ref="BF270:BF271" si="1183">IF(AP270="","",1)</f>
        <v/>
      </c>
      <c r="BG270" s="59" t="str">
        <f t="shared" ref="BG270:BG271" si="1184">IF(AQ270="","",1)</f>
        <v/>
      </c>
      <c r="BH270" s="59" t="str">
        <f t="shared" ref="BH270:BH271" si="1185">IF(AR270="","",1)</f>
        <v/>
      </c>
      <c r="BI270" s="59" t="str">
        <f t="shared" ref="BI270:BI271" si="1186">IF(AS270="","",1)</f>
        <v/>
      </c>
      <c r="BJ270" s="59" t="str">
        <f t="shared" ref="BJ270:BJ271" si="1187">IF(AT270="","",1)</f>
        <v/>
      </c>
      <c r="BK270" s="57">
        <v>10</v>
      </c>
      <c r="BL270" s="57">
        <v>10</v>
      </c>
      <c r="BM270" s="57">
        <v>10</v>
      </c>
      <c r="BN270" s="57">
        <v>10</v>
      </c>
      <c r="BO270" s="57">
        <v>10</v>
      </c>
      <c r="BP270" s="63"/>
      <c r="BQ270" s="63"/>
      <c r="BR270" s="63"/>
      <c r="BS270" s="63"/>
      <c r="BT270" s="63"/>
      <c r="BU270" s="63"/>
      <c r="BV270" s="63"/>
      <c r="BW270" s="63"/>
      <c r="BX270" s="63"/>
      <c r="BY270" s="63"/>
      <c r="BZ270" s="63"/>
      <c r="CA270" s="61">
        <f t="shared" ref="CA270:CA274" si="1188">SUM(BK270:BZ270)</f>
        <v>50</v>
      </c>
      <c r="CB270" s="63">
        <v>1000</v>
      </c>
      <c r="CC270" s="63">
        <v>0</v>
      </c>
      <c r="CD270" s="63">
        <v>0</v>
      </c>
      <c r="CE270" s="61">
        <v>0</v>
      </c>
      <c r="CF270" s="80">
        <v>0</v>
      </c>
      <c r="CG270" s="61">
        <v>0</v>
      </c>
      <c r="CH270" s="61">
        <f t="shared" si="966"/>
        <v>0</v>
      </c>
      <c r="CI270" s="61">
        <v>1</v>
      </c>
      <c r="CJ270" s="61">
        <v>0</v>
      </c>
      <c r="CK270" s="61">
        <v>0</v>
      </c>
      <c r="CL270" s="61">
        <v>0</v>
      </c>
      <c r="CM270" s="61">
        <v>0</v>
      </c>
      <c r="CN270" s="61">
        <v>0</v>
      </c>
      <c r="CO270" s="61">
        <v>0</v>
      </c>
      <c r="CP270" s="61">
        <v>0</v>
      </c>
      <c r="CQ270" s="61">
        <v>0</v>
      </c>
      <c r="CR270" s="61">
        <v>0</v>
      </c>
      <c r="CS270" s="61"/>
      <c r="CT270" s="61"/>
      <c r="CU270" s="61"/>
      <c r="CV270" s="56">
        <v>0</v>
      </c>
      <c r="CW270" s="56">
        <v>0</v>
      </c>
      <c r="CX270" s="61"/>
    </row>
    <row r="271" s="27" customFormat="1" ht="14.4" spans="1:102">
      <c r="A271" s="118">
        <v>5950</v>
      </c>
      <c r="B271" s="116" t="s">
        <v>476</v>
      </c>
      <c r="C271" s="61"/>
      <c r="D271" s="61"/>
      <c r="E271" s="61"/>
      <c r="F271" s="61"/>
      <c r="G271" s="61"/>
      <c r="H271" s="61"/>
      <c r="I271" s="61" t="s">
        <v>106</v>
      </c>
      <c r="J271" s="61">
        <v>100000</v>
      </c>
      <c r="K271" s="61" t="s">
        <v>106</v>
      </c>
      <c r="L271" s="61"/>
      <c r="M271" s="61"/>
      <c r="N271" s="61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57">
        <v>200181</v>
      </c>
      <c r="AF271" s="57">
        <v>200074</v>
      </c>
      <c r="AG271" s="57">
        <v>200071</v>
      </c>
      <c r="AH271" s="57">
        <v>200183</v>
      </c>
      <c r="AI271" s="179">
        <v>200205</v>
      </c>
      <c r="AJ271" s="63" t="s">
        <v>106</v>
      </c>
      <c r="AK271" s="63" t="s">
        <v>106</v>
      </c>
      <c r="AL271" s="63" t="s">
        <v>106</v>
      </c>
      <c r="AM271" s="63" t="s">
        <v>106</v>
      </c>
      <c r="AN271" s="63" t="s">
        <v>106</v>
      </c>
      <c r="AO271" s="63" t="s">
        <v>106</v>
      </c>
      <c r="AP271" s="63" t="s">
        <v>106</v>
      </c>
      <c r="AQ271" s="63" t="s">
        <v>106</v>
      </c>
      <c r="AR271" s="63" t="s">
        <v>106</v>
      </c>
      <c r="AS271" s="63" t="s">
        <v>106</v>
      </c>
      <c r="AT271" s="63" t="s">
        <v>106</v>
      </c>
      <c r="AU271" s="59">
        <f t="shared" ref="AU271" si="1189">IF(AE271="","",1)</f>
        <v>1</v>
      </c>
      <c r="AV271" s="59">
        <f t="shared" ref="AV271" si="1190">IF(AF271="","",1)</f>
        <v>1</v>
      </c>
      <c r="AW271" s="59">
        <f t="shared" ref="AW271" si="1191">IF(AG271="","",1)</f>
        <v>1</v>
      </c>
      <c r="AX271" s="59">
        <f t="shared" ref="AX271" si="1192">IF(AH271="","",1)</f>
        <v>1</v>
      </c>
      <c r="AY271" s="59">
        <f t="shared" ref="AY271" si="1193">IF(AI271="","",1)</f>
        <v>1</v>
      </c>
      <c r="AZ271" s="59" t="str">
        <f t="shared" si="1177"/>
        <v/>
      </c>
      <c r="BA271" s="59" t="str">
        <f t="shared" ref="BA271" si="1194">IF(AK271="","",1)</f>
        <v/>
      </c>
      <c r="BB271" s="59" t="str">
        <f t="shared" ref="BB271" si="1195">IF(AL271="","",1)</f>
        <v/>
      </c>
      <c r="BC271" s="59" t="str">
        <f t="shared" ref="BC271" si="1196">IF(AM271="","",1)</f>
        <v/>
      </c>
      <c r="BD271" s="59" t="str">
        <f t="shared" ref="BD271" si="1197">IF(AN271="","",1)</f>
        <v/>
      </c>
      <c r="BE271" s="59" t="str">
        <f t="shared" ref="BE271" si="1198">IF(AO271="","",1)</f>
        <v/>
      </c>
      <c r="BF271" s="59" t="str">
        <f t="shared" si="1183"/>
        <v/>
      </c>
      <c r="BG271" s="59" t="str">
        <f t="shared" si="1184"/>
        <v/>
      </c>
      <c r="BH271" s="59" t="str">
        <f t="shared" si="1185"/>
        <v/>
      </c>
      <c r="BI271" s="59" t="str">
        <f t="shared" si="1186"/>
        <v/>
      </c>
      <c r="BJ271" s="59" t="str">
        <f t="shared" si="1187"/>
        <v/>
      </c>
      <c r="BK271" s="57">
        <v>10</v>
      </c>
      <c r="BL271" s="57">
        <v>10</v>
      </c>
      <c r="BM271" s="57">
        <v>10</v>
      </c>
      <c r="BN271" s="57">
        <v>10</v>
      </c>
      <c r="BO271" s="57">
        <v>10</v>
      </c>
      <c r="BP271" s="63"/>
      <c r="BQ271" s="63"/>
      <c r="BR271" s="63"/>
      <c r="BS271" s="63"/>
      <c r="BT271" s="63"/>
      <c r="BU271" s="63"/>
      <c r="BV271" s="63"/>
      <c r="BW271" s="63"/>
      <c r="BX271" s="63"/>
      <c r="BY271" s="63"/>
      <c r="BZ271" s="63"/>
      <c r="CA271" s="61">
        <f t="shared" si="1188"/>
        <v>50</v>
      </c>
      <c r="CB271" s="63">
        <v>1000</v>
      </c>
      <c r="CC271" s="63">
        <v>0</v>
      </c>
      <c r="CD271" s="63">
        <v>0</v>
      </c>
      <c r="CE271" s="61">
        <v>0</v>
      </c>
      <c r="CF271" s="80">
        <v>0</v>
      </c>
      <c r="CG271" s="61">
        <v>0</v>
      </c>
      <c r="CH271" s="61">
        <f t="shared" si="966"/>
        <v>0</v>
      </c>
      <c r="CI271" s="61">
        <v>1</v>
      </c>
      <c r="CJ271" s="61">
        <v>0</v>
      </c>
      <c r="CK271" s="61">
        <v>0</v>
      </c>
      <c r="CL271" s="61">
        <v>0</v>
      </c>
      <c r="CM271" s="61">
        <v>0</v>
      </c>
      <c r="CN271" s="61">
        <v>0</v>
      </c>
      <c r="CO271" s="61">
        <v>0</v>
      </c>
      <c r="CP271" s="61">
        <v>0</v>
      </c>
      <c r="CQ271" s="61">
        <v>0</v>
      </c>
      <c r="CR271" s="61">
        <v>0</v>
      </c>
      <c r="CS271" s="61"/>
      <c r="CT271" s="61"/>
      <c r="CU271" s="61"/>
      <c r="CV271" s="56">
        <v>0</v>
      </c>
      <c r="CW271" s="56">
        <v>0</v>
      </c>
      <c r="CX271" s="61"/>
    </row>
    <row r="272" s="33" customFormat="1" ht="14.4" spans="1:102">
      <c r="A272" s="169">
        <v>5960</v>
      </c>
      <c r="B272" s="170" t="s">
        <v>477</v>
      </c>
      <c r="C272" s="171"/>
      <c r="D272" s="171"/>
      <c r="E272" s="171"/>
      <c r="F272" s="171"/>
      <c r="G272" s="171"/>
      <c r="H272" s="172">
        <v>1500000</v>
      </c>
      <c r="I272" s="172" t="s">
        <v>478</v>
      </c>
      <c r="J272" s="172" t="s">
        <v>479</v>
      </c>
      <c r="K272" s="171">
        <v>2000</v>
      </c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  <c r="AA272" s="171"/>
      <c r="AB272" s="171"/>
      <c r="AC272" s="171"/>
      <c r="AD272" s="171"/>
      <c r="AE272" s="171">
        <v>200396</v>
      </c>
      <c r="AF272" s="171">
        <v>200416</v>
      </c>
      <c r="AG272" s="171">
        <v>200370</v>
      </c>
      <c r="AH272" s="171">
        <v>200402</v>
      </c>
      <c r="AI272" s="171">
        <v>200403</v>
      </c>
      <c r="AJ272" s="171">
        <v>200423</v>
      </c>
      <c r="AK272" s="55">
        <v>200434</v>
      </c>
      <c r="AL272" s="124">
        <v>200452</v>
      </c>
      <c r="AM272" s="124">
        <v>200453</v>
      </c>
      <c r="AN272" s="171"/>
      <c r="AO272" s="171"/>
      <c r="AP272" s="171"/>
      <c r="AQ272" s="171"/>
      <c r="AR272" s="171"/>
      <c r="AS272" s="171"/>
      <c r="AT272" s="171"/>
      <c r="AU272" s="171">
        <v>2</v>
      </c>
      <c r="AV272" s="171">
        <v>2</v>
      </c>
      <c r="AW272" s="171">
        <v>2</v>
      </c>
      <c r="AX272" s="171">
        <v>1</v>
      </c>
      <c r="AY272" s="171">
        <v>1</v>
      </c>
      <c r="AZ272" s="171">
        <v>1</v>
      </c>
      <c r="BA272" s="171">
        <v>1</v>
      </c>
      <c r="BB272" s="171">
        <v>1</v>
      </c>
      <c r="BC272" s="171">
        <v>1</v>
      </c>
      <c r="BD272" s="171"/>
      <c r="BE272" s="171"/>
      <c r="BF272" s="171"/>
      <c r="BG272" s="171"/>
      <c r="BH272" s="171"/>
      <c r="BI272" s="171"/>
      <c r="BJ272" s="171"/>
      <c r="BK272" s="172">
        <v>10</v>
      </c>
      <c r="BL272" s="171">
        <v>10</v>
      </c>
      <c r="BM272" s="171">
        <v>10</v>
      </c>
      <c r="BN272" s="171">
        <v>10</v>
      </c>
      <c r="BO272" s="171">
        <v>10</v>
      </c>
      <c r="BP272" s="171">
        <v>10</v>
      </c>
      <c r="BQ272" s="171">
        <v>10</v>
      </c>
      <c r="BR272" s="171">
        <v>10</v>
      </c>
      <c r="BS272" s="171">
        <v>10</v>
      </c>
      <c r="BT272" s="171"/>
      <c r="BU272" s="171"/>
      <c r="BV272" s="171"/>
      <c r="BW272" s="171"/>
      <c r="BX272" s="171"/>
      <c r="BY272" s="171"/>
      <c r="BZ272" s="171"/>
      <c r="CA272" s="171">
        <f t="shared" si="1188"/>
        <v>90</v>
      </c>
      <c r="CB272" s="171">
        <v>8000</v>
      </c>
      <c r="CC272" s="171">
        <v>0</v>
      </c>
      <c r="CD272" s="171">
        <v>0</v>
      </c>
      <c r="CE272" s="172" t="s">
        <v>480</v>
      </c>
      <c r="CF272" s="185">
        <v>160448</v>
      </c>
      <c r="CG272" s="171">
        <v>0</v>
      </c>
      <c r="CH272" s="171">
        <v>1</v>
      </c>
      <c r="CI272" s="171">
        <v>1</v>
      </c>
      <c r="CJ272" s="171">
        <v>0</v>
      </c>
      <c r="CK272" s="171">
        <v>0</v>
      </c>
      <c r="CL272" s="171">
        <v>0</v>
      </c>
      <c r="CM272" s="171">
        <v>0</v>
      </c>
      <c r="CN272" s="171">
        <v>0</v>
      </c>
      <c r="CO272" s="171">
        <v>0</v>
      </c>
      <c r="CP272" s="171">
        <v>0</v>
      </c>
      <c r="CQ272" s="171">
        <v>0</v>
      </c>
      <c r="CR272" s="171">
        <v>0</v>
      </c>
      <c r="CS272" s="171"/>
      <c r="CT272" s="171"/>
      <c r="CU272" s="171"/>
      <c r="CV272" s="172">
        <v>0</v>
      </c>
      <c r="CW272" s="172">
        <v>0</v>
      </c>
      <c r="CX272" s="171"/>
    </row>
    <row r="273" s="24" customFormat="1" ht="14.4" spans="1:102">
      <c r="A273" s="129">
        <v>5961</v>
      </c>
      <c r="B273" s="114" t="s">
        <v>481</v>
      </c>
      <c r="C273" s="63"/>
      <c r="D273" s="63"/>
      <c r="E273" s="63"/>
      <c r="F273" s="63"/>
      <c r="G273" s="63"/>
      <c r="H273" s="121">
        <v>1500000</v>
      </c>
      <c r="I273" s="121"/>
      <c r="J273" s="121"/>
      <c r="K273" s="56"/>
      <c r="L273" s="61"/>
      <c r="M273" s="56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>
        <v>200370</v>
      </c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59">
        <v>1</v>
      </c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7">
        <v>10</v>
      </c>
      <c r="BL273" s="63"/>
      <c r="BM273" s="63"/>
      <c r="BN273" s="63"/>
      <c r="BO273" s="63"/>
      <c r="BP273" s="63"/>
      <c r="BQ273" s="63"/>
      <c r="BR273" s="63"/>
      <c r="BS273" s="63"/>
      <c r="BT273" s="63"/>
      <c r="BU273" s="63"/>
      <c r="BV273" s="63"/>
      <c r="BW273" s="63"/>
      <c r="BX273" s="63"/>
      <c r="BY273" s="63"/>
      <c r="BZ273" s="63"/>
      <c r="CA273" s="61">
        <f t="shared" si="1188"/>
        <v>10</v>
      </c>
      <c r="CB273" s="61">
        <f t="shared" ref="CB273:CB276" si="1199">SUM(BL273:CA273)</f>
        <v>10</v>
      </c>
      <c r="CC273" s="63">
        <v>0</v>
      </c>
      <c r="CD273" s="63">
        <v>0</v>
      </c>
      <c r="CE273" s="121" t="s">
        <v>480</v>
      </c>
      <c r="CF273" s="144">
        <v>160448</v>
      </c>
      <c r="CG273" s="63">
        <v>0</v>
      </c>
      <c r="CH273" s="63">
        <v>1</v>
      </c>
      <c r="CI273" s="63">
        <v>1</v>
      </c>
      <c r="CJ273" s="63">
        <v>0</v>
      </c>
      <c r="CK273" s="63">
        <v>0</v>
      </c>
      <c r="CL273" s="63">
        <v>0</v>
      </c>
      <c r="CM273" s="63">
        <v>0</v>
      </c>
      <c r="CN273" s="63">
        <v>0</v>
      </c>
      <c r="CO273" s="63">
        <v>0</v>
      </c>
      <c r="CP273" s="63">
        <v>0</v>
      </c>
      <c r="CQ273" s="63">
        <v>0</v>
      </c>
      <c r="CR273" s="63">
        <v>0</v>
      </c>
      <c r="CS273" s="63"/>
      <c r="CT273" s="63"/>
      <c r="CU273" s="63"/>
      <c r="CV273" s="56">
        <v>0</v>
      </c>
      <c r="CW273" s="121">
        <v>0</v>
      </c>
      <c r="CX273" s="63"/>
    </row>
    <row r="274" s="24" customFormat="1" ht="14.4" spans="1:102">
      <c r="A274" s="129">
        <v>5970</v>
      </c>
      <c r="B274" s="114" t="s">
        <v>482</v>
      </c>
      <c r="C274" s="63"/>
      <c r="D274" s="63"/>
      <c r="E274" s="63"/>
      <c r="F274" s="63"/>
      <c r="G274" s="63"/>
      <c r="H274" s="121">
        <v>5000000</v>
      </c>
      <c r="I274" s="121" t="s">
        <v>483</v>
      </c>
      <c r="J274" s="121" t="s">
        <v>484</v>
      </c>
      <c r="K274" s="63">
        <v>300000</v>
      </c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>
        <v>200417</v>
      </c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59">
        <v>1</v>
      </c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7">
        <v>10</v>
      </c>
      <c r="BL274" s="63"/>
      <c r="BM274" s="63"/>
      <c r="BN274" s="63"/>
      <c r="BO274" s="63"/>
      <c r="BP274" s="63"/>
      <c r="BQ274" s="63"/>
      <c r="BR274" s="63"/>
      <c r="BS274" s="63"/>
      <c r="BT274" s="63"/>
      <c r="BU274" s="63"/>
      <c r="BV274" s="63"/>
      <c r="BW274" s="63"/>
      <c r="BX274" s="63"/>
      <c r="BY274" s="63"/>
      <c r="BZ274" s="63"/>
      <c r="CA274" s="61">
        <f t="shared" si="1188"/>
        <v>10</v>
      </c>
      <c r="CB274" s="61">
        <f t="shared" si="1199"/>
        <v>10</v>
      </c>
      <c r="CC274" s="63">
        <v>0</v>
      </c>
      <c r="CD274" s="63">
        <v>0</v>
      </c>
      <c r="CE274" s="121" t="s">
        <v>485</v>
      </c>
      <c r="CF274" s="144">
        <v>160431</v>
      </c>
      <c r="CG274" s="63">
        <v>0</v>
      </c>
      <c r="CH274" s="63">
        <v>0</v>
      </c>
      <c r="CI274" s="63">
        <v>1</v>
      </c>
      <c r="CJ274" s="63">
        <v>0</v>
      </c>
      <c r="CK274" s="63">
        <v>0</v>
      </c>
      <c r="CL274" s="63">
        <v>0</v>
      </c>
      <c r="CM274" s="63">
        <v>0</v>
      </c>
      <c r="CN274" s="63">
        <v>0</v>
      </c>
      <c r="CO274" s="63">
        <v>0</v>
      </c>
      <c r="CP274" s="63">
        <v>0</v>
      </c>
      <c r="CQ274" s="63">
        <v>1</v>
      </c>
      <c r="CR274" s="63">
        <v>0</v>
      </c>
      <c r="CS274" s="63"/>
      <c r="CT274" s="63"/>
      <c r="CU274" s="63"/>
      <c r="CV274" s="56">
        <v>0</v>
      </c>
      <c r="CW274" s="121">
        <v>0</v>
      </c>
      <c r="CX274" s="63"/>
    </row>
    <row r="275" s="24" customFormat="1" ht="14.4" spans="1:102">
      <c r="A275" s="129">
        <v>5980</v>
      </c>
      <c r="B275" s="114" t="s">
        <v>486</v>
      </c>
      <c r="C275" s="63"/>
      <c r="D275" s="63"/>
      <c r="E275" s="63"/>
      <c r="F275" s="63"/>
      <c r="G275" s="63"/>
      <c r="H275" s="121">
        <v>2000000</v>
      </c>
      <c r="I275" s="121" t="s">
        <v>487</v>
      </c>
      <c r="J275" s="121" t="s">
        <v>488</v>
      </c>
      <c r="K275" s="63">
        <v>200000</v>
      </c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>
        <v>200416</v>
      </c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59">
        <v>1</v>
      </c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59"/>
      <c r="BJ275" s="59"/>
      <c r="BK275" s="57">
        <v>10</v>
      </c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1">
        <f t="shared" ref="CA275:CA276" si="1200">SUM(BK275:BZ275)</f>
        <v>10</v>
      </c>
      <c r="CB275" s="61">
        <f t="shared" si="1199"/>
        <v>10</v>
      </c>
      <c r="CC275" s="63">
        <v>0</v>
      </c>
      <c r="CD275" s="63">
        <v>0</v>
      </c>
      <c r="CE275" s="121" t="s">
        <v>489</v>
      </c>
      <c r="CF275" s="144">
        <v>160431</v>
      </c>
      <c r="CG275" s="63">
        <v>0</v>
      </c>
      <c r="CH275" s="63">
        <v>0</v>
      </c>
      <c r="CI275" s="63">
        <v>1</v>
      </c>
      <c r="CJ275" s="63">
        <v>0</v>
      </c>
      <c r="CK275" s="63">
        <v>0</v>
      </c>
      <c r="CL275" s="63">
        <v>0</v>
      </c>
      <c r="CM275" s="63">
        <v>0</v>
      </c>
      <c r="CN275" s="63">
        <v>0</v>
      </c>
      <c r="CO275" s="63">
        <v>0</v>
      </c>
      <c r="CP275" s="63">
        <v>0</v>
      </c>
      <c r="CQ275" s="63">
        <v>1</v>
      </c>
      <c r="CR275" s="63">
        <v>0</v>
      </c>
      <c r="CS275" s="63"/>
      <c r="CT275" s="63"/>
      <c r="CU275" s="63"/>
      <c r="CV275" s="56">
        <v>0</v>
      </c>
      <c r="CW275" s="121">
        <v>0</v>
      </c>
      <c r="CX275" s="63"/>
    </row>
    <row r="276" s="24" customFormat="1" ht="14.4" spans="1:102">
      <c r="A276" s="129">
        <v>5990</v>
      </c>
      <c r="B276" s="114" t="s">
        <v>490</v>
      </c>
      <c r="C276" s="63"/>
      <c r="D276" s="63"/>
      <c r="E276" s="63"/>
      <c r="F276" s="63"/>
      <c r="G276" s="63"/>
      <c r="H276" s="121">
        <v>1000000</v>
      </c>
      <c r="I276" s="121" t="s">
        <v>491</v>
      </c>
      <c r="J276" s="121" t="s">
        <v>492</v>
      </c>
      <c r="K276" s="63">
        <v>100000</v>
      </c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>
        <v>200413</v>
      </c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59">
        <v>1</v>
      </c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7">
        <v>10</v>
      </c>
      <c r="BL276" s="63"/>
      <c r="BM276" s="63"/>
      <c r="BN276" s="63"/>
      <c r="BO276" s="63"/>
      <c r="BP276" s="63"/>
      <c r="BQ276" s="63"/>
      <c r="BR276" s="63"/>
      <c r="BS276" s="63"/>
      <c r="BT276" s="63"/>
      <c r="BU276" s="63"/>
      <c r="BV276" s="63"/>
      <c r="BW276" s="63"/>
      <c r="BX276" s="63"/>
      <c r="BY276" s="63"/>
      <c r="BZ276" s="63"/>
      <c r="CA276" s="61">
        <f t="shared" si="1200"/>
        <v>10</v>
      </c>
      <c r="CB276" s="61">
        <f t="shared" si="1199"/>
        <v>10</v>
      </c>
      <c r="CC276" s="63">
        <v>0</v>
      </c>
      <c r="CD276" s="63">
        <v>0</v>
      </c>
      <c r="CE276" s="121" t="s">
        <v>493</v>
      </c>
      <c r="CF276" s="144">
        <v>160431</v>
      </c>
      <c r="CG276" s="63">
        <v>0</v>
      </c>
      <c r="CH276" s="63">
        <v>0</v>
      </c>
      <c r="CI276" s="63">
        <v>1</v>
      </c>
      <c r="CJ276" s="63">
        <v>0</v>
      </c>
      <c r="CK276" s="63">
        <v>0</v>
      </c>
      <c r="CL276" s="63">
        <v>0</v>
      </c>
      <c r="CM276" s="63">
        <v>0</v>
      </c>
      <c r="CN276" s="63">
        <v>0</v>
      </c>
      <c r="CO276" s="63">
        <v>0</v>
      </c>
      <c r="CP276" s="63">
        <v>0</v>
      </c>
      <c r="CQ276" s="63">
        <v>1</v>
      </c>
      <c r="CR276" s="63">
        <v>0</v>
      </c>
      <c r="CS276" s="63"/>
      <c r="CT276" s="63"/>
      <c r="CU276" s="63"/>
      <c r="CV276" s="56">
        <v>0</v>
      </c>
      <c r="CW276" s="121">
        <v>0</v>
      </c>
      <c r="CX276" s="63"/>
    </row>
    <row r="277" s="27" customFormat="1" ht="14.4" spans="1:102">
      <c r="A277" s="118">
        <v>6000</v>
      </c>
      <c r="B277" s="173" t="s">
        <v>494</v>
      </c>
      <c r="C277" s="61"/>
      <c r="D277" s="61"/>
      <c r="E277" s="61"/>
      <c r="F277" s="61"/>
      <c r="G277" s="61"/>
      <c r="H277" s="56" t="s">
        <v>495</v>
      </c>
      <c r="I277" s="61" t="s">
        <v>106</v>
      </c>
      <c r="J277" s="56" t="s">
        <v>496</v>
      </c>
      <c r="K277" s="56">
        <v>500</v>
      </c>
      <c r="L277" s="56"/>
      <c r="M277" s="56"/>
      <c r="N277" s="61"/>
      <c r="O277" s="61">
        <v>200240</v>
      </c>
      <c r="P277" s="61">
        <v>1</v>
      </c>
      <c r="Q277" s="61">
        <v>0</v>
      </c>
      <c r="R277" s="61">
        <v>0</v>
      </c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>
        <v>200177</v>
      </c>
      <c r="AF277" s="61">
        <v>200178</v>
      </c>
      <c r="AG277" s="61">
        <v>200240</v>
      </c>
      <c r="AH277" s="61">
        <v>200413</v>
      </c>
      <c r="AI277" s="61">
        <v>200416</v>
      </c>
      <c r="AJ277" s="61">
        <v>200423</v>
      </c>
      <c r="AK277" s="61"/>
      <c r="AL277" s="61"/>
      <c r="AM277" s="61" t="s">
        <v>106</v>
      </c>
      <c r="AN277" s="61" t="s">
        <v>106</v>
      </c>
      <c r="AO277" s="61" t="s">
        <v>106</v>
      </c>
      <c r="AP277" s="61" t="s">
        <v>106</v>
      </c>
      <c r="AQ277" s="61" t="s">
        <v>106</v>
      </c>
      <c r="AR277" s="61" t="s">
        <v>106</v>
      </c>
      <c r="AS277" s="61" t="s">
        <v>106</v>
      </c>
      <c r="AT277" s="61" t="s">
        <v>106</v>
      </c>
      <c r="AU277" s="59">
        <v>5</v>
      </c>
      <c r="AV277" s="59">
        <v>3</v>
      </c>
      <c r="AW277" s="59">
        <f t="shared" ref="AW277" si="1201">IF(AG277="","",1)</f>
        <v>1</v>
      </c>
      <c r="AX277" s="59">
        <f t="shared" ref="AX277" si="1202">IF(AH277="","",1)</f>
        <v>1</v>
      </c>
      <c r="AY277" s="59">
        <f t="shared" ref="AY277" si="1203">IF(AI277="","",1)</f>
        <v>1</v>
      </c>
      <c r="AZ277" s="59">
        <f t="shared" ref="AZ277" si="1204">IF(AJ277="","",1)</f>
        <v>1</v>
      </c>
      <c r="BA277" s="59" t="str">
        <f t="shared" ref="BA277" si="1205">IF(AK277="","",1)</f>
        <v/>
      </c>
      <c r="BB277" s="59" t="str">
        <f t="shared" ref="BB277" si="1206">IF(AL277="","",1)</f>
        <v/>
      </c>
      <c r="BC277" s="59" t="str">
        <f t="shared" ref="BC277" si="1207">IF(AM277="","",1)</f>
        <v/>
      </c>
      <c r="BD277" s="59" t="str">
        <f t="shared" ref="BD277" si="1208">IF(AN277="","",1)</f>
        <v/>
      </c>
      <c r="BE277" s="59" t="str">
        <f t="shared" ref="BE277" si="1209">IF(AO277="","",1)</f>
        <v/>
      </c>
      <c r="BF277" s="59" t="str">
        <f t="shared" ref="BF277" si="1210">IF(AP277="","",1)</f>
        <v/>
      </c>
      <c r="BG277" s="59" t="str">
        <f t="shared" ref="BG277" si="1211">IF(AQ277="","",1)</f>
        <v/>
      </c>
      <c r="BH277" s="59" t="str">
        <f t="shared" ref="BH277" si="1212">IF(AR277="","",1)</f>
        <v/>
      </c>
      <c r="BI277" s="59" t="str">
        <f t="shared" ref="BI277" si="1213">IF(AS277="","",1)</f>
        <v/>
      </c>
      <c r="BJ277" s="59" t="str">
        <f t="shared" ref="BJ277" si="1214">IF(AT277="","",1)</f>
        <v/>
      </c>
      <c r="BK277" s="61">
        <v>10</v>
      </c>
      <c r="BL277" s="61">
        <v>10</v>
      </c>
      <c r="BM277" s="61">
        <v>10</v>
      </c>
      <c r="BN277" s="61">
        <v>7</v>
      </c>
      <c r="BO277" s="61">
        <v>7</v>
      </c>
      <c r="BP277" s="61">
        <v>7</v>
      </c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>
        <f t="shared" ref="CA277" si="1215">SUM(BK277:BZ277)</f>
        <v>51</v>
      </c>
      <c r="CB277" s="61">
        <v>1000</v>
      </c>
      <c r="CC277" s="61">
        <v>0</v>
      </c>
      <c r="CD277" s="61">
        <v>0</v>
      </c>
      <c r="CE277" s="61">
        <v>0</v>
      </c>
      <c r="CF277" s="144">
        <v>162019</v>
      </c>
      <c r="CG277" s="61">
        <v>0</v>
      </c>
      <c r="CH277" s="61">
        <f t="shared" ref="CH277" si="1216">IF(RIGHT(B277,1)="0",1,0)</f>
        <v>1</v>
      </c>
      <c r="CI277" s="61">
        <v>1</v>
      </c>
      <c r="CJ277" s="61">
        <v>0</v>
      </c>
      <c r="CK277" s="61">
        <v>0</v>
      </c>
      <c r="CL277" s="61">
        <v>0</v>
      </c>
      <c r="CM277" s="61">
        <v>0</v>
      </c>
      <c r="CN277" s="61">
        <v>0</v>
      </c>
      <c r="CO277" s="61">
        <v>0</v>
      </c>
      <c r="CP277" s="61">
        <v>0</v>
      </c>
      <c r="CQ277" s="61">
        <v>0</v>
      </c>
      <c r="CR277" s="61">
        <v>0</v>
      </c>
      <c r="CS277" s="61"/>
      <c r="CT277" s="61"/>
      <c r="CU277" s="61"/>
      <c r="CV277" s="56">
        <v>0</v>
      </c>
      <c r="CW277" s="56">
        <v>0</v>
      </c>
      <c r="CX277" s="61"/>
    </row>
    <row r="278" s="27" customFormat="1" ht="14.4" spans="1:102">
      <c r="A278" s="118">
        <v>6010</v>
      </c>
      <c r="B278" s="173" t="s">
        <v>497</v>
      </c>
      <c r="C278" s="61"/>
      <c r="D278" s="61"/>
      <c r="E278" s="61"/>
      <c r="F278" s="61"/>
      <c r="G278" s="61"/>
      <c r="H278" s="56" t="s">
        <v>495</v>
      </c>
      <c r="I278" s="61" t="s">
        <v>106</v>
      </c>
      <c r="J278" s="56" t="s">
        <v>496</v>
      </c>
      <c r="K278" s="56">
        <v>500</v>
      </c>
      <c r="L278" s="56"/>
      <c r="M278" s="56"/>
      <c r="N278" s="61"/>
      <c r="O278" s="61">
        <v>200240</v>
      </c>
      <c r="P278" s="61">
        <v>1</v>
      </c>
      <c r="Q278" s="61">
        <v>0</v>
      </c>
      <c r="R278" s="61">
        <v>0</v>
      </c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>
        <v>200177</v>
      </c>
      <c r="AF278" s="61">
        <v>200178</v>
      </c>
      <c r="AG278" s="61">
        <v>200240</v>
      </c>
      <c r="AH278" s="61">
        <v>200413</v>
      </c>
      <c r="AI278" s="61">
        <v>200416</v>
      </c>
      <c r="AJ278" s="61">
        <v>200423</v>
      </c>
      <c r="AK278" s="61"/>
      <c r="AL278" s="61"/>
      <c r="AM278" s="61" t="s">
        <v>106</v>
      </c>
      <c r="AN278" s="61" t="s">
        <v>106</v>
      </c>
      <c r="AO278" s="61" t="s">
        <v>106</v>
      </c>
      <c r="AP278" s="61" t="s">
        <v>106</v>
      </c>
      <c r="AQ278" s="61" t="s">
        <v>106</v>
      </c>
      <c r="AR278" s="61" t="s">
        <v>106</v>
      </c>
      <c r="AS278" s="61" t="s">
        <v>106</v>
      </c>
      <c r="AT278" s="61" t="s">
        <v>106</v>
      </c>
      <c r="AU278" s="59">
        <v>5</v>
      </c>
      <c r="AV278" s="59">
        <v>3</v>
      </c>
      <c r="AW278" s="59">
        <f t="shared" ref="AW278" si="1217">IF(AG278="","",1)</f>
        <v>1</v>
      </c>
      <c r="AX278" s="59">
        <f t="shared" ref="AX278" si="1218">IF(AH278="","",1)</f>
        <v>1</v>
      </c>
      <c r="AY278" s="59">
        <f t="shared" ref="AY278" si="1219">IF(AI278="","",1)</f>
        <v>1</v>
      </c>
      <c r="AZ278" s="59">
        <f t="shared" ref="AZ278" si="1220">IF(AJ278="","",1)</f>
        <v>1</v>
      </c>
      <c r="BA278" s="59" t="str">
        <f t="shared" ref="BA278" si="1221">IF(AK278="","",1)</f>
        <v/>
      </c>
      <c r="BB278" s="59" t="str">
        <f t="shared" ref="BB278" si="1222">IF(AL278="","",1)</f>
        <v/>
      </c>
      <c r="BC278" s="59" t="str">
        <f t="shared" ref="BC278" si="1223">IF(AM278="","",1)</f>
        <v/>
      </c>
      <c r="BD278" s="59" t="str">
        <f t="shared" ref="BD278" si="1224">IF(AN278="","",1)</f>
        <v/>
      </c>
      <c r="BE278" s="59" t="str">
        <f t="shared" ref="BE278" si="1225">IF(AO278="","",1)</f>
        <v/>
      </c>
      <c r="BF278" s="59" t="str">
        <f t="shared" ref="BF278" si="1226">IF(AP278="","",1)</f>
        <v/>
      </c>
      <c r="BG278" s="59" t="str">
        <f t="shared" ref="BG278" si="1227">IF(AQ278="","",1)</f>
        <v/>
      </c>
      <c r="BH278" s="59" t="str">
        <f t="shared" ref="BH278" si="1228">IF(AR278="","",1)</f>
        <v/>
      </c>
      <c r="BI278" s="59" t="str">
        <f t="shared" ref="BI278" si="1229">IF(AS278="","",1)</f>
        <v/>
      </c>
      <c r="BJ278" s="59" t="str">
        <f t="shared" ref="BJ278" si="1230">IF(AT278="","",1)</f>
        <v/>
      </c>
      <c r="BK278" s="61">
        <v>10</v>
      </c>
      <c r="BL278" s="61">
        <v>10</v>
      </c>
      <c r="BM278" s="61">
        <v>10</v>
      </c>
      <c r="BN278" s="61">
        <v>7</v>
      </c>
      <c r="BO278" s="61">
        <v>7</v>
      </c>
      <c r="BP278" s="61">
        <v>7</v>
      </c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>
        <f t="shared" ref="CA278" si="1231">SUM(BK278:BZ278)</f>
        <v>51</v>
      </c>
      <c r="CB278" s="61">
        <v>1000</v>
      </c>
      <c r="CC278" s="61">
        <v>0</v>
      </c>
      <c r="CD278" s="61">
        <v>0</v>
      </c>
      <c r="CE278" s="61">
        <v>0</v>
      </c>
      <c r="CF278" s="144">
        <v>162019</v>
      </c>
      <c r="CG278" s="61">
        <v>0</v>
      </c>
      <c r="CH278" s="61">
        <f t="shared" ref="CH278" si="1232">IF(RIGHT(B278,1)="0",1,0)</f>
        <v>1</v>
      </c>
      <c r="CI278" s="61">
        <v>1</v>
      </c>
      <c r="CJ278" s="61">
        <v>0</v>
      </c>
      <c r="CK278" s="61">
        <v>0</v>
      </c>
      <c r="CL278" s="61">
        <v>0</v>
      </c>
      <c r="CM278" s="61">
        <v>0</v>
      </c>
      <c r="CN278" s="61">
        <v>0</v>
      </c>
      <c r="CO278" s="61">
        <v>0</v>
      </c>
      <c r="CP278" s="61">
        <v>0</v>
      </c>
      <c r="CQ278" s="61">
        <v>0</v>
      </c>
      <c r="CR278" s="61">
        <v>0</v>
      </c>
      <c r="CS278" s="61"/>
      <c r="CT278" s="61"/>
      <c r="CU278" s="61"/>
      <c r="CV278" s="56">
        <v>0</v>
      </c>
      <c r="CW278" s="56">
        <v>0</v>
      </c>
      <c r="CX278" s="61"/>
    </row>
    <row r="279" s="27" customFormat="1" ht="14.4" spans="1:102">
      <c r="A279" s="118">
        <v>6020</v>
      </c>
      <c r="B279" s="173" t="s">
        <v>498</v>
      </c>
      <c r="C279" s="61"/>
      <c r="D279" s="61"/>
      <c r="E279" s="61"/>
      <c r="F279" s="61"/>
      <c r="G279" s="61"/>
      <c r="H279" s="56">
        <v>450000</v>
      </c>
      <c r="I279" s="61" t="s">
        <v>106</v>
      </c>
      <c r="J279" s="56" t="s">
        <v>496</v>
      </c>
      <c r="K279" s="56">
        <v>1000</v>
      </c>
      <c r="L279" s="56"/>
      <c r="M279" s="56"/>
      <c r="N279" s="61"/>
      <c r="O279" s="61">
        <v>200240</v>
      </c>
      <c r="P279" s="61">
        <v>1</v>
      </c>
      <c r="Q279" s="61">
        <v>0</v>
      </c>
      <c r="R279" s="61">
        <v>0</v>
      </c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>
        <v>200177</v>
      </c>
      <c r="AF279" s="61">
        <v>200178</v>
      </c>
      <c r="AG279" s="61">
        <v>200240</v>
      </c>
      <c r="AH279" s="61">
        <v>200413</v>
      </c>
      <c r="AI279" s="61">
        <v>200416</v>
      </c>
      <c r="AJ279" s="61">
        <v>200423</v>
      </c>
      <c r="AK279" s="61"/>
      <c r="AL279" s="61"/>
      <c r="AM279" s="61" t="s">
        <v>106</v>
      </c>
      <c r="AN279" s="61" t="s">
        <v>106</v>
      </c>
      <c r="AO279" s="61" t="s">
        <v>106</v>
      </c>
      <c r="AP279" s="61" t="s">
        <v>106</v>
      </c>
      <c r="AQ279" s="61" t="s">
        <v>106</v>
      </c>
      <c r="AR279" s="61" t="s">
        <v>106</v>
      </c>
      <c r="AS279" s="61" t="s">
        <v>106</v>
      </c>
      <c r="AT279" s="61" t="s">
        <v>106</v>
      </c>
      <c r="AU279" s="59">
        <v>5</v>
      </c>
      <c r="AV279" s="59">
        <v>3</v>
      </c>
      <c r="AW279" s="59">
        <f t="shared" ref="AW279" si="1233">IF(AG279="","",1)</f>
        <v>1</v>
      </c>
      <c r="AX279" s="59">
        <f t="shared" ref="AX279" si="1234">IF(AH279="","",1)</f>
        <v>1</v>
      </c>
      <c r="AY279" s="59">
        <f t="shared" ref="AY279" si="1235">IF(AI279="","",1)</f>
        <v>1</v>
      </c>
      <c r="AZ279" s="59">
        <f t="shared" ref="AZ279" si="1236">IF(AJ279="","",1)</f>
        <v>1</v>
      </c>
      <c r="BA279" s="59" t="str">
        <f t="shared" ref="BA279" si="1237">IF(AK279="","",1)</f>
        <v/>
      </c>
      <c r="BB279" s="59" t="str">
        <f t="shared" ref="BB279" si="1238">IF(AL279="","",1)</f>
        <v/>
      </c>
      <c r="BC279" s="59" t="str">
        <f t="shared" ref="BC279" si="1239">IF(AM279="","",1)</f>
        <v/>
      </c>
      <c r="BD279" s="59" t="str">
        <f t="shared" ref="BD279" si="1240">IF(AN279="","",1)</f>
        <v/>
      </c>
      <c r="BE279" s="59" t="str">
        <f t="shared" ref="BE279" si="1241">IF(AO279="","",1)</f>
        <v/>
      </c>
      <c r="BF279" s="59" t="str">
        <f t="shared" ref="BF279" si="1242">IF(AP279="","",1)</f>
        <v/>
      </c>
      <c r="BG279" s="59" t="str">
        <f t="shared" ref="BG279" si="1243">IF(AQ279="","",1)</f>
        <v/>
      </c>
      <c r="BH279" s="59" t="str">
        <f t="shared" ref="BH279" si="1244">IF(AR279="","",1)</f>
        <v/>
      </c>
      <c r="BI279" s="59" t="str">
        <f t="shared" ref="BI279" si="1245">IF(AS279="","",1)</f>
        <v/>
      </c>
      <c r="BJ279" s="59" t="str">
        <f t="shared" ref="BJ279" si="1246">IF(AT279="","",1)</f>
        <v/>
      </c>
      <c r="BK279" s="61">
        <v>10</v>
      </c>
      <c r="BL279" s="61">
        <v>10</v>
      </c>
      <c r="BM279" s="61">
        <v>10</v>
      </c>
      <c r="BN279" s="61">
        <v>7</v>
      </c>
      <c r="BO279" s="61">
        <v>7</v>
      </c>
      <c r="BP279" s="61">
        <v>7</v>
      </c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>
        <f t="shared" ref="CA279:CA284" si="1247">SUM(BK279:BZ279)</f>
        <v>51</v>
      </c>
      <c r="CB279" s="61">
        <v>1000</v>
      </c>
      <c r="CC279" s="61">
        <v>0</v>
      </c>
      <c r="CD279" s="61">
        <v>0</v>
      </c>
      <c r="CE279" s="61">
        <v>0</v>
      </c>
      <c r="CF279" s="144">
        <v>162019</v>
      </c>
      <c r="CG279" s="61">
        <v>0</v>
      </c>
      <c r="CH279" s="61">
        <f t="shared" ref="CH279" si="1248">IF(RIGHT(B279,1)="0",1,0)</f>
        <v>1</v>
      </c>
      <c r="CI279" s="61">
        <v>1</v>
      </c>
      <c r="CJ279" s="61">
        <v>0</v>
      </c>
      <c r="CK279" s="61">
        <v>0</v>
      </c>
      <c r="CL279" s="61">
        <v>0</v>
      </c>
      <c r="CM279" s="61">
        <v>0</v>
      </c>
      <c r="CN279" s="61">
        <v>0</v>
      </c>
      <c r="CO279" s="61">
        <v>0</v>
      </c>
      <c r="CP279" s="61">
        <v>0</v>
      </c>
      <c r="CQ279" s="61">
        <v>0</v>
      </c>
      <c r="CR279" s="61">
        <v>0</v>
      </c>
      <c r="CS279" s="61"/>
      <c r="CT279" s="61"/>
      <c r="CU279" s="61"/>
      <c r="CV279" s="56">
        <v>0</v>
      </c>
      <c r="CW279" s="56">
        <v>0</v>
      </c>
      <c r="CX279" s="61"/>
    </row>
    <row r="280" s="27" customFormat="1" ht="14.4" spans="1:102">
      <c r="A280" s="118">
        <v>6030</v>
      </c>
      <c r="B280" s="173" t="s">
        <v>499</v>
      </c>
      <c r="C280" s="61"/>
      <c r="D280" s="61"/>
      <c r="E280" s="61"/>
      <c r="F280" s="61"/>
      <c r="G280" s="61"/>
      <c r="H280" s="56">
        <v>1500000</v>
      </c>
      <c r="I280" s="61" t="s">
        <v>106</v>
      </c>
      <c r="J280" s="56" t="s">
        <v>496</v>
      </c>
      <c r="K280" s="56">
        <v>1000</v>
      </c>
      <c r="L280" s="56"/>
      <c r="M280" s="56"/>
      <c r="N280" s="61"/>
      <c r="O280" s="61">
        <v>200240</v>
      </c>
      <c r="P280" s="61">
        <v>1</v>
      </c>
      <c r="Q280" s="61">
        <v>0</v>
      </c>
      <c r="R280" s="61">
        <v>0</v>
      </c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>
        <v>200417</v>
      </c>
      <c r="AF280" s="61">
        <v>200240</v>
      </c>
      <c r="AG280" s="61">
        <v>200370</v>
      </c>
      <c r="AH280" s="61">
        <v>200413</v>
      </c>
      <c r="AI280" s="61">
        <v>200416</v>
      </c>
      <c r="AJ280" s="61">
        <v>200397</v>
      </c>
      <c r="AK280" s="61"/>
      <c r="AL280" s="61"/>
      <c r="AM280" s="61" t="s">
        <v>106</v>
      </c>
      <c r="AN280" s="61" t="s">
        <v>106</v>
      </c>
      <c r="AO280" s="61" t="s">
        <v>106</v>
      </c>
      <c r="AP280" s="61" t="s">
        <v>106</v>
      </c>
      <c r="AQ280" s="61" t="s">
        <v>106</v>
      </c>
      <c r="AR280" s="61" t="s">
        <v>106</v>
      </c>
      <c r="AS280" s="61" t="s">
        <v>106</v>
      </c>
      <c r="AT280" s="61" t="s">
        <v>106</v>
      </c>
      <c r="AU280" s="59">
        <v>5</v>
      </c>
      <c r="AV280" s="59">
        <v>3</v>
      </c>
      <c r="AW280" s="59">
        <f t="shared" ref="AW280" si="1249">IF(AG280="","",1)</f>
        <v>1</v>
      </c>
      <c r="AX280" s="59">
        <f t="shared" ref="AX280" si="1250">IF(AH280="","",1)</f>
        <v>1</v>
      </c>
      <c r="AY280" s="59">
        <f t="shared" ref="AY280" si="1251">IF(AI280="","",1)</f>
        <v>1</v>
      </c>
      <c r="AZ280" s="59">
        <f t="shared" ref="AZ280" si="1252">IF(AJ280="","",1)</f>
        <v>1</v>
      </c>
      <c r="BA280" s="59" t="str">
        <f t="shared" ref="BA280" si="1253">IF(AK280="","",1)</f>
        <v/>
      </c>
      <c r="BB280" s="59" t="str">
        <f t="shared" ref="BB280" si="1254">IF(AL280="","",1)</f>
        <v/>
      </c>
      <c r="BC280" s="59" t="str">
        <f t="shared" ref="BC280" si="1255">IF(AM280="","",1)</f>
        <v/>
      </c>
      <c r="BD280" s="59" t="str">
        <f t="shared" ref="BD280" si="1256">IF(AN280="","",1)</f>
        <v/>
      </c>
      <c r="BE280" s="59" t="str">
        <f t="shared" ref="BE280" si="1257">IF(AO280="","",1)</f>
        <v/>
      </c>
      <c r="BF280" s="59" t="str">
        <f t="shared" ref="BF280" si="1258">IF(AP280="","",1)</f>
        <v/>
      </c>
      <c r="BG280" s="59" t="str">
        <f t="shared" ref="BG280" si="1259">IF(AQ280="","",1)</f>
        <v/>
      </c>
      <c r="BH280" s="59" t="str">
        <f t="shared" ref="BH280" si="1260">IF(AR280="","",1)</f>
        <v/>
      </c>
      <c r="BI280" s="59" t="str">
        <f t="shared" ref="BI280" si="1261">IF(AS280="","",1)</f>
        <v/>
      </c>
      <c r="BJ280" s="59" t="str">
        <f t="shared" ref="BJ280" si="1262">IF(AT280="","",1)</f>
        <v/>
      </c>
      <c r="BK280" s="61">
        <v>7</v>
      </c>
      <c r="BL280" s="61">
        <v>7</v>
      </c>
      <c r="BM280" s="61">
        <v>7</v>
      </c>
      <c r="BN280" s="61">
        <v>7</v>
      </c>
      <c r="BO280" s="61">
        <v>7</v>
      </c>
      <c r="BP280" s="61">
        <v>7</v>
      </c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>
        <f t="shared" si="1247"/>
        <v>42</v>
      </c>
      <c r="CB280" s="61">
        <v>1000</v>
      </c>
      <c r="CC280" s="61">
        <v>0</v>
      </c>
      <c r="CD280" s="61">
        <v>0</v>
      </c>
      <c r="CE280" s="61">
        <v>0</v>
      </c>
      <c r="CF280" s="144">
        <v>162019</v>
      </c>
      <c r="CG280" s="61">
        <v>0</v>
      </c>
      <c r="CH280" s="61">
        <f t="shared" ref="CH280" si="1263">IF(RIGHT(B280,1)="0",1,0)</f>
        <v>1</v>
      </c>
      <c r="CI280" s="61">
        <v>1</v>
      </c>
      <c r="CJ280" s="61">
        <v>0</v>
      </c>
      <c r="CK280" s="61">
        <v>0</v>
      </c>
      <c r="CL280" s="61">
        <v>0</v>
      </c>
      <c r="CM280" s="61">
        <v>0</v>
      </c>
      <c r="CN280" s="61">
        <v>0</v>
      </c>
      <c r="CO280" s="61">
        <v>0</v>
      </c>
      <c r="CP280" s="61">
        <v>0</v>
      </c>
      <c r="CQ280" s="61">
        <v>0</v>
      </c>
      <c r="CR280" s="61">
        <v>0</v>
      </c>
      <c r="CS280" s="61"/>
      <c r="CT280" s="61"/>
      <c r="CU280" s="61"/>
      <c r="CV280" s="56">
        <v>0</v>
      </c>
      <c r="CW280" s="56">
        <v>0</v>
      </c>
      <c r="CX280" s="61"/>
    </row>
    <row r="281" s="27" customFormat="1" ht="14.4" spans="1:102">
      <c r="A281" s="118">
        <v>6040</v>
      </c>
      <c r="B281" s="174" t="s">
        <v>500</v>
      </c>
      <c r="C281" s="61"/>
      <c r="D281" s="61"/>
      <c r="E281" s="61"/>
      <c r="F281" s="61"/>
      <c r="G281" s="61"/>
      <c r="H281" s="56" t="s">
        <v>501</v>
      </c>
      <c r="I281" s="61" t="s">
        <v>106</v>
      </c>
      <c r="J281" s="56" t="s">
        <v>502</v>
      </c>
      <c r="K281" s="56">
        <v>500</v>
      </c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 t="s">
        <v>106</v>
      </c>
      <c r="AF281" s="61" t="s">
        <v>106</v>
      </c>
      <c r="AG281" s="61" t="s">
        <v>106</v>
      </c>
      <c r="AH281" s="61" t="s">
        <v>106</v>
      </c>
      <c r="AI281" s="61" t="s">
        <v>106</v>
      </c>
      <c r="AJ281" s="61" t="s">
        <v>106</v>
      </c>
      <c r="AK281" s="61" t="s">
        <v>106</v>
      </c>
      <c r="AL281" s="61" t="s">
        <v>106</v>
      </c>
      <c r="AM281" s="61" t="s">
        <v>106</v>
      </c>
      <c r="AN281" s="61" t="s">
        <v>106</v>
      </c>
      <c r="AO281" s="61" t="s">
        <v>106</v>
      </c>
      <c r="AP281" s="61" t="s">
        <v>106</v>
      </c>
      <c r="AQ281" s="61" t="s">
        <v>106</v>
      </c>
      <c r="AR281" s="61" t="s">
        <v>106</v>
      </c>
      <c r="AS281" s="61" t="s">
        <v>106</v>
      </c>
      <c r="AT281" s="61" t="s">
        <v>106</v>
      </c>
      <c r="AU281" s="59" t="str">
        <f t="shared" ref="AU281" si="1264">IF(AE281="","",1)</f>
        <v/>
      </c>
      <c r="AV281" s="59" t="str">
        <f t="shared" ref="AV281" si="1265">IF(AF281="","",1)</f>
        <v/>
      </c>
      <c r="AW281" s="59" t="str">
        <f t="shared" ref="AW281" si="1266">IF(AG281="","",1)</f>
        <v/>
      </c>
      <c r="AX281" s="59" t="str">
        <f t="shared" ref="AX281" si="1267">IF(AH281="","",1)</f>
        <v/>
      </c>
      <c r="AY281" s="59" t="str">
        <f t="shared" ref="AY281" si="1268">IF(AI281="","",1)</f>
        <v/>
      </c>
      <c r="AZ281" s="59" t="str">
        <f t="shared" ref="AZ281" si="1269">IF(AJ281="","",1)</f>
        <v/>
      </c>
      <c r="BA281" s="59" t="str">
        <f t="shared" ref="BA281" si="1270">IF(AK281="","",1)</f>
        <v/>
      </c>
      <c r="BB281" s="59" t="str">
        <f t="shared" ref="BB281" si="1271">IF(AL281="","",1)</f>
        <v/>
      </c>
      <c r="BC281" s="59" t="str">
        <f t="shared" ref="BC281" si="1272">IF(AM281="","",1)</f>
        <v/>
      </c>
      <c r="BD281" s="59" t="str">
        <f t="shared" ref="BD281" si="1273">IF(AN281="","",1)</f>
        <v/>
      </c>
      <c r="BE281" s="59" t="str">
        <f t="shared" ref="BE281" si="1274">IF(AO281="","",1)</f>
        <v/>
      </c>
      <c r="BF281" s="59" t="str">
        <f t="shared" ref="BF281" si="1275">IF(AP281="","",1)</f>
        <v/>
      </c>
      <c r="BG281" s="59" t="str">
        <f t="shared" ref="BG281" si="1276">IF(AQ281="","",1)</f>
        <v/>
      </c>
      <c r="BH281" s="59" t="str">
        <f t="shared" ref="BH281" si="1277">IF(AR281="","",1)</f>
        <v/>
      </c>
      <c r="BI281" s="59" t="str">
        <f t="shared" ref="BI281" si="1278">IF(AS281="","",1)</f>
        <v/>
      </c>
      <c r="BJ281" s="59" t="str">
        <f t="shared" ref="BJ281" si="1279">IF(AT281="","",1)</f>
        <v/>
      </c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>
        <f t="shared" si="1247"/>
        <v>0</v>
      </c>
      <c r="CB281" s="61">
        <v>1000</v>
      </c>
      <c r="CC281" s="61">
        <v>0</v>
      </c>
      <c r="CD281" s="61">
        <v>0</v>
      </c>
      <c r="CE281" s="61">
        <v>0</v>
      </c>
      <c r="CF281" s="80">
        <v>0</v>
      </c>
      <c r="CG281" s="61">
        <v>0</v>
      </c>
      <c r="CH281" s="61">
        <f t="shared" ref="CH281" si="1280">IF(RIGHT(B281,1)="0",1,0)</f>
        <v>1</v>
      </c>
      <c r="CI281" s="61">
        <v>1</v>
      </c>
      <c r="CJ281" s="61">
        <v>0</v>
      </c>
      <c r="CK281" s="61">
        <v>0</v>
      </c>
      <c r="CL281" s="61">
        <v>0</v>
      </c>
      <c r="CM281" s="61">
        <v>0</v>
      </c>
      <c r="CN281" s="61">
        <v>0</v>
      </c>
      <c r="CO281" s="61">
        <v>0</v>
      </c>
      <c r="CP281" s="61">
        <v>0</v>
      </c>
      <c r="CQ281" s="61">
        <v>0</v>
      </c>
      <c r="CR281" s="61">
        <v>0</v>
      </c>
      <c r="CS281" s="61"/>
      <c r="CT281" s="61"/>
      <c r="CU281" s="61"/>
      <c r="CV281" s="56">
        <v>0</v>
      </c>
      <c r="CW281" s="56">
        <v>0</v>
      </c>
      <c r="CX281" s="61"/>
    </row>
    <row r="282" s="27" customFormat="1" ht="14.4" spans="1:102">
      <c r="A282" s="118">
        <v>6050</v>
      </c>
      <c r="B282" s="174" t="s">
        <v>503</v>
      </c>
      <c r="C282" s="61"/>
      <c r="D282" s="61"/>
      <c r="E282" s="61"/>
      <c r="F282" s="61"/>
      <c r="G282" s="61"/>
      <c r="H282" s="56" t="s">
        <v>501</v>
      </c>
      <c r="I282" s="61" t="s">
        <v>106</v>
      </c>
      <c r="J282" s="56" t="s">
        <v>502</v>
      </c>
      <c r="K282" s="56">
        <v>500</v>
      </c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 t="s">
        <v>106</v>
      </c>
      <c r="AF282" s="61" t="s">
        <v>106</v>
      </c>
      <c r="AG282" s="61" t="s">
        <v>106</v>
      </c>
      <c r="AH282" s="61" t="s">
        <v>106</v>
      </c>
      <c r="AI282" s="61" t="s">
        <v>106</v>
      </c>
      <c r="AJ282" s="61" t="s">
        <v>106</v>
      </c>
      <c r="AK282" s="61" t="s">
        <v>106</v>
      </c>
      <c r="AL282" s="61" t="s">
        <v>106</v>
      </c>
      <c r="AM282" s="61" t="s">
        <v>106</v>
      </c>
      <c r="AN282" s="61" t="s">
        <v>106</v>
      </c>
      <c r="AO282" s="61" t="s">
        <v>106</v>
      </c>
      <c r="AP282" s="61" t="s">
        <v>106</v>
      </c>
      <c r="AQ282" s="61" t="s">
        <v>106</v>
      </c>
      <c r="AR282" s="61" t="s">
        <v>106</v>
      </c>
      <c r="AS282" s="61" t="s">
        <v>106</v>
      </c>
      <c r="AT282" s="61" t="s">
        <v>106</v>
      </c>
      <c r="AU282" s="59" t="str">
        <f t="shared" ref="AU282" si="1281">IF(AE282="","",1)</f>
        <v/>
      </c>
      <c r="AV282" s="59" t="str">
        <f t="shared" ref="AV282" si="1282">IF(AF282="","",1)</f>
        <v/>
      </c>
      <c r="AW282" s="59" t="str">
        <f t="shared" ref="AW282" si="1283">IF(AG282="","",1)</f>
        <v/>
      </c>
      <c r="AX282" s="59" t="str">
        <f t="shared" ref="AX282" si="1284">IF(AH282="","",1)</f>
        <v/>
      </c>
      <c r="AY282" s="59" t="str">
        <f t="shared" ref="AY282" si="1285">IF(AI282="","",1)</f>
        <v/>
      </c>
      <c r="AZ282" s="59" t="str">
        <f t="shared" ref="AZ282" si="1286">IF(AJ282="","",1)</f>
        <v/>
      </c>
      <c r="BA282" s="59" t="str">
        <f t="shared" ref="BA282" si="1287">IF(AK282="","",1)</f>
        <v/>
      </c>
      <c r="BB282" s="59" t="str">
        <f t="shared" ref="BB282" si="1288">IF(AL282="","",1)</f>
        <v/>
      </c>
      <c r="BC282" s="59" t="str">
        <f t="shared" ref="BC282" si="1289">IF(AM282="","",1)</f>
        <v/>
      </c>
      <c r="BD282" s="59" t="str">
        <f t="shared" ref="BD282" si="1290">IF(AN282="","",1)</f>
        <v/>
      </c>
      <c r="BE282" s="59" t="str">
        <f t="shared" ref="BE282" si="1291">IF(AO282="","",1)</f>
        <v/>
      </c>
      <c r="BF282" s="59" t="str">
        <f t="shared" ref="BF282" si="1292">IF(AP282="","",1)</f>
        <v/>
      </c>
      <c r="BG282" s="59" t="str">
        <f t="shared" ref="BG282" si="1293">IF(AQ282="","",1)</f>
        <v/>
      </c>
      <c r="BH282" s="59" t="str">
        <f t="shared" ref="BH282" si="1294">IF(AR282="","",1)</f>
        <v/>
      </c>
      <c r="BI282" s="59" t="str">
        <f t="shared" ref="BI282" si="1295">IF(AS282="","",1)</f>
        <v/>
      </c>
      <c r="BJ282" s="59" t="str">
        <f t="shared" ref="BJ282" si="1296">IF(AT282="","",1)</f>
        <v/>
      </c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>
        <f t="shared" si="1247"/>
        <v>0</v>
      </c>
      <c r="CB282" s="61">
        <v>1000</v>
      </c>
      <c r="CC282" s="61">
        <v>0</v>
      </c>
      <c r="CD282" s="61">
        <v>0</v>
      </c>
      <c r="CE282" s="61">
        <v>0</v>
      </c>
      <c r="CF282" s="80">
        <v>0</v>
      </c>
      <c r="CG282" s="61">
        <v>0</v>
      </c>
      <c r="CH282" s="61">
        <f t="shared" ref="CH282:CH317" si="1297">IF(RIGHT(B282,1)="0",1,0)</f>
        <v>1</v>
      </c>
      <c r="CI282" s="61">
        <v>1</v>
      </c>
      <c r="CJ282" s="61">
        <v>0</v>
      </c>
      <c r="CK282" s="61">
        <v>0</v>
      </c>
      <c r="CL282" s="61">
        <v>0</v>
      </c>
      <c r="CM282" s="61">
        <v>0</v>
      </c>
      <c r="CN282" s="61">
        <v>0</v>
      </c>
      <c r="CO282" s="61">
        <v>0</v>
      </c>
      <c r="CP282" s="61">
        <v>0</v>
      </c>
      <c r="CQ282" s="61">
        <v>0</v>
      </c>
      <c r="CR282" s="61">
        <v>0</v>
      </c>
      <c r="CS282" s="61"/>
      <c r="CT282" s="61"/>
      <c r="CU282" s="61"/>
      <c r="CV282" s="56">
        <v>0</v>
      </c>
      <c r="CW282" s="56">
        <v>0</v>
      </c>
      <c r="CX282" s="61"/>
    </row>
    <row r="283" s="27" customFormat="1" ht="14.4" spans="1:102">
      <c r="A283" s="118">
        <v>6060</v>
      </c>
      <c r="B283" s="174" t="s">
        <v>504</v>
      </c>
      <c r="C283" s="61"/>
      <c r="D283" s="61"/>
      <c r="E283" s="61"/>
      <c r="F283" s="61"/>
      <c r="G283" s="61"/>
      <c r="H283" s="56">
        <v>300000</v>
      </c>
      <c r="I283" s="61" t="s">
        <v>106</v>
      </c>
      <c r="J283" s="56" t="s">
        <v>502</v>
      </c>
      <c r="K283" s="56">
        <v>500</v>
      </c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 t="s">
        <v>106</v>
      </c>
      <c r="AF283" s="61" t="s">
        <v>106</v>
      </c>
      <c r="AG283" s="61" t="s">
        <v>106</v>
      </c>
      <c r="AH283" s="61" t="s">
        <v>106</v>
      </c>
      <c r="AI283" s="61" t="s">
        <v>106</v>
      </c>
      <c r="AJ283" s="61" t="s">
        <v>106</v>
      </c>
      <c r="AK283" s="61" t="s">
        <v>106</v>
      </c>
      <c r="AL283" s="61" t="s">
        <v>106</v>
      </c>
      <c r="AM283" s="61" t="s">
        <v>106</v>
      </c>
      <c r="AN283" s="61" t="s">
        <v>106</v>
      </c>
      <c r="AO283" s="61" t="s">
        <v>106</v>
      </c>
      <c r="AP283" s="61" t="s">
        <v>106</v>
      </c>
      <c r="AQ283" s="61" t="s">
        <v>106</v>
      </c>
      <c r="AR283" s="61" t="s">
        <v>106</v>
      </c>
      <c r="AS283" s="61" t="s">
        <v>106</v>
      </c>
      <c r="AT283" s="61" t="s">
        <v>106</v>
      </c>
      <c r="AU283" s="59" t="str">
        <f t="shared" ref="AU283" si="1298">IF(AE283="","",1)</f>
        <v/>
      </c>
      <c r="AV283" s="59" t="str">
        <f t="shared" ref="AV283" si="1299">IF(AF283="","",1)</f>
        <v/>
      </c>
      <c r="AW283" s="59" t="str">
        <f t="shared" ref="AW283" si="1300">IF(AG283="","",1)</f>
        <v/>
      </c>
      <c r="AX283" s="59" t="str">
        <f t="shared" ref="AX283" si="1301">IF(AH283="","",1)</f>
        <v/>
      </c>
      <c r="AY283" s="59" t="str">
        <f t="shared" ref="AY283" si="1302">IF(AI283="","",1)</f>
        <v/>
      </c>
      <c r="AZ283" s="59" t="str">
        <f t="shared" ref="AZ283" si="1303">IF(AJ283="","",1)</f>
        <v/>
      </c>
      <c r="BA283" s="59" t="str">
        <f t="shared" ref="BA283" si="1304">IF(AK283="","",1)</f>
        <v/>
      </c>
      <c r="BB283" s="59" t="str">
        <f t="shared" ref="BB283" si="1305">IF(AL283="","",1)</f>
        <v/>
      </c>
      <c r="BC283" s="59" t="str">
        <f t="shared" ref="BC283" si="1306">IF(AM283="","",1)</f>
        <v/>
      </c>
      <c r="BD283" s="59" t="str">
        <f t="shared" ref="BD283" si="1307">IF(AN283="","",1)</f>
        <v/>
      </c>
      <c r="BE283" s="59" t="str">
        <f t="shared" ref="BE283" si="1308">IF(AO283="","",1)</f>
        <v/>
      </c>
      <c r="BF283" s="59" t="str">
        <f t="shared" ref="BF283" si="1309">IF(AP283="","",1)</f>
        <v/>
      </c>
      <c r="BG283" s="59" t="str">
        <f t="shared" ref="BG283" si="1310">IF(AQ283="","",1)</f>
        <v/>
      </c>
      <c r="BH283" s="59" t="str">
        <f t="shared" ref="BH283" si="1311">IF(AR283="","",1)</f>
        <v/>
      </c>
      <c r="BI283" s="59" t="str">
        <f t="shared" ref="BI283" si="1312">IF(AS283="","",1)</f>
        <v/>
      </c>
      <c r="BJ283" s="59" t="str">
        <f t="shared" ref="BJ283" si="1313">IF(AT283="","",1)</f>
        <v/>
      </c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>
        <f t="shared" si="1247"/>
        <v>0</v>
      </c>
      <c r="CB283" s="61">
        <v>1000</v>
      </c>
      <c r="CC283" s="61">
        <v>0</v>
      </c>
      <c r="CD283" s="61">
        <v>0</v>
      </c>
      <c r="CE283" s="61">
        <v>0</v>
      </c>
      <c r="CF283" s="80">
        <v>0</v>
      </c>
      <c r="CG283" s="61">
        <v>0</v>
      </c>
      <c r="CH283" s="61">
        <f t="shared" si="1297"/>
        <v>1</v>
      </c>
      <c r="CI283" s="61">
        <v>1</v>
      </c>
      <c r="CJ283" s="61">
        <v>0</v>
      </c>
      <c r="CK283" s="61">
        <v>0</v>
      </c>
      <c r="CL283" s="61">
        <v>0</v>
      </c>
      <c r="CM283" s="61">
        <v>0</v>
      </c>
      <c r="CN283" s="61">
        <v>0</v>
      </c>
      <c r="CO283" s="61">
        <v>0</v>
      </c>
      <c r="CP283" s="61">
        <v>0</v>
      </c>
      <c r="CQ283" s="61">
        <v>0</v>
      </c>
      <c r="CR283" s="61">
        <v>0</v>
      </c>
      <c r="CS283" s="61"/>
      <c r="CT283" s="61"/>
      <c r="CU283" s="61"/>
      <c r="CV283" s="56">
        <v>0</v>
      </c>
      <c r="CW283" s="56">
        <v>0</v>
      </c>
      <c r="CX283" s="61"/>
    </row>
    <row r="284" s="27" customFormat="1" ht="14.4" spans="1:102">
      <c r="A284" s="118">
        <v>6070</v>
      </c>
      <c r="B284" s="174" t="s">
        <v>505</v>
      </c>
      <c r="C284" s="61"/>
      <c r="D284" s="61"/>
      <c r="E284" s="61"/>
      <c r="F284" s="61"/>
      <c r="G284" s="61"/>
      <c r="H284" s="56">
        <v>300000</v>
      </c>
      <c r="I284" s="61" t="s">
        <v>106</v>
      </c>
      <c r="J284" s="56" t="s">
        <v>502</v>
      </c>
      <c r="K284" s="56">
        <v>500</v>
      </c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 t="s">
        <v>106</v>
      </c>
      <c r="AF284" s="61" t="s">
        <v>106</v>
      </c>
      <c r="AG284" s="61" t="s">
        <v>106</v>
      </c>
      <c r="AH284" s="61" t="s">
        <v>106</v>
      </c>
      <c r="AI284" s="61" t="s">
        <v>106</v>
      </c>
      <c r="AJ284" s="61" t="s">
        <v>106</v>
      </c>
      <c r="AK284" s="61" t="s">
        <v>106</v>
      </c>
      <c r="AL284" s="61" t="s">
        <v>106</v>
      </c>
      <c r="AM284" s="61" t="s">
        <v>106</v>
      </c>
      <c r="AN284" s="61" t="s">
        <v>106</v>
      </c>
      <c r="AO284" s="61" t="s">
        <v>106</v>
      </c>
      <c r="AP284" s="61" t="s">
        <v>106</v>
      </c>
      <c r="AQ284" s="61" t="s">
        <v>106</v>
      </c>
      <c r="AR284" s="61" t="s">
        <v>106</v>
      </c>
      <c r="AS284" s="61" t="s">
        <v>106</v>
      </c>
      <c r="AT284" s="61" t="s">
        <v>106</v>
      </c>
      <c r="AU284" s="59" t="str">
        <f t="shared" ref="AU284" si="1314">IF(AE284="","",1)</f>
        <v/>
      </c>
      <c r="AV284" s="59" t="str">
        <f t="shared" ref="AV284" si="1315">IF(AF284="","",1)</f>
        <v/>
      </c>
      <c r="AW284" s="59" t="str">
        <f t="shared" ref="AW284" si="1316">IF(AG284="","",1)</f>
        <v/>
      </c>
      <c r="AX284" s="59" t="str">
        <f t="shared" ref="AX284" si="1317">IF(AH284="","",1)</f>
        <v/>
      </c>
      <c r="AY284" s="59" t="str">
        <f t="shared" ref="AY284" si="1318">IF(AI284="","",1)</f>
        <v/>
      </c>
      <c r="AZ284" s="59" t="str">
        <f t="shared" ref="AZ284" si="1319">IF(AJ284="","",1)</f>
        <v/>
      </c>
      <c r="BA284" s="59" t="str">
        <f t="shared" ref="BA284" si="1320">IF(AK284="","",1)</f>
        <v/>
      </c>
      <c r="BB284" s="59" t="str">
        <f t="shared" ref="BB284" si="1321">IF(AL284="","",1)</f>
        <v/>
      </c>
      <c r="BC284" s="59" t="str">
        <f t="shared" ref="BC284" si="1322">IF(AM284="","",1)</f>
        <v/>
      </c>
      <c r="BD284" s="59" t="str">
        <f t="shared" ref="BD284" si="1323">IF(AN284="","",1)</f>
        <v/>
      </c>
      <c r="BE284" s="59" t="str">
        <f t="shared" ref="BE284" si="1324">IF(AO284="","",1)</f>
        <v/>
      </c>
      <c r="BF284" s="59" t="str">
        <f t="shared" ref="BF284" si="1325">IF(AP284="","",1)</f>
        <v/>
      </c>
      <c r="BG284" s="59" t="str">
        <f t="shared" ref="BG284" si="1326">IF(AQ284="","",1)</f>
        <v/>
      </c>
      <c r="BH284" s="59" t="str">
        <f t="shared" ref="BH284" si="1327">IF(AR284="","",1)</f>
        <v/>
      </c>
      <c r="BI284" s="59" t="str">
        <f t="shared" ref="BI284" si="1328">IF(AS284="","",1)</f>
        <v/>
      </c>
      <c r="BJ284" s="59" t="str">
        <f t="shared" ref="BJ284" si="1329">IF(AT284="","",1)</f>
        <v/>
      </c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>
        <f t="shared" si="1247"/>
        <v>0</v>
      </c>
      <c r="CB284" s="61">
        <v>1000</v>
      </c>
      <c r="CC284" s="61">
        <v>0</v>
      </c>
      <c r="CD284" s="61">
        <v>0</v>
      </c>
      <c r="CE284" s="61">
        <v>0</v>
      </c>
      <c r="CF284" s="80">
        <v>0</v>
      </c>
      <c r="CG284" s="61">
        <v>0</v>
      </c>
      <c r="CH284" s="61">
        <f t="shared" si="1297"/>
        <v>1</v>
      </c>
      <c r="CI284" s="61">
        <v>1</v>
      </c>
      <c r="CJ284" s="61">
        <v>0</v>
      </c>
      <c r="CK284" s="61">
        <v>0</v>
      </c>
      <c r="CL284" s="61">
        <v>0</v>
      </c>
      <c r="CM284" s="61">
        <v>0</v>
      </c>
      <c r="CN284" s="61">
        <v>0</v>
      </c>
      <c r="CO284" s="61">
        <v>0</v>
      </c>
      <c r="CP284" s="61">
        <v>0</v>
      </c>
      <c r="CQ284" s="61">
        <v>0</v>
      </c>
      <c r="CR284" s="61">
        <v>0</v>
      </c>
      <c r="CS284" s="61"/>
      <c r="CT284" s="61"/>
      <c r="CU284" s="61"/>
      <c r="CV284" s="56">
        <v>0</v>
      </c>
      <c r="CW284" s="56">
        <v>0</v>
      </c>
      <c r="CX284" s="61"/>
    </row>
    <row r="285" s="27" customFormat="1" ht="14.4" spans="1:102">
      <c r="A285" s="118">
        <v>6080</v>
      </c>
      <c r="B285" s="173" t="s">
        <v>506</v>
      </c>
      <c r="C285" s="61"/>
      <c r="D285" s="61"/>
      <c r="E285" s="61"/>
      <c r="F285" s="61"/>
      <c r="G285" s="61"/>
      <c r="H285" s="56">
        <v>600000</v>
      </c>
      <c r="I285" s="61" t="s">
        <v>106</v>
      </c>
      <c r="J285" s="56" t="s">
        <v>507</v>
      </c>
      <c r="K285" s="56">
        <v>20000</v>
      </c>
      <c r="L285" s="56"/>
      <c r="M285" s="56"/>
      <c r="N285" s="61"/>
      <c r="O285" s="61">
        <v>200240</v>
      </c>
      <c r="P285" s="61">
        <v>10</v>
      </c>
      <c r="Q285" s="61">
        <v>0</v>
      </c>
      <c r="R285" s="61">
        <v>0</v>
      </c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 t="str">
        <f t="shared" ref="BD285" si="1330">IF(AN285="","",1)</f>
        <v/>
      </c>
      <c r="BE285" s="59" t="str">
        <f t="shared" ref="BE285" si="1331">IF(AO285="","",1)</f>
        <v/>
      </c>
      <c r="BF285" s="59" t="str">
        <f t="shared" ref="BF285" si="1332">IF(AP285="","",1)</f>
        <v/>
      </c>
      <c r="BG285" s="59" t="str">
        <f t="shared" ref="BG285" si="1333">IF(AQ285="","",1)</f>
        <v/>
      </c>
      <c r="BH285" s="59" t="str">
        <f t="shared" ref="BH285" si="1334">IF(AR285="","",1)</f>
        <v/>
      </c>
      <c r="BI285" s="59" t="str">
        <f t="shared" ref="BI285" si="1335">IF(AS285="","",1)</f>
        <v/>
      </c>
      <c r="BJ285" s="59" t="str">
        <f t="shared" ref="BJ285" si="1336">IF(AT285="","",1)</f>
        <v/>
      </c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>
        <f t="shared" ref="CA285" si="1337">SUM(BK285:BZ285)</f>
        <v>0</v>
      </c>
      <c r="CB285" s="61">
        <v>1000</v>
      </c>
      <c r="CC285" s="61">
        <v>0</v>
      </c>
      <c r="CD285" s="61">
        <v>0</v>
      </c>
      <c r="CE285" s="61">
        <v>0</v>
      </c>
      <c r="CF285" s="144">
        <v>162019</v>
      </c>
      <c r="CG285" s="61">
        <v>0</v>
      </c>
      <c r="CH285" s="61">
        <f t="shared" si="1297"/>
        <v>0</v>
      </c>
      <c r="CI285" s="61">
        <v>1</v>
      </c>
      <c r="CJ285" s="61">
        <v>0</v>
      </c>
      <c r="CK285" s="61">
        <v>0</v>
      </c>
      <c r="CL285" s="61">
        <v>0</v>
      </c>
      <c r="CM285" s="61">
        <v>0</v>
      </c>
      <c r="CN285" s="61">
        <v>0</v>
      </c>
      <c r="CO285" s="61">
        <v>0</v>
      </c>
      <c r="CP285" s="61">
        <v>0</v>
      </c>
      <c r="CQ285" s="61">
        <v>0</v>
      </c>
      <c r="CR285" s="61">
        <v>0</v>
      </c>
      <c r="CS285" s="61"/>
      <c r="CT285" s="61"/>
      <c r="CU285" s="61"/>
      <c r="CV285" s="56">
        <v>0</v>
      </c>
      <c r="CW285" s="56">
        <v>0</v>
      </c>
      <c r="CX285" s="61"/>
    </row>
    <row r="286" s="27" customFormat="1" ht="14.4" spans="1:102">
      <c r="A286" s="118">
        <v>6081</v>
      </c>
      <c r="B286" s="173" t="s">
        <v>508</v>
      </c>
      <c r="C286" s="61"/>
      <c r="D286" s="61"/>
      <c r="E286" s="61"/>
      <c r="F286" s="61"/>
      <c r="G286" s="61"/>
      <c r="H286" s="56">
        <v>150000</v>
      </c>
      <c r="I286" s="61" t="s">
        <v>106</v>
      </c>
      <c r="J286" s="56" t="s">
        <v>507</v>
      </c>
      <c r="K286" s="56">
        <v>50000</v>
      </c>
      <c r="L286" s="56"/>
      <c r="M286" s="56"/>
      <c r="N286" s="61"/>
      <c r="O286" s="61">
        <v>200240</v>
      </c>
      <c r="P286" s="61">
        <v>10</v>
      </c>
      <c r="Q286" s="61">
        <v>0</v>
      </c>
      <c r="R286" s="61">
        <v>0</v>
      </c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 t="str">
        <f t="shared" ref="BD286:BD295" si="1338">IF(AN286="","",1)</f>
        <v/>
      </c>
      <c r="BE286" s="59" t="str">
        <f t="shared" ref="BE286:BE295" si="1339">IF(AO286="","",1)</f>
        <v/>
      </c>
      <c r="BF286" s="59" t="str">
        <f t="shared" ref="BF286:BF295" si="1340">IF(AP286="","",1)</f>
        <v/>
      </c>
      <c r="BG286" s="59" t="str">
        <f t="shared" ref="BG286:BG295" si="1341">IF(AQ286="","",1)</f>
        <v/>
      </c>
      <c r="BH286" s="59" t="str">
        <f t="shared" ref="BH286:BH295" si="1342">IF(AR286="","",1)</f>
        <v/>
      </c>
      <c r="BI286" s="59" t="str">
        <f t="shared" ref="BI286:BI295" si="1343">IF(AS286="","",1)</f>
        <v/>
      </c>
      <c r="BJ286" s="59" t="str">
        <f t="shared" ref="BJ286:BJ295" si="1344">IF(AT286="","",1)</f>
        <v/>
      </c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>
        <f t="shared" ref="CA286:CA295" si="1345">SUM(BK286:BZ286)</f>
        <v>0</v>
      </c>
      <c r="CB286" s="61">
        <v>1000</v>
      </c>
      <c r="CC286" s="61">
        <v>0</v>
      </c>
      <c r="CD286" s="61">
        <v>0</v>
      </c>
      <c r="CE286" s="61">
        <v>0</v>
      </c>
      <c r="CF286" s="144">
        <v>162019</v>
      </c>
      <c r="CG286" s="61">
        <v>0</v>
      </c>
      <c r="CH286" s="61">
        <f t="shared" si="1297"/>
        <v>0</v>
      </c>
      <c r="CI286" s="61">
        <v>1</v>
      </c>
      <c r="CJ286" s="61">
        <v>0</v>
      </c>
      <c r="CK286" s="61">
        <v>0</v>
      </c>
      <c r="CL286" s="61">
        <v>0</v>
      </c>
      <c r="CM286" s="61">
        <v>0</v>
      </c>
      <c r="CN286" s="61">
        <v>0</v>
      </c>
      <c r="CO286" s="61">
        <v>0</v>
      </c>
      <c r="CP286" s="61">
        <v>0</v>
      </c>
      <c r="CQ286" s="61">
        <v>0</v>
      </c>
      <c r="CR286" s="61">
        <v>0</v>
      </c>
      <c r="CS286" s="61"/>
      <c r="CT286" s="61"/>
      <c r="CU286" s="61"/>
      <c r="CV286" s="56">
        <v>0</v>
      </c>
      <c r="CW286" s="56">
        <v>0</v>
      </c>
      <c r="CX286" s="61"/>
    </row>
    <row r="287" s="27" customFormat="1" ht="14.4" spans="1:102">
      <c r="A287" s="118">
        <v>6082</v>
      </c>
      <c r="B287" s="174" t="s">
        <v>509</v>
      </c>
      <c r="C287" s="61"/>
      <c r="D287" s="61"/>
      <c r="E287" s="61"/>
      <c r="F287" s="61"/>
      <c r="G287" s="61"/>
      <c r="H287" s="56">
        <v>150000</v>
      </c>
      <c r="I287" s="61" t="s">
        <v>106</v>
      </c>
      <c r="J287" s="56"/>
      <c r="K287" s="56">
        <v>100</v>
      </c>
      <c r="L287" s="61"/>
      <c r="M287" s="56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 t="s">
        <v>106</v>
      </c>
      <c r="AF287" s="61" t="s">
        <v>106</v>
      </c>
      <c r="AG287" s="61" t="s">
        <v>106</v>
      </c>
      <c r="AH287" s="61" t="s">
        <v>106</v>
      </c>
      <c r="AI287" s="61" t="s">
        <v>106</v>
      </c>
      <c r="AJ287" s="61" t="s">
        <v>106</v>
      </c>
      <c r="AK287" s="61" t="s">
        <v>106</v>
      </c>
      <c r="AL287" s="61" t="s">
        <v>106</v>
      </c>
      <c r="AM287" s="61" t="s">
        <v>106</v>
      </c>
      <c r="AN287" s="61" t="s">
        <v>106</v>
      </c>
      <c r="AO287" s="61" t="s">
        <v>106</v>
      </c>
      <c r="AP287" s="61" t="s">
        <v>106</v>
      </c>
      <c r="AQ287" s="61" t="s">
        <v>106</v>
      </c>
      <c r="AR287" s="61" t="s">
        <v>106</v>
      </c>
      <c r="AS287" s="61" t="s">
        <v>106</v>
      </c>
      <c r="AT287" s="61" t="s">
        <v>106</v>
      </c>
      <c r="AU287" s="59" t="str">
        <f>IF(AE287="","",1)</f>
        <v/>
      </c>
      <c r="AV287" s="59" t="str">
        <f>IF(AF287="","",1)</f>
        <v/>
      </c>
      <c r="AW287" s="59" t="str">
        <f t="shared" ref="AW287:AW295" si="1346">IF(AG287="","",1)</f>
        <v/>
      </c>
      <c r="AX287" s="59" t="str">
        <f t="shared" ref="AX287:AX295" si="1347">IF(AH287="","",1)</f>
        <v/>
      </c>
      <c r="AY287" s="59" t="str">
        <f t="shared" ref="AY287:AY295" si="1348">IF(AI287="","",1)</f>
        <v/>
      </c>
      <c r="AZ287" s="59" t="str">
        <f t="shared" ref="AZ287:AZ295" si="1349">IF(AJ287="","",1)</f>
        <v/>
      </c>
      <c r="BA287" s="59" t="str">
        <f t="shared" ref="BA287:BA295" si="1350">IF(AK287="","",1)</f>
        <v/>
      </c>
      <c r="BB287" s="59" t="str">
        <f t="shared" ref="BB287:BB295" si="1351">IF(AL287="","",1)</f>
        <v/>
      </c>
      <c r="BC287" s="59" t="str">
        <f t="shared" ref="BC287:BC295" si="1352">IF(AM287="","",1)</f>
        <v/>
      </c>
      <c r="BD287" s="59" t="str">
        <f t="shared" si="1338"/>
        <v/>
      </c>
      <c r="BE287" s="59" t="str">
        <f t="shared" si="1339"/>
        <v/>
      </c>
      <c r="BF287" s="59" t="str">
        <f t="shared" si="1340"/>
        <v/>
      </c>
      <c r="BG287" s="59" t="str">
        <f t="shared" si="1341"/>
        <v/>
      </c>
      <c r="BH287" s="59" t="str">
        <f t="shared" si="1342"/>
        <v/>
      </c>
      <c r="BI287" s="59" t="str">
        <f t="shared" si="1343"/>
        <v/>
      </c>
      <c r="BJ287" s="59" t="str">
        <f t="shared" si="1344"/>
        <v/>
      </c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>
        <f t="shared" si="1345"/>
        <v>0</v>
      </c>
      <c r="CB287" s="61">
        <v>1000</v>
      </c>
      <c r="CC287" s="61">
        <v>0</v>
      </c>
      <c r="CD287" s="61">
        <v>0</v>
      </c>
      <c r="CE287" s="61">
        <v>0</v>
      </c>
      <c r="CF287" s="80">
        <v>0</v>
      </c>
      <c r="CG287" s="61">
        <v>0</v>
      </c>
      <c r="CH287" s="61">
        <f t="shared" si="1297"/>
        <v>0</v>
      </c>
      <c r="CI287" s="61">
        <v>1</v>
      </c>
      <c r="CJ287" s="61">
        <v>0</v>
      </c>
      <c r="CK287" s="61">
        <v>0</v>
      </c>
      <c r="CL287" s="61">
        <v>0</v>
      </c>
      <c r="CM287" s="61">
        <v>0</v>
      </c>
      <c r="CN287" s="61">
        <v>0</v>
      </c>
      <c r="CO287" s="61">
        <v>0</v>
      </c>
      <c r="CP287" s="61">
        <v>0</v>
      </c>
      <c r="CQ287" s="61">
        <v>0</v>
      </c>
      <c r="CR287" s="61">
        <v>0</v>
      </c>
      <c r="CS287" s="61"/>
      <c r="CT287" s="61"/>
      <c r="CU287" s="61"/>
      <c r="CV287" s="56">
        <v>0</v>
      </c>
      <c r="CW287" s="56">
        <v>0</v>
      </c>
      <c r="CX287" s="61"/>
    </row>
    <row r="288" s="27" customFormat="1" ht="14.4" spans="1:102">
      <c r="A288" s="118">
        <v>6090</v>
      </c>
      <c r="B288" s="173" t="s">
        <v>510</v>
      </c>
      <c r="C288" s="61"/>
      <c r="D288" s="61"/>
      <c r="E288" s="61"/>
      <c r="F288" s="61"/>
      <c r="G288" s="61"/>
      <c r="H288" s="56" t="s">
        <v>511</v>
      </c>
      <c r="I288" s="61" t="s">
        <v>106</v>
      </c>
      <c r="J288" s="56" t="s">
        <v>512</v>
      </c>
      <c r="K288" s="56">
        <v>2000</v>
      </c>
      <c r="L288" s="56"/>
      <c r="M288" s="56"/>
      <c r="N288" s="61"/>
      <c r="O288" s="61">
        <v>200240</v>
      </c>
      <c r="P288" s="61">
        <v>1</v>
      </c>
      <c r="Q288" s="61">
        <v>0</v>
      </c>
      <c r="R288" s="61">
        <v>0</v>
      </c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>
        <v>200177</v>
      </c>
      <c r="AF288" s="61">
        <v>200178</v>
      </c>
      <c r="AG288" s="61">
        <v>200240</v>
      </c>
      <c r="AH288" s="61">
        <v>200413</v>
      </c>
      <c r="AI288" s="61">
        <v>200416</v>
      </c>
      <c r="AJ288" s="61">
        <v>200423</v>
      </c>
      <c r="AK288" s="159"/>
      <c r="AL288" s="159"/>
      <c r="AM288" s="159"/>
      <c r="AN288" s="159"/>
      <c r="AO288" s="159" t="s">
        <v>106</v>
      </c>
      <c r="AP288" s="159" t="s">
        <v>106</v>
      </c>
      <c r="AQ288" s="159" t="s">
        <v>106</v>
      </c>
      <c r="AR288" s="159" t="s">
        <v>106</v>
      </c>
      <c r="AS288" s="159" t="s">
        <v>106</v>
      </c>
      <c r="AT288" s="159" t="s">
        <v>106</v>
      </c>
      <c r="AU288" s="159">
        <v>1</v>
      </c>
      <c r="AV288" s="159">
        <v>1</v>
      </c>
      <c r="AW288" s="159">
        <f t="shared" si="1346"/>
        <v>1</v>
      </c>
      <c r="AX288" s="159">
        <f t="shared" si="1347"/>
        <v>1</v>
      </c>
      <c r="AY288" s="159">
        <f t="shared" si="1348"/>
        <v>1</v>
      </c>
      <c r="AZ288" s="159">
        <f t="shared" si="1349"/>
        <v>1</v>
      </c>
      <c r="BA288" s="159" t="str">
        <f t="shared" si="1350"/>
        <v/>
      </c>
      <c r="BB288" s="159" t="str">
        <f t="shared" si="1351"/>
        <v/>
      </c>
      <c r="BC288" s="159" t="str">
        <f t="shared" si="1352"/>
        <v/>
      </c>
      <c r="BD288" s="159" t="str">
        <f t="shared" si="1338"/>
        <v/>
      </c>
      <c r="BE288" s="159" t="str">
        <f t="shared" si="1339"/>
        <v/>
      </c>
      <c r="BF288" s="159" t="str">
        <f t="shared" si="1340"/>
        <v/>
      </c>
      <c r="BG288" s="159" t="str">
        <f t="shared" si="1341"/>
        <v/>
      </c>
      <c r="BH288" s="159" t="str">
        <f t="shared" si="1342"/>
        <v/>
      </c>
      <c r="BI288" s="159" t="str">
        <f t="shared" si="1343"/>
        <v/>
      </c>
      <c r="BJ288" s="159" t="str">
        <f t="shared" si="1344"/>
        <v/>
      </c>
      <c r="BK288" s="61">
        <v>10</v>
      </c>
      <c r="BL288" s="61">
        <v>10</v>
      </c>
      <c r="BM288" s="61">
        <v>7</v>
      </c>
      <c r="BN288" s="61">
        <v>7</v>
      </c>
      <c r="BO288" s="61">
        <v>20</v>
      </c>
      <c r="BP288" s="61">
        <v>80</v>
      </c>
      <c r="BQ288" s="159"/>
      <c r="BR288" s="159"/>
      <c r="BS288" s="159"/>
      <c r="BT288" s="159"/>
      <c r="BU288" s="159"/>
      <c r="BV288" s="159"/>
      <c r="BW288" s="159"/>
      <c r="BX288" s="159"/>
      <c r="BY288" s="159"/>
      <c r="BZ288" s="159"/>
      <c r="CA288" s="159">
        <f t="shared" si="1345"/>
        <v>134</v>
      </c>
      <c r="CB288" s="159">
        <v>5000</v>
      </c>
      <c r="CC288" s="61">
        <v>0</v>
      </c>
      <c r="CD288" s="61">
        <v>0</v>
      </c>
      <c r="CE288" s="61">
        <v>0</v>
      </c>
      <c r="CF288" s="144">
        <v>162020</v>
      </c>
      <c r="CG288" s="61">
        <v>0</v>
      </c>
      <c r="CH288" s="61">
        <f t="shared" si="1297"/>
        <v>1</v>
      </c>
      <c r="CI288" s="61">
        <v>1</v>
      </c>
      <c r="CJ288" s="61">
        <v>0</v>
      </c>
      <c r="CK288" s="61">
        <v>0</v>
      </c>
      <c r="CL288" s="61">
        <v>0</v>
      </c>
      <c r="CM288" s="61">
        <v>0</v>
      </c>
      <c r="CN288" s="61">
        <v>0</v>
      </c>
      <c r="CO288" s="61">
        <v>0</v>
      </c>
      <c r="CP288" s="61">
        <v>0</v>
      </c>
      <c r="CQ288" s="61">
        <v>0</v>
      </c>
      <c r="CR288" s="61">
        <v>0</v>
      </c>
      <c r="CS288" s="61"/>
      <c r="CT288" s="61"/>
      <c r="CU288" s="61"/>
      <c r="CV288" s="56">
        <v>0</v>
      </c>
      <c r="CW288" s="56">
        <v>0</v>
      </c>
      <c r="CX288" s="61"/>
    </row>
    <row r="289" s="27" customFormat="1" ht="14.4" spans="1:102">
      <c r="A289" s="118">
        <v>6100</v>
      </c>
      <c r="B289" s="173" t="s">
        <v>513</v>
      </c>
      <c r="C289" s="61"/>
      <c r="D289" s="61"/>
      <c r="E289" s="61"/>
      <c r="F289" s="61"/>
      <c r="G289" s="61"/>
      <c r="H289" s="56" t="s">
        <v>511</v>
      </c>
      <c r="I289" s="61" t="s">
        <v>106</v>
      </c>
      <c r="J289" s="56" t="s">
        <v>512</v>
      </c>
      <c r="K289" s="56">
        <v>2000</v>
      </c>
      <c r="L289" s="56"/>
      <c r="M289" s="56"/>
      <c r="N289" s="61"/>
      <c r="O289" s="61">
        <v>200240</v>
      </c>
      <c r="P289" s="61">
        <v>1</v>
      </c>
      <c r="Q289" s="61">
        <v>0</v>
      </c>
      <c r="R289" s="61">
        <v>0</v>
      </c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>
        <v>200177</v>
      </c>
      <c r="AF289" s="61">
        <v>200178</v>
      </c>
      <c r="AG289" s="61">
        <v>200240</v>
      </c>
      <c r="AH289" s="61">
        <v>200413</v>
      </c>
      <c r="AI289" s="61">
        <v>200416</v>
      </c>
      <c r="AJ289" s="61">
        <v>200423</v>
      </c>
      <c r="AK289" s="159"/>
      <c r="AL289" s="159"/>
      <c r="AM289" s="159"/>
      <c r="AN289" s="159"/>
      <c r="AO289" s="159" t="s">
        <v>106</v>
      </c>
      <c r="AP289" s="159" t="s">
        <v>106</v>
      </c>
      <c r="AQ289" s="159" t="s">
        <v>106</v>
      </c>
      <c r="AR289" s="159" t="s">
        <v>106</v>
      </c>
      <c r="AS289" s="159" t="s">
        <v>106</v>
      </c>
      <c r="AT289" s="159" t="s">
        <v>106</v>
      </c>
      <c r="AU289" s="159">
        <v>1</v>
      </c>
      <c r="AV289" s="159">
        <v>1</v>
      </c>
      <c r="AW289" s="159">
        <f t="shared" si="1346"/>
        <v>1</v>
      </c>
      <c r="AX289" s="159">
        <f t="shared" si="1347"/>
        <v>1</v>
      </c>
      <c r="AY289" s="159">
        <f t="shared" si="1348"/>
        <v>1</v>
      </c>
      <c r="AZ289" s="159">
        <f t="shared" si="1349"/>
        <v>1</v>
      </c>
      <c r="BA289" s="159" t="str">
        <f t="shared" si="1350"/>
        <v/>
      </c>
      <c r="BB289" s="159" t="str">
        <f t="shared" si="1351"/>
        <v/>
      </c>
      <c r="BC289" s="159" t="str">
        <f t="shared" si="1352"/>
        <v/>
      </c>
      <c r="BD289" s="159" t="str">
        <f t="shared" si="1338"/>
        <v/>
      </c>
      <c r="BE289" s="159" t="str">
        <f t="shared" si="1339"/>
        <v/>
      </c>
      <c r="BF289" s="159" t="str">
        <f t="shared" si="1340"/>
        <v/>
      </c>
      <c r="BG289" s="159" t="str">
        <f t="shared" si="1341"/>
        <v/>
      </c>
      <c r="BH289" s="159" t="str">
        <f t="shared" si="1342"/>
        <v/>
      </c>
      <c r="BI289" s="159" t="str">
        <f t="shared" si="1343"/>
        <v/>
      </c>
      <c r="BJ289" s="159" t="str">
        <f t="shared" si="1344"/>
        <v/>
      </c>
      <c r="BK289" s="61">
        <v>10</v>
      </c>
      <c r="BL289" s="61">
        <v>10</v>
      </c>
      <c r="BM289" s="61">
        <v>7</v>
      </c>
      <c r="BN289" s="61">
        <v>7</v>
      </c>
      <c r="BO289" s="61">
        <v>20</v>
      </c>
      <c r="BP289" s="61">
        <v>80</v>
      </c>
      <c r="BQ289" s="159"/>
      <c r="BR289" s="159"/>
      <c r="BS289" s="159"/>
      <c r="BT289" s="159"/>
      <c r="BU289" s="159"/>
      <c r="BV289" s="159"/>
      <c r="BW289" s="159"/>
      <c r="BX289" s="159"/>
      <c r="BY289" s="159"/>
      <c r="BZ289" s="159"/>
      <c r="CA289" s="159">
        <f t="shared" si="1345"/>
        <v>134</v>
      </c>
      <c r="CB289" s="159">
        <v>5000</v>
      </c>
      <c r="CC289" s="61">
        <v>0</v>
      </c>
      <c r="CD289" s="61">
        <v>0</v>
      </c>
      <c r="CE289" s="61">
        <v>0</v>
      </c>
      <c r="CF289" s="144">
        <v>162020</v>
      </c>
      <c r="CG289" s="61">
        <v>0</v>
      </c>
      <c r="CH289" s="61">
        <f t="shared" si="1297"/>
        <v>1</v>
      </c>
      <c r="CI289" s="61">
        <v>1</v>
      </c>
      <c r="CJ289" s="61">
        <v>0</v>
      </c>
      <c r="CK289" s="61">
        <v>0</v>
      </c>
      <c r="CL289" s="61">
        <v>0</v>
      </c>
      <c r="CM289" s="61">
        <v>0</v>
      </c>
      <c r="CN289" s="61">
        <v>0</v>
      </c>
      <c r="CO289" s="61">
        <v>0</v>
      </c>
      <c r="CP289" s="61">
        <v>0</v>
      </c>
      <c r="CQ289" s="61">
        <v>0</v>
      </c>
      <c r="CR289" s="61">
        <v>0</v>
      </c>
      <c r="CS289" s="61"/>
      <c r="CT289" s="61"/>
      <c r="CU289" s="61"/>
      <c r="CV289" s="56">
        <v>0</v>
      </c>
      <c r="CW289" s="56">
        <v>0</v>
      </c>
      <c r="CX289" s="61"/>
    </row>
    <row r="290" s="27" customFormat="1" ht="14.4" spans="1:102">
      <c r="A290" s="118">
        <v>6110</v>
      </c>
      <c r="B290" s="173" t="s">
        <v>514</v>
      </c>
      <c r="C290" s="61"/>
      <c r="D290" s="61"/>
      <c r="E290" s="61"/>
      <c r="F290" s="61"/>
      <c r="G290" s="61"/>
      <c r="H290" s="56">
        <v>600000</v>
      </c>
      <c r="I290" s="61" t="s">
        <v>106</v>
      </c>
      <c r="J290" s="56" t="s">
        <v>512</v>
      </c>
      <c r="K290" s="56">
        <v>2000</v>
      </c>
      <c r="L290" s="56"/>
      <c r="M290" s="56"/>
      <c r="N290" s="61"/>
      <c r="O290" s="61">
        <v>200240</v>
      </c>
      <c r="P290" s="61">
        <v>1</v>
      </c>
      <c r="Q290" s="61">
        <v>0</v>
      </c>
      <c r="R290" s="61">
        <v>0</v>
      </c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>
        <v>200177</v>
      </c>
      <c r="AF290" s="61">
        <v>200178</v>
      </c>
      <c r="AG290" s="61">
        <v>200240</v>
      </c>
      <c r="AH290" s="61">
        <v>200413</v>
      </c>
      <c r="AI290" s="61">
        <v>200416</v>
      </c>
      <c r="AJ290" s="61">
        <v>200423</v>
      </c>
      <c r="AK290" s="159"/>
      <c r="AL290" s="159"/>
      <c r="AM290" s="159"/>
      <c r="AN290" s="159"/>
      <c r="AO290" s="159" t="s">
        <v>106</v>
      </c>
      <c r="AP290" s="159" t="s">
        <v>106</v>
      </c>
      <c r="AQ290" s="159" t="s">
        <v>106</v>
      </c>
      <c r="AR290" s="159" t="s">
        <v>106</v>
      </c>
      <c r="AS290" s="159" t="s">
        <v>106</v>
      </c>
      <c r="AT290" s="159" t="s">
        <v>106</v>
      </c>
      <c r="AU290" s="159">
        <v>1</v>
      </c>
      <c r="AV290" s="159">
        <v>1</v>
      </c>
      <c r="AW290" s="159">
        <f t="shared" si="1346"/>
        <v>1</v>
      </c>
      <c r="AX290" s="159">
        <f t="shared" si="1347"/>
        <v>1</v>
      </c>
      <c r="AY290" s="159">
        <f t="shared" si="1348"/>
        <v>1</v>
      </c>
      <c r="AZ290" s="159">
        <f t="shared" si="1349"/>
        <v>1</v>
      </c>
      <c r="BA290" s="159" t="str">
        <f t="shared" si="1350"/>
        <v/>
      </c>
      <c r="BB290" s="159" t="str">
        <f t="shared" si="1351"/>
        <v/>
      </c>
      <c r="BC290" s="159" t="str">
        <f t="shared" si="1352"/>
        <v/>
      </c>
      <c r="BD290" s="159" t="str">
        <f t="shared" si="1338"/>
        <v/>
      </c>
      <c r="BE290" s="159" t="str">
        <f t="shared" si="1339"/>
        <v/>
      </c>
      <c r="BF290" s="159" t="str">
        <f t="shared" si="1340"/>
        <v/>
      </c>
      <c r="BG290" s="159" t="str">
        <f t="shared" si="1341"/>
        <v/>
      </c>
      <c r="BH290" s="159" t="str">
        <f t="shared" si="1342"/>
        <v/>
      </c>
      <c r="BI290" s="159" t="str">
        <f t="shared" si="1343"/>
        <v/>
      </c>
      <c r="BJ290" s="159" t="str">
        <f t="shared" si="1344"/>
        <v/>
      </c>
      <c r="BK290" s="61">
        <v>10</v>
      </c>
      <c r="BL290" s="61">
        <v>10</v>
      </c>
      <c r="BM290" s="61">
        <v>7</v>
      </c>
      <c r="BN290" s="61">
        <v>7</v>
      </c>
      <c r="BO290" s="61">
        <v>7</v>
      </c>
      <c r="BP290" s="61">
        <v>7</v>
      </c>
      <c r="BQ290" s="159"/>
      <c r="BR290" s="159"/>
      <c r="BS290" s="159"/>
      <c r="BT290" s="159"/>
      <c r="BU290" s="159"/>
      <c r="BV290" s="159"/>
      <c r="BW290" s="159"/>
      <c r="BX290" s="159"/>
      <c r="BY290" s="159"/>
      <c r="BZ290" s="159"/>
      <c r="CA290" s="159">
        <f t="shared" si="1345"/>
        <v>48</v>
      </c>
      <c r="CB290" s="159">
        <v>5000</v>
      </c>
      <c r="CC290" s="61">
        <v>0</v>
      </c>
      <c r="CD290" s="61">
        <v>0</v>
      </c>
      <c r="CE290" s="61">
        <v>0</v>
      </c>
      <c r="CF290" s="144">
        <v>162020</v>
      </c>
      <c r="CG290" s="61">
        <v>0</v>
      </c>
      <c r="CH290" s="61">
        <f t="shared" si="1297"/>
        <v>1</v>
      </c>
      <c r="CI290" s="61">
        <v>1</v>
      </c>
      <c r="CJ290" s="61">
        <v>0</v>
      </c>
      <c r="CK290" s="61">
        <v>0</v>
      </c>
      <c r="CL290" s="61">
        <v>0</v>
      </c>
      <c r="CM290" s="61">
        <v>0</v>
      </c>
      <c r="CN290" s="61">
        <v>0</v>
      </c>
      <c r="CO290" s="61">
        <v>0</v>
      </c>
      <c r="CP290" s="61">
        <v>0</v>
      </c>
      <c r="CQ290" s="61">
        <v>0</v>
      </c>
      <c r="CR290" s="61">
        <v>0</v>
      </c>
      <c r="CS290" s="61"/>
      <c r="CT290" s="61"/>
      <c r="CU290" s="61"/>
      <c r="CV290" s="56">
        <v>0</v>
      </c>
      <c r="CW290" s="56">
        <v>0</v>
      </c>
      <c r="CX290" s="61"/>
    </row>
    <row r="291" s="27" customFormat="1" ht="14.4" spans="1:102">
      <c r="A291" s="118">
        <v>6120</v>
      </c>
      <c r="B291" s="173" t="s">
        <v>515</v>
      </c>
      <c r="C291" s="61"/>
      <c r="D291" s="61"/>
      <c r="E291" s="61"/>
      <c r="F291" s="61"/>
      <c r="G291" s="61"/>
      <c r="H291" s="56">
        <v>600000</v>
      </c>
      <c r="I291" s="61" t="s">
        <v>106</v>
      </c>
      <c r="J291" s="56" t="s">
        <v>512</v>
      </c>
      <c r="K291" s="56">
        <v>2000</v>
      </c>
      <c r="L291" s="56"/>
      <c r="M291" s="56"/>
      <c r="N291" s="61"/>
      <c r="O291" s="61">
        <v>200240</v>
      </c>
      <c r="P291" s="61">
        <v>1</v>
      </c>
      <c r="Q291" s="61">
        <v>0</v>
      </c>
      <c r="R291" s="61">
        <v>0</v>
      </c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>
        <v>200417</v>
      </c>
      <c r="AF291" s="61">
        <v>200240</v>
      </c>
      <c r="AG291" s="61">
        <v>200370</v>
      </c>
      <c r="AH291" s="61">
        <v>200413</v>
      </c>
      <c r="AI291" s="61">
        <v>200416</v>
      </c>
      <c r="AJ291" s="61">
        <v>200397</v>
      </c>
      <c r="AK291" s="159"/>
      <c r="AL291" s="159"/>
      <c r="AM291" s="159"/>
      <c r="AN291" s="159"/>
      <c r="AO291" s="159" t="s">
        <v>106</v>
      </c>
      <c r="AP291" s="159" t="s">
        <v>106</v>
      </c>
      <c r="AQ291" s="159" t="s">
        <v>106</v>
      </c>
      <c r="AR291" s="159" t="s">
        <v>106</v>
      </c>
      <c r="AS291" s="159" t="s">
        <v>106</v>
      </c>
      <c r="AT291" s="159" t="s">
        <v>106</v>
      </c>
      <c r="AU291" s="159">
        <v>1</v>
      </c>
      <c r="AV291" s="159">
        <v>1</v>
      </c>
      <c r="AW291" s="159">
        <f t="shared" si="1346"/>
        <v>1</v>
      </c>
      <c r="AX291" s="159">
        <f t="shared" si="1347"/>
        <v>1</v>
      </c>
      <c r="AY291" s="159">
        <f t="shared" si="1348"/>
        <v>1</v>
      </c>
      <c r="AZ291" s="159">
        <f t="shared" si="1349"/>
        <v>1</v>
      </c>
      <c r="BA291" s="159" t="str">
        <f t="shared" si="1350"/>
        <v/>
      </c>
      <c r="BB291" s="159" t="str">
        <f t="shared" si="1351"/>
        <v/>
      </c>
      <c r="BC291" s="159" t="str">
        <f t="shared" si="1352"/>
        <v/>
      </c>
      <c r="BD291" s="159" t="str">
        <f t="shared" si="1338"/>
        <v/>
      </c>
      <c r="BE291" s="159" t="str">
        <f t="shared" si="1339"/>
        <v/>
      </c>
      <c r="BF291" s="159" t="str">
        <f t="shared" si="1340"/>
        <v/>
      </c>
      <c r="BG291" s="159" t="str">
        <f t="shared" si="1341"/>
        <v/>
      </c>
      <c r="BH291" s="159" t="str">
        <f t="shared" si="1342"/>
        <v/>
      </c>
      <c r="BI291" s="159" t="str">
        <f t="shared" si="1343"/>
        <v/>
      </c>
      <c r="BJ291" s="159" t="str">
        <f t="shared" si="1344"/>
        <v/>
      </c>
      <c r="BK291" s="61">
        <v>7</v>
      </c>
      <c r="BL291" s="61">
        <v>7</v>
      </c>
      <c r="BM291" s="61">
        <v>7</v>
      </c>
      <c r="BN291" s="61">
        <v>7</v>
      </c>
      <c r="BO291" s="61">
        <v>7</v>
      </c>
      <c r="BP291" s="61">
        <v>7</v>
      </c>
      <c r="BQ291" s="159"/>
      <c r="BR291" s="159"/>
      <c r="BS291" s="159"/>
      <c r="BT291" s="159"/>
      <c r="BU291" s="159"/>
      <c r="BV291" s="159"/>
      <c r="BW291" s="159"/>
      <c r="BX291" s="159"/>
      <c r="BY291" s="159"/>
      <c r="BZ291" s="159"/>
      <c r="CA291" s="159">
        <f t="shared" si="1345"/>
        <v>42</v>
      </c>
      <c r="CB291" s="159">
        <v>5000</v>
      </c>
      <c r="CC291" s="61">
        <v>0</v>
      </c>
      <c r="CD291" s="61">
        <v>0</v>
      </c>
      <c r="CE291" s="61">
        <v>0</v>
      </c>
      <c r="CF291" s="144">
        <v>162020</v>
      </c>
      <c r="CG291" s="61">
        <v>0</v>
      </c>
      <c r="CH291" s="61">
        <f t="shared" si="1297"/>
        <v>1</v>
      </c>
      <c r="CI291" s="61">
        <v>1</v>
      </c>
      <c r="CJ291" s="61">
        <v>0</v>
      </c>
      <c r="CK291" s="61">
        <v>0</v>
      </c>
      <c r="CL291" s="61">
        <v>0</v>
      </c>
      <c r="CM291" s="61">
        <v>0</v>
      </c>
      <c r="CN291" s="61">
        <v>0</v>
      </c>
      <c r="CO291" s="61">
        <v>0</v>
      </c>
      <c r="CP291" s="61">
        <v>0</v>
      </c>
      <c r="CQ291" s="61">
        <v>0</v>
      </c>
      <c r="CR291" s="61">
        <v>0</v>
      </c>
      <c r="CS291" s="61"/>
      <c r="CT291" s="61"/>
      <c r="CU291" s="61"/>
      <c r="CV291" s="56">
        <v>0</v>
      </c>
      <c r="CW291" s="56">
        <v>0</v>
      </c>
      <c r="CX291" s="61"/>
    </row>
    <row r="292" s="27" customFormat="1" ht="14.4" spans="1:102">
      <c r="A292" s="118">
        <v>6130</v>
      </c>
      <c r="B292" s="174" t="s">
        <v>516</v>
      </c>
      <c r="C292" s="61"/>
      <c r="D292" s="61"/>
      <c r="E292" s="61"/>
      <c r="F292" s="61"/>
      <c r="G292" s="61"/>
      <c r="H292" s="56">
        <v>1200000</v>
      </c>
      <c r="I292" s="61" t="s">
        <v>106</v>
      </c>
      <c r="J292" s="56" t="s">
        <v>517</v>
      </c>
      <c r="K292" s="56">
        <v>1000</v>
      </c>
      <c r="L292" s="56"/>
      <c r="M292" s="56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180">
        <v>200370</v>
      </c>
      <c r="AF292" s="159"/>
      <c r="AG292" s="159"/>
      <c r="AH292" s="159"/>
      <c r="AI292" s="159"/>
      <c r="AJ292" s="159"/>
      <c r="AK292" s="159"/>
      <c r="AL292" s="159"/>
      <c r="AM292" s="159"/>
      <c r="AN292" s="159"/>
      <c r="AO292" s="159" t="s">
        <v>106</v>
      </c>
      <c r="AP292" s="159" t="s">
        <v>106</v>
      </c>
      <c r="AQ292" s="159" t="s">
        <v>106</v>
      </c>
      <c r="AR292" s="159" t="s">
        <v>106</v>
      </c>
      <c r="AS292" s="159" t="s">
        <v>106</v>
      </c>
      <c r="AT292" s="159" t="s">
        <v>106</v>
      </c>
      <c r="AU292" s="159">
        <f>IF(AE292="","",1)</f>
        <v>1</v>
      </c>
      <c r="AV292" s="159" t="str">
        <f>IF(AF292="","",1)</f>
        <v/>
      </c>
      <c r="AW292" s="159" t="str">
        <f t="shared" si="1346"/>
        <v/>
      </c>
      <c r="AX292" s="159" t="str">
        <f t="shared" si="1347"/>
        <v/>
      </c>
      <c r="AY292" s="159" t="str">
        <f t="shared" si="1348"/>
        <v/>
      </c>
      <c r="AZ292" s="159" t="str">
        <f t="shared" si="1349"/>
        <v/>
      </c>
      <c r="BA292" s="159" t="str">
        <f t="shared" si="1350"/>
        <v/>
      </c>
      <c r="BB292" s="159" t="str">
        <f t="shared" si="1351"/>
        <v/>
      </c>
      <c r="BC292" s="159" t="str">
        <f t="shared" si="1352"/>
        <v/>
      </c>
      <c r="BD292" s="159" t="str">
        <f t="shared" si="1338"/>
        <v/>
      </c>
      <c r="BE292" s="159" t="str">
        <f t="shared" si="1339"/>
        <v/>
      </c>
      <c r="BF292" s="159" t="str">
        <f t="shared" si="1340"/>
        <v/>
      </c>
      <c r="BG292" s="159" t="str">
        <f t="shared" si="1341"/>
        <v/>
      </c>
      <c r="BH292" s="159" t="str">
        <f t="shared" si="1342"/>
        <v/>
      </c>
      <c r="BI292" s="159" t="str">
        <f t="shared" si="1343"/>
        <v/>
      </c>
      <c r="BJ292" s="159" t="str">
        <f t="shared" si="1344"/>
        <v/>
      </c>
      <c r="BK292" s="159">
        <v>10</v>
      </c>
      <c r="BL292" s="159"/>
      <c r="BM292" s="159"/>
      <c r="BN292" s="159"/>
      <c r="BO292" s="159"/>
      <c r="BP292" s="159"/>
      <c r="BQ292" s="159"/>
      <c r="BR292" s="159"/>
      <c r="BS292" s="159"/>
      <c r="BT292" s="159"/>
      <c r="BU292" s="159"/>
      <c r="BV292" s="159"/>
      <c r="BW292" s="159"/>
      <c r="BX292" s="159"/>
      <c r="BY292" s="159"/>
      <c r="BZ292" s="159"/>
      <c r="CA292" s="159">
        <f t="shared" si="1345"/>
        <v>10</v>
      </c>
      <c r="CB292" s="159">
        <v>5000</v>
      </c>
      <c r="CC292" s="61">
        <v>0</v>
      </c>
      <c r="CD292" s="61">
        <v>0</v>
      </c>
      <c r="CE292" s="61">
        <v>0</v>
      </c>
      <c r="CF292" s="80">
        <v>0</v>
      </c>
      <c r="CG292" s="61">
        <v>0</v>
      </c>
      <c r="CH292" s="61">
        <f t="shared" si="1297"/>
        <v>1</v>
      </c>
      <c r="CI292" s="61">
        <v>1</v>
      </c>
      <c r="CJ292" s="61">
        <v>0</v>
      </c>
      <c r="CK292" s="61">
        <v>0</v>
      </c>
      <c r="CL292" s="61">
        <v>0</v>
      </c>
      <c r="CM292" s="61">
        <v>0</v>
      </c>
      <c r="CN292" s="61">
        <v>0</v>
      </c>
      <c r="CO292" s="61">
        <v>0</v>
      </c>
      <c r="CP292" s="61">
        <v>0</v>
      </c>
      <c r="CQ292" s="61">
        <v>0</v>
      </c>
      <c r="CR292" s="61">
        <v>0</v>
      </c>
      <c r="CS292" s="61"/>
      <c r="CT292" s="61"/>
      <c r="CU292" s="61"/>
      <c r="CV292" s="56">
        <v>0</v>
      </c>
      <c r="CW292" s="56">
        <v>0</v>
      </c>
      <c r="CX292" s="61"/>
    </row>
    <row r="293" s="27" customFormat="1" ht="14.4" spans="1:102">
      <c r="A293" s="118">
        <v>6140</v>
      </c>
      <c r="B293" s="174" t="s">
        <v>518</v>
      </c>
      <c r="C293" s="61"/>
      <c r="D293" s="61"/>
      <c r="E293" s="61"/>
      <c r="F293" s="61"/>
      <c r="G293" s="61"/>
      <c r="H293" s="56" t="s">
        <v>519</v>
      </c>
      <c r="I293" s="61" t="s">
        <v>106</v>
      </c>
      <c r="J293" s="56" t="s">
        <v>517</v>
      </c>
      <c r="K293" s="56">
        <v>1000</v>
      </c>
      <c r="L293" s="56"/>
      <c r="M293" s="56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180">
        <v>200370</v>
      </c>
      <c r="AF293" s="159"/>
      <c r="AG293" s="159"/>
      <c r="AH293" s="159"/>
      <c r="AI293" s="159"/>
      <c r="AJ293" s="159"/>
      <c r="AK293" s="159"/>
      <c r="AL293" s="159"/>
      <c r="AM293" s="159"/>
      <c r="AN293" s="159"/>
      <c r="AO293" s="159" t="s">
        <v>106</v>
      </c>
      <c r="AP293" s="159" t="s">
        <v>106</v>
      </c>
      <c r="AQ293" s="159" t="s">
        <v>106</v>
      </c>
      <c r="AR293" s="159" t="s">
        <v>106</v>
      </c>
      <c r="AS293" s="159" t="s">
        <v>106</v>
      </c>
      <c r="AT293" s="159" t="s">
        <v>106</v>
      </c>
      <c r="AU293" s="159">
        <f>IF(AE293="","",1)</f>
        <v>1</v>
      </c>
      <c r="AV293" s="159" t="str">
        <f>IF(AF293="","",1)</f>
        <v/>
      </c>
      <c r="AW293" s="159" t="str">
        <f t="shared" si="1346"/>
        <v/>
      </c>
      <c r="AX293" s="159" t="str">
        <f t="shared" si="1347"/>
        <v/>
      </c>
      <c r="AY293" s="159" t="str">
        <f t="shared" si="1348"/>
        <v/>
      </c>
      <c r="AZ293" s="159" t="str">
        <f t="shared" si="1349"/>
        <v/>
      </c>
      <c r="BA293" s="159" t="str">
        <f t="shared" si="1350"/>
        <v/>
      </c>
      <c r="BB293" s="159" t="str">
        <f t="shared" si="1351"/>
        <v/>
      </c>
      <c r="BC293" s="159" t="str">
        <f t="shared" si="1352"/>
        <v/>
      </c>
      <c r="BD293" s="159" t="str">
        <f t="shared" si="1338"/>
        <v/>
      </c>
      <c r="BE293" s="159" t="str">
        <f t="shared" si="1339"/>
        <v/>
      </c>
      <c r="BF293" s="159" t="str">
        <f t="shared" si="1340"/>
        <v/>
      </c>
      <c r="BG293" s="159" t="str">
        <f t="shared" si="1341"/>
        <v/>
      </c>
      <c r="BH293" s="159" t="str">
        <f t="shared" si="1342"/>
        <v/>
      </c>
      <c r="BI293" s="159" t="str">
        <f t="shared" si="1343"/>
        <v/>
      </c>
      <c r="BJ293" s="159" t="str">
        <f t="shared" si="1344"/>
        <v/>
      </c>
      <c r="BK293" s="159">
        <v>10</v>
      </c>
      <c r="BL293" s="159"/>
      <c r="BM293" s="159"/>
      <c r="BN293" s="159"/>
      <c r="BO293" s="159"/>
      <c r="BP293" s="159"/>
      <c r="BQ293" s="159"/>
      <c r="BR293" s="159"/>
      <c r="BS293" s="159"/>
      <c r="BT293" s="159"/>
      <c r="BU293" s="159"/>
      <c r="BV293" s="159"/>
      <c r="BW293" s="159"/>
      <c r="BX293" s="159"/>
      <c r="BY293" s="159"/>
      <c r="BZ293" s="159"/>
      <c r="CA293" s="159">
        <f t="shared" si="1345"/>
        <v>10</v>
      </c>
      <c r="CB293" s="159">
        <v>5000</v>
      </c>
      <c r="CC293" s="61">
        <v>0</v>
      </c>
      <c r="CD293" s="61">
        <v>0</v>
      </c>
      <c r="CE293" s="61">
        <v>0</v>
      </c>
      <c r="CF293" s="80">
        <v>0</v>
      </c>
      <c r="CG293" s="61">
        <v>0</v>
      </c>
      <c r="CH293" s="61">
        <f t="shared" si="1297"/>
        <v>1</v>
      </c>
      <c r="CI293" s="61">
        <v>1</v>
      </c>
      <c r="CJ293" s="61">
        <v>0</v>
      </c>
      <c r="CK293" s="61">
        <v>0</v>
      </c>
      <c r="CL293" s="61">
        <v>0</v>
      </c>
      <c r="CM293" s="61">
        <v>0</v>
      </c>
      <c r="CN293" s="61">
        <v>0</v>
      </c>
      <c r="CO293" s="61">
        <v>0</v>
      </c>
      <c r="CP293" s="61">
        <v>0</v>
      </c>
      <c r="CQ293" s="61">
        <v>0</v>
      </c>
      <c r="CR293" s="61">
        <v>0</v>
      </c>
      <c r="CS293" s="61"/>
      <c r="CT293" s="61"/>
      <c r="CU293" s="61"/>
      <c r="CV293" s="56">
        <v>0</v>
      </c>
      <c r="CW293" s="56">
        <v>0</v>
      </c>
      <c r="CX293" s="61"/>
    </row>
    <row r="294" s="27" customFormat="1" ht="14.4" spans="1:102">
      <c r="A294" s="118">
        <v>6150</v>
      </c>
      <c r="B294" s="174" t="s">
        <v>520</v>
      </c>
      <c r="C294" s="61"/>
      <c r="D294" s="61"/>
      <c r="E294" s="61"/>
      <c r="F294" s="61"/>
      <c r="G294" s="61"/>
      <c r="H294" s="56">
        <v>300000</v>
      </c>
      <c r="I294" s="61" t="s">
        <v>106</v>
      </c>
      <c r="J294" s="56" t="s">
        <v>517</v>
      </c>
      <c r="K294" s="56">
        <v>1000</v>
      </c>
      <c r="L294" s="56"/>
      <c r="M294" s="56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>
        <v>200177</v>
      </c>
      <c r="AF294" s="61">
        <v>200178</v>
      </c>
      <c r="AG294" s="61">
        <v>200240</v>
      </c>
      <c r="AH294" s="61">
        <v>200413</v>
      </c>
      <c r="AI294" s="61">
        <v>200416</v>
      </c>
      <c r="AJ294" s="61">
        <v>200423</v>
      </c>
      <c r="AK294" s="159"/>
      <c r="AL294" s="159"/>
      <c r="AM294" s="159"/>
      <c r="AN294" s="159"/>
      <c r="AO294" s="159" t="s">
        <v>106</v>
      </c>
      <c r="AP294" s="159" t="s">
        <v>106</v>
      </c>
      <c r="AQ294" s="159" t="s">
        <v>106</v>
      </c>
      <c r="AR294" s="159" t="s">
        <v>106</v>
      </c>
      <c r="AS294" s="159" t="s">
        <v>106</v>
      </c>
      <c r="AT294" s="159" t="s">
        <v>106</v>
      </c>
      <c r="AU294" s="159">
        <v>1</v>
      </c>
      <c r="AV294" s="159">
        <v>1</v>
      </c>
      <c r="AW294" s="159">
        <f t="shared" si="1346"/>
        <v>1</v>
      </c>
      <c r="AX294" s="159">
        <f t="shared" si="1347"/>
        <v>1</v>
      </c>
      <c r="AY294" s="159">
        <f t="shared" si="1348"/>
        <v>1</v>
      </c>
      <c r="AZ294" s="159">
        <f t="shared" si="1349"/>
        <v>1</v>
      </c>
      <c r="BA294" s="159" t="str">
        <f t="shared" si="1350"/>
        <v/>
      </c>
      <c r="BB294" s="159" t="str">
        <f t="shared" si="1351"/>
        <v/>
      </c>
      <c r="BC294" s="159" t="str">
        <f t="shared" si="1352"/>
        <v/>
      </c>
      <c r="BD294" s="159" t="str">
        <f t="shared" si="1338"/>
        <v/>
      </c>
      <c r="BE294" s="159" t="str">
        <f t="shared" si="1339"/>
        <v/>
      </c>
      <c r="BF294" s="159" t="str">
        <f t="shared" si="1340"/>
        <v/>
      </c>
      <c r="BG294" s="159" t="str">
        <f t="shared" si="1341"/>
        <v/>
      </c>
      <c r="BH294" s="159" t="str">
        <f t="shared" si="1342"/>
        <v/>
      </c>
      <c r="BI294" s="159" t="str">
        <f t="shared" si="1343"/>
        <v/>
      </c>
      <c r="BJ294" s="159" t="str">
        <f t="shared" si="1344"/>
        <v/>
      </c>
      <c r="BK294" s="61">
        <v>10</v>
      </c>
      <c r="BL294" s="61">
        <v>10</v>
      </c>
      <c r="BM294" s="61">
        <v>10</v>
      </c>
      <c r="BN294" s="61">
        <v>10</v>
      </c>
      <c r="BO294" s="61">
        <v>20</v>
      </c>
      <c r="BP294" s="61">
        <v>80</v>
      </c>
      <c r="BQ294" s="159"/>
      <c r="BR294" s="159"/>
      <c r="BS294" s="159"/>
      <c r="BT294" s="159"/>
      <c r="BU294" s="159"/>
      <c r="BV294" s="159"/>
      <c r="BW294" s="159"/>
      <c r="BX294" s="159"/>
      <c r="BY294" s="159"/>
      <c r="BZ294" s="159"/>
      <c r="CA294" s="159">
        <f t="shared" si="1345"/>
        <v>140</v>
      </c>
      <c r="CB294" s="159">
        <v>5000</v>
      </c>
      <c r="CC294" s="61">
        <v>0</v>
      </c>
      <c r="CD294" s="61">
        <v>0</v>
      </c>
      <c r="CE294" s="61">
        <v>0</v>
      </c>
      <c r="CF294" s="80">
        <v>0</v>
      </c>
      <c r="CG294" s="61">
        <v>0</v>
      </c>
      <c r="CH294" s="61">
        <f t="shared" si="1297"/>
        <v>1</v>
      </c>
      <c r="CI294" s="61">
        <v>1</v>
      </c>
      <c r="CJ294" s="61">
        <v>0</v>
      </c>
      <c r="CK294" s="61">
        <v>0</v>
      </c>
      <c r="CL294" s="61">
        <v>0</v>
      </c>
      <c r="CM294" s="61">
        <v>0</v>
      </c>
      <c r="CN294" s="61">
        <v>0</v>
      </c>
      <c r="CO294" s="61">
        <v>0</v>
      </c>
      <c r="CP294" s="61">
        <v>0</v>
      </c>
      <c r="CQ294" s="61">
        <v>0</v>
      </c>
      <c r="CR294" s="61">
        <v>0</v>
      </c>
      <c r="CS294" s="61"/>
      <c r="CT294" s="61"/>
      <c r="CU294" s="61"/>
      <c r="CV294" s="56">
        <v>0</v>
      </c>
      <c r="CW294" s="56">
        <v>0</v>
      </c>
      <c r="CX294" s="61"/>
    </row>
    <row r="295" s="27" customFormat="1" ht="14.4" spans="1:102">
      <c r="A295" s="118">
        <v>6160</v>
      </c>
      <c r="B295" s="174" t="s">
        <v>521</v>
      </c>
      <c r="C295" s="61"/>
      <c r="D295" s="61"/>
      <c r="E295" s="61"/>
      <c r="F295" s="61"/>
      <c r="G295" s="61"/>
      <c r="H295" s="56">
        <v>600000</v>
      </c>
      <c r="I295" s="61" t="s">
        <v>106</v>
      </c>
      <c r="J295" s="56" t="s">
        <v>517</v>
      </c>
      <c r="K295" s="56">
        <v>1000</v>
      </c>
      <c r="L295" s="56"/>
      <c r="M295" s="56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>
        <v>200177</v>
      </c>
      <c r="AF295" s="61">
        <v>200178</v>
      </c>
      <c r="AG295" s="61">
        <v>200240</v>
      </c>
      <c r="AH295" s="61">
        <v>200413</v>
      </c>
      <c r="AI295" s="61">
        <v>200416</v>
      </c>
      <c r="AJ295" s="61">
        <v>200423</v>
      </c>
      <c r="AK295" s="159"/>
      <c r="AL295" s="159"/>
      <c r="AM295" s="159"/>
      <c r="AN295" s="159"/>
      <c r="AO295" s="159" t="s">
        <v>106</v>
      </c>
      <c r="AP295" s="159" t="s">
        <v>106</v>
      </c>
      <c r="AQ295" s="159" t="s">
        <v>106</v>
      </c>
      <c r="AR295" s="159" t="s">
        <v>106</v>
      </c>
      <c r="AS295" s="159" t="s">
        <v>106</v>
      </c>
      <c r="AT295" s="159" t="s">
        <v>106</v>
      </c>
      <c r="AU295" s="159">
        <v>1</v>
      </c>
      <c r="AV295" s="159">
        <v>1</v>
      </c>
      <c r="AW295" s="159">
        <f t="shared" si="1346"/>
        <v>1</v>
      </c>
      <c r="AX295" s="159">
        <f t="shared" si="1347"/>
        <v>1</v>
      </c>
      <c r="AY295" s="159">
        <f t="shared" si="1348"/>
        <v>1</v>
      </c>
      <c r="AZ295" s="159">
        <f t="shared" si="1349"/>
        <v>1</v>
      </c>
      <c r="BA295" s="159" t="str">
        <f t="shared" si="1350"/>
        <v/>
      </c>
      <c r="BB295" s="159" t="str">
        <f t="shared" si="1351"/>
        <v/>
      </c>
      <c r="BC295" s="159" t="str">
        <f t="shared" si="1352"/>
        <v/>
      </c>
      <c r="BD295" s="159" t="str">
        <f t="shared" si="1338"/>
        <v/>
      </c>
      <c r="BE295" s="159" t="str">
        <f t="shared" si="1339"/>
        <v/>
      </c>
      <c r="BF295" s="159" t="str">
        <f t="shared" si="1340"/>
        <v/>
      </c>
      <c r="BG295" s="159" t="str">
        <f t="shared" si="1341"/>
        <v/>
      </c>
      <c r="BH295" s="159" t="str">
        <f t="shared" si="1342"/>
        <v/>
      </c>
      <c r="BI295" s="159" t="str">
        <f t="shared" si="1343"/>
        <v/>
      </c>
      <c r="BJ295" s="159" t="str">
        <f t="shared" si="1344"/>
        <v/>
      </c>
      <c r="BK295" s="61">
        <v>10</v>
      </c>
      <c r="BL295" s="61">
        <v>10</v>
      </c>
      <c r="BM295" s="61">
        <v>10</v>
      </c>
      <c r="BN295" s="61">
        <v>10</v>
      </c>
      <c r="BO295" s="61">
        <v>20</v>
      </c>
      <c r="BP295" s="61">
        <v>80</v>
      </c>
      <c r="BQ295" s="159"/>
      <c r="BR295" s="159"/>
      <c r="BS295" s="159"/>
      <c r="BT295" s="159"/>
      <c r="BU295" s="159"/>
      <c r="BV295" s="159"/>
      <c r="BW295" s="159"/>
      <c r="BX295" s="159"/>
      <c r="BY295" s="159"/>
      <c r="BZ295" s="159"/>
      <c r="CA295" s="159">
        <f t="shared" si="1345"/>
        <v>140</v>
      </c>
      <c r="CB295" s="159">
        <v>5000</v>
      </c>
      <c r="CC295" s="61">
        <v>0</v>
      </c>
      <c r="CD295" s="61">
        <v>0</v>
      </c>
      <c r="CE295" s="61">
        <v>0</v>
      </c>
      <c r="CF295" s="80">
        <v>0</v>
      </c>
      <c r="CG295" s="61">
        <v>0</v>
      </c>
      <c r="CH295" s="61">
        <f t="shared" si="1297"/>
        <v>1</v>
      </c>
      <c r="CI295" s="61">
        <v>1</v>
      </c>
      <c r="CJ295" s="61">
        <v>0</v>
      </c>
      <c r="CK295" s="61">
        <v>0</v>
      </c>
      <c r="CL295" s="61">
        <v>0</v>
      </c>
      <c r="CM295" s="61">
        <v>0</v>
      </c>
      <c r="CN295" s="61">
        <v>0</v>
      </c>
      <c r="CO295" s="61">
        <v>0</v>
      </c>
      <c r="CP295" s="61">
        <v>0</v>
      </c>
      <c r="CQ295" s="61">
        <v>0</v>
      </c>
      <c r="CR295" s="61">
        <v>0</v>
      </c>
      <c r="CS295" s="61"/>
      <c r="CT295" s="61"/>
      <c r="CU295" s="61"/>
      <c r="CV295" s="56">
        <v>0</v>
      </c>
      <c r="CW295" s="56">
        <v>0</v>
      </c>
      <c r="CX295" s="61"/>
    </row>
    <row r="296" s="27" customFormat="1" ht="14.4" spans="1:102">
      <c r="A296" s="118">
        <v>6170</v>
      </c>
      <c r="B296" s="173" t="s">
        <v>522</v>
      </c>
      <c r="C296" s="61"/>
      <c r="D296" s="61"/>
      <c r="E296" s="61"/>
      <c r="F296" s="61"/>
      <c r="G296" s="61"/>
      <c r="H296" s="56">
        <v>1500000</v>
      </c>
      <c r="I296" s="61" t="s">
        <v>106</v>
      </c>
      <c r="J296" s="56" t="s">
        <v>523</v>
      </c>
      <c r="K296" s="56">
        <v>20000</v>
      </c>
      <c r="L296" s="56"/>
      <c r="M296" s="56"/>
      <c r="N296" s="61"/>
      <c r="O296" s="61">
        <v>200240</v>
      </c>
      <c r="P296" s="61">
        <v>10</v>
      </c>
      <c r="Q296" s="61">
        <v>0</v>
      </c>
      <c r="R296" s="61">
        <v>0</v>
      </c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159"/>
      <c r="AM296" s="159"/>
      <c r="AN296" s="159"/>
      <c r="AO296" s="159" t="s">
        <v>106</v>
      </c>
      <c r="AP296" s="159" t="s">
        <v>106</v>
      </c>
      <c r="AQ296" s="159" t="s">
        <v>106</v>
      </c>
      <c r="AR296" s="159" t="s">
        <v>106</v>
      </c>
      <c r="AS296" s="159" t="s">
        <v>106</v>
      </c>
      <c r="AT296" s="159" t="s">
        <v>106</v>
      </c>
      <c r="AU296" s="159"/>
      <c r="AV296" s="159"/>
      <c r="AW296" s="159"/>
      <c r="AX296" s="159"/>
      <c r="AY296" s="159"/>
      <c r="AZ296" s="159" t="str">
        <f t="shared" ref="AZ296:AZ299" si="1353">IF(AJ296="","",1)</f>
        <v/>
      </c>
      <c r="BA296" s="159" t="str">
        <f t="shared" ref="BA296:BA299" si="1354">IF(AK296="","",1)</f>
        <v/>
      </c>
      <c r="BB296" s="159" t="str">
        <f t="shared" ref="BB296:BB299" si="1355">IF(AL296="","",1)</f>
        <v/>
      </c>
      <c r="BC296" s="159" t="str">
        <f t="shared" ref="BC296:BC299" si="1356">IF(AM296="","",1)</f>
        <v/>
      </c>
      <c r="BD296" s="159" t="str">
        <f t="shared" ref="BD296:BD299" si="1357">IF(AN296="","",1)</f>
        <v/>
      </c>
      <c r="BE296" s="159" t="str">
        <f t="shared" ref="BE296:BE299" si="1358">IF(AO296="","",1)</f>
        <v/>
      </c>
      <c r="BF296" s="159" t="str">
        <f t="shared" ref="BF296:BF299" si="1359">IF(AP296="","",1)</f>
        <v/>
      </c>
      <c r="BG296" s="159" t="str">
        <f t="shared" ref="BG296:BG299" si="1360">IF(AQ296="","",1)</f>
        <v/>
      </c>
      <c r="BH296" s="159" t="str">
        <f t="shared" ref="BH296:BH299" si="1361">IF(AR296="","",1)</f>
        <v/>
      </c>
      <c r="BI296" s="159" t="str">
        <f t="shared" ref="BI296:BI299" si="1362">IF(AS296="","",1)</f>
        <v/>
      </c>
      <c r="BJ296" s="159" t="str">
        <f t="shared" ref="BJ296:BJ299" si="1363">IF(AT296="","",1)</f>
        <v/>
      </c>
      <c r="BK296" s="61"/>
      <c r="BL296" s="61"/>
      <c r="BM296" s="61"/>
      <c r="BN296" s="61"/>
      <c r="BO296" s="61"/>
      <c r="BP296" s="61"/>
      <c r="BQ296" s="61"/>
      <c r="BR296" s="159"/>
      <c r="BS296" s="159"/>
      <c r="BT296" s="159"/>
      <c r="BU296" s="159"/>
      <c r="BV296" s="159"/>
      <c r="BW296" s="159"/>
      <c r="BX296" s="159"/>
      <c r="BY296" s="159"/>
      <c r="BZ296" s="159"/>
      <c r="CA296" s="159">
        <f t="shared" ref="CA296:CA299" si="1364">SUM(BK296:BZ296)</f>
        <v>0</v>
      </c>
      <c r="CB296" s="159">
        <v>5000</v>
      </c>
      <c r="CC296" s="61">
        <v>0</v>
      </c>
      <c r="CD296" s="61">
        <v>0</v>
      </c>
      <c r="CE296" s="61">
        <v>0</v>
      </c>
      <c r="CF296" s="144">
        <v>162020</v>
      </c>
      <c r="CG296" s="61">
        <v>0</v>
      </c>
      <c r="CH296" s="61">
        <f t="shared" si="1297"/>
        <v>0</v>
      </c>
      <c r="CI296" s="61">
        <v>1</v>
      </c>
      <c r="CJ296" s="61">
        <v>0</v>
      </c>
      <c r="CK296" s="61">
        <v>0</v>
      </c>
      <c r="CL296" s="61">
        <v>0</v>
      </c>
      <c r="CM296" s="61">
        <v>0</v>
      </c>
      <c r="CN296" s="61">
        <v>0</v>
      </c>
      <c r="CO296" s="61">
        <v>0</v>
      </c>
      <c r="CP296" s="61">
        <v>0</v>
      </c>
      <c r="CQ296" s="61">
        <v>0</v>
      </c>
      <c r="CR296" s="61">
        <v>0</v>
      </c>
      <c r="CS296" s="61"/>
      <c r="CT296" s="61"/>
      <c r="CU296" s="61"/>
      <c r="CV296" s="56">
        <v>0</v>
      </c>
      <c r="CW296" s="56">
        <v>0</v>
      </c>
      <c r="CX296" s="61"/>
    </row>
    <row r="297" s="27" customFormat="1" ht="14.4" spans="1:102">
      <c r="A297" s="118">
        <v>6171</v>
      </c>
      <c r="B297" s="173" t="s">
        <v>524</v>
      </c>
      <c r="C297" s="61"/>
      <c r="D297" s="61"/>
      <c r="E297" s="61"/>
      <c r="F297" s="61"/>
      <c r="G297" s="61"/>
      <c r="H297" s="56">
        <v>6000000</v>
      </c>
      <c r="I297" s="61"/>
      <c r="J297" s="56" t="s">
        <v>523</v>
      </c>
      <c r="K297" s="56">
        <v>50000</v>
      </c>
      <c r="L297" s="56"/>
      <c r="M297" s="56"/>
      <c r="N297" s="61"/>
      <c r="O297" s="61">
        <v>200240</v>
      </c>
      <c r="P297" s="61">
        <v>10</v>
      </c>
      <c r="Q297" s="61">
        <v>0</v>
      </c>
      <c r="R297" s="61">
        <v>0</v>
      </c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159"/>
      <c r="AM297" s="159"/>
      <c r="AN297" s="159"/>
      <c r="AO297" s="159" t="s">
        <v>106</v>
      </c>
      <c r="AP297" s="159" t="s">
        <v>106</v>
      </c>
      <c r="AQ297" s="159" t="s">
        <v>106</v>
      </c>
      <c r="AR297" s="159" t="s">
        <v>106</v>
      </c>
      <c r="AS297" s="159" t="s">
        <v>106</v>
      </c>
      <c r="AT297" s="159" t="s">
        <v>106</v>
      </c>
      <c r="AU297" s="159"/>
      <c r="AV297" s="159"/>
      <c r="AW297" s="159"/>
      <c r="AX297" s="159"/>
      <c r="AY297" s="159"/>
      <c r="AZ297" s="159" t="str">
        <f t="shared" si="1353"/>
        <v/>
      </c>
      <c r="BA297" s="159" t="str">
        <f t="shared" si="1354"/>
        <v/>
      </c>
      <c r="BB297" s="159" t="str">
        <f t="shared" si="1355"/>
        <v/>
      </c>
      <c r="BC297" s="159" t="str">
        <f t="shared" si="1356"/>
        <v/>
      </c>
      <c r="BD297" s="159" t="str">
        <f t="shared" si="1357"/>
        <v/>
      </c>
      <c r="BE297" s="159" t="str">
        <f t="shared" si="1358"/>
        <v/>
      </c>
      <c r="BF297" s="159" t="str">
        <f t="shared" si="1359"/>
        <v/>
      </c>
      <c r="BG297" s="159" t="str">
        <f t="shared" si="1360"/>
        <v/>
      </c>
      <c r="BH297" s="159" t="str">
        <f t="shared" si="1361"/>
        <v/>
      </c>
      <c r="BI297" s="159" t="str">
        <f t="shared" si="1362"/>
        <v/>
      </c>
      <c r="BJ297" s="159" t="str">
        <f t="shared" si="1363"/>
        <v/>
      </c>
      <c r="BK297" s="61"/>
      <c r="BL297" s="61"/>
      <c r="BM297" s="61"/>
      <c r="BN297" s="61"/>
      <c r="BO297" s="61"/>
      <c r="BP297" s="61"/>
      <c r="BQ297" s="61"/>
      <c r="BR297" s="159"/>
      <c r="BS297" s="159"/>
      <c r="BT297" s="159"/>
      <c r="BU297" s="159"/>
      <c r="BV297" s="159"/>
      <c r="BW297" s="159"/>
      <c r="BX297" s="159"/>
      <c r="BY297" s="159"/>
      <c r="BZ297" s="159"/>
      <c r="CA297" s="159">
        <f t="shared" si="1364"/>
        <v>0</v>
      </c>
      <c r="CB297" s="159">
        <v>5000</v>
      </c>
      <c r="CC297" s="61">
        <v>0</v>
      </c>
      <c r="CD297" s="61">
        <v>0</v>
      </c>
      <c r="CE297" s="61">
        <v>0</v>
      </c>
      <c r="CF297" s="144">
        <v>162020</v>
      </c>
      <c r="CG297" s="61">
        <v>0</v>
      </c>
      <c r="CH297" s="61">
        <f t="shared" si="1297"/>
        <v>0</v>
      </c>
      <c r="CI297" s="61">
        <v>1</v>
      </c>
      <c r="CJ297" s="61">
        <v>0</v>
      </c>
      <c r="CK297" s="61">
        <v>0</v>
      </c>
      <c r="CL297" s="61">
        <v>0</v>
      </c>
      <c r="CM297" s="61">
        <v>0</v>
      </c>
      <c r="CN297" s="61">
        <v>0</v>
      </c>
      <c r="CO297" s="61">
        <v>0</v>
      </c>
      <c r="CP297" s="61">
        <v>0</v>
      </c>
      <c r="CQ297" s="61">
        <v>0</v>
      </c>
      <c r="CR297" s="61">
        <v>0</v>
      </c>
      <c r="CS297" s="61"/>
      <c r="CT297" s="61"/>
      <c r="CU297" s="61"/>
      <c r="CV297" s="56">
        <v>0</v>
      </c>
      <c r="CW297" s="56">
        <v>0</v>
      </c>
      <c r="CX297" s="61"/>
    </row>
    <row r="298" s="27" customFormat="1" ht="14.4" spans="1:102">
      <c r="A298" s="118">
        <v>6172</v>
      </c>
      <c r="B298" s="173" t="s">
        <v>525</v>
      </c>
      <c r="C298" s="61"/>
      <c r="D298" s="61"/>
      <c r="E298" s="61"/>
      <c r="F298" s="61"/>
      <c r="G298" s="61"/>
      <c r="H298" s="56">
        <v>15000000</v>
      </c>
      <c r="I298" s="61" t="s">
        <v>106</v>
      </c>
      <c r="J298" s="56" t="s">
        <v>523</v>
      </c>
      <c r="K298" s="56">
        <v>30000</v>
      </c>
      <c r="L298" s="56"/>
      <c r="M298" s="56"/>
      <c r="N298" s="61"/>
      <c r="O298" s="61">
        <v>200240</v>
      </c>
      <c r="P298" s="61">
        <v>10</v>
      </c>
      <c r="Q298" s="61">
        <v>0</v>
      </c>
      <c r="R298" s="61">
        <v>0</v>
      </c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159"/>
      <c r="AM298" s="159"/>
      <c r="AN298" s="159"/>
      <c r="AO298" s="159" t="s">
        <v>106</v>
      </c>
      <c r="AP298" s="159" t="s">
        <v>106</v>
      </c>
      <c r="AQ298" s="159" t="s">
        <v>106</v>
      </c>
      <c r="AR298" s="159" t="s">
        <v>106</v>
      </c>
      <c r="AS298" s="159" t="s">
        <v>106</v>
      </c>
      <c r="AT298" s="159" t="s">
        <v>106</v>
      </c>
      <c r="AU298" s="159"/>
      <c r="AV298" s="159"/>
      <c r="AW298" s="159"/>
      <c r="AX298" s="159"/>
      <c r="AY298" s="159"/>
      <c r="AZ298" s="159" t="str">
        <f t="shared" si="1353"/>
        <v/>
      </c>
      <c r="BA298" s="159" t="str">
        <f t="shared" si="1354"/>
        <v/>
      </c>
      <c r="BB298" s="159" t="str">
        <f t="shared" si="1355"/>
        <v/>
      </c>
      <c r="BC298" s="159" t="str">
        <f t="shared" si="1356"/>
        <v/>
      </c>
      <c r="BD298" s="159" t="str">
        <f t="shared" si="1357"/>
        <v/>
      </c>
      <c r="BE298" s="159" t="str">
        <f t="shared" si="1358"/>
        <v/>
      </c>
      <c r="BF298" s="159" t="str">
        <f t="shared" si="1359"/>
        <v/>
      </c>
      <c r="BG298" s="159" t="str">
        <f t="shared" si="1360"/>
        <v/>
      </c>
      <c r="BH298" s="159" t="str">
        <f t="shared" si="1361"/>
        <v/>
      </c>
      <c r="BI298" s="159" t="str">
        <f t="shared" si="1362"/>
        <v/>
      </c>
      <c r="BJ298" s="159" t="str">
        <f t="shared" si="1363"/>
        <v/>
      </c>
      <c r="BK298" s="61"/>
      <c r="BL298" s="61"/>
      <c r="BM298" s="61"/>
      <c r="BN298" s="61"/>
      <c r="BO298" s="61"/>
      <c r="BP298" s="61"/>
      <c r="BQ298" s="61"/>
      <c r="BR298" s="159"/>
      <c r="BS298" s="159"/>
      <c r="BT298" s="159"/>
      <c r="BU298" s="159"/>
      <c r="BV298" s="159"/>
      <c r="BW298" s="159"/>
      <c r="BX298" s="159"/>
      <c r="BY298" s="159"/>
      <c r="BZ298" s="159"/>
      <c r="CA298" s="159">
        <f t="shared" si="1364"/>
        <v>0</v>
      </c>
      <c r="CB298" s="159">
        <v>5000</v>
      </c>
      <c r="CC298" s="61">
        <v>0</v>
      </c>
      <c r="CD298" s="61">
        <v>0</v>
      </c>
      <c r="CE298" s="61">
        <v>0</v>
      </c>
      <c r="CF298" s="144">
        <v>162020</v>
      </c>
      <c r="CG298" s="61">
        <v>0</v>
      </c>
      <c r="CH298" s="61">
        <f t="shared" si="1297"/>
        <v>0</v>
      </c>
      <c r="CI298" s="61">
        <v>1</v>
      </c>
      <c r="CJ298" s="61">
        <v>0</v>
      </c>
      <c r="CK298" s="61">
        <v>0</v>
      </c>
      <c r="CL298" s="61">
        <v>0</v>
      </c>
      <c r="CM298" s="61">
        <v>0</v>
      </c>
      <c r="CN298" s="61">
        <v>0</v>
      </c>
      <c r="CO298" s="61">
        <v>0</v>
      </c>
      <c r="CP298" s="61">
        <v>0</v>
      </c>
      <c r="CQ298" s="61">
        <v>0</v>
      </c>
      <c r="CR298" s="61">
        <v>0</v>
      </c>
      <c r="CS298" s="61"/>
      <c r="CT298" s="61"/>
      <c r="CU298" s="61"/>
      <c r="CV298" s="56">
        <v>0</v>
      </c>
      <c r="CW298" s="56">
        <v>0</v>
      </c>
      <c r="CX298" s="61"/>
    </row>
    <row r="299" s="27" customFormat="1" ht="14.4" spans="1:102">
      <c r="A299" s="118">
        <v>6173</v>
      </c>
      <c r="B299" s="174" t="s">
        <v>526</v>
      </c>
      <c r="C299" s="61"/>
      <c r="D299" s="61"/>
      <c r="E299" s="61"/>
      <c r="F299" s="61"/>
      <c r="G299" s="61"/>
      <c r="H299" s="56">
        <v>150000</v>
      </c>
      <c r="I299" s="61" t="s">
        <v>106</v>
      </c>
      <c r="J299" s="56"/>
      <c r="K299" s="56">
        <v>200</v>
      </c>
      <c r="L299" s="61"/>
      <c r="M299" s="56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180">
        <v>200370</v>
      </c>
      <c r="AF299" s="159"/>
      <c r="AG299" s="159"/>
      <c r="AH299" s="159"/>
      <c r="AI299" s="159"/>
      <c r="AJ299" s="159"/>
      <c r="AK299" s="159"/>
      <c r="AL299" s="159"/>
      <c r="AM299" s="159"/>
      <c r="AN299" s="159"/>
      <c r="AO299" s="159" t="s">
        <v>106</v>
      </c>
      <c r="AP299" s="159" t="s">
        <v>106</v>
      </c>
      <c r="AQ299" s="159" t="s">
        <v>106</v>
      </c>
      <c r="AR299" s="159" t="s">
        <v>106</v>
      </c>
      <c r="AS299" s="159" t="s">
        <v>106</v>
      </c>
      <c r="AT299" s="159" t="s">
        <v>106</v>
      </c>
      <c r="AU299" s="159">
        <f t="shared" ref="AU299:AY299" si="1365">IF(AE299="","",1)</f>
        <v>1</v>
      </c>
      <c r="AV299" s="159" t="str">
        <f t="shared" si="1365"/>
        <v/>
      </c>
      <c r="AW299" s="159" t="str">
        <f t="shared" si="1365"/>
        <v/>
      </c>
      <c r="AX299" s="159" t="str">
        <f t="shared" si="1365"/>
        <v/>
      </c>
      <c r="AY299" s="159" t="str">
        <f t="shared" si="1365"/>
        <v/>
      </c>
      <c r="AZ299" s="159" t="str">
        <f t="shared" si="1353"/>
        <v/>
      </c>
      <c r="BA299" s="159" t="str">
        <f t="shared" si="1354"/>
        <v/>
      </c>
      <c r="BB299" s="159" t="str">
        <f t="shared" si="1355"/>
        <v/>
      </c>
      <c r="BC299" s="159" t="str">
        <f t="shared" si="1356"/>
        <v/>
      </c>
      <c r="BD299" s="159" t="str">
        <f t="shared" si="1357"/>
        <v/>
      </c>
      <c r="BE299" s="159" t="str">
        <f t="shared" si="1358"/>
        <v/>
      </c>
      <c r="BF299" s="159" t="str">
        <f t="shared" si="1359"/>
        <v/>
      </c>
      <c r="BG299" s="159" t="str">
        <f t="shared" si="1360"/>
        <v/>
      </c>
      <c r="BH299" s="159" t="str">
        <f t="shared" si="1361"/>
        <v/>
      </c>
      <c r="BI299" s="159" t="str">
        <f t="shared" si="1362"/>
        <v/>
      </c>
      <c r="BJ299" s="159" t="str">
        <f t="shared" si="1363"/>
        <v/>
      </c>
      <c r="BK299" s="61">
        <v>10</v>
      </c>
      <c r="BL299" s="61"/>
      <c r="BM299" s="61"/>
      <c r="BN299" s="61"/>
      <c r="BO299" s="61"/>
      <c r="BP299" s="61"/>
      <c r="BQ299" s="159"/>
      <c r="BR299" s="159"/>
      <c r="BS299" s="159"/>
      <c r="BT299" s="159"/>
      <c r="BU299" s="159"/>
      <c r="BV299" s="159"/>
      <c r="BW299" s="159"/>
      <c r="BX299" s="159"/>
      <c r="BY299" s="159"/>
      <c r="BZ299" s="159"/>
      <c r="CA299" s="159">
        <f t="shared" si="1364"/>
        <v>10</v>
      </c>
      <c r="CB299" s="159">
        <v>5000</v>
      </c>
      <c r="CC299" s="61">
        <v>0</v>
      </c>
      <c r="CD299" s="61">
        <v>0</v>
      </c>
      <c r="CE299" s="61">
        <v>0</v>
      </c>
      <c r="CF299" s="80">
        <v>0</v>
      </c>
      <c r="CG299" s="61">
        <v>0</v>
      </c>
      <c r="CH299" s="61">
        <f t="shared" si="1297"/>
        <v>0</v>
      </c>
      <c r="CI299" s="61">
        <v>1</v>
      </c>
      <c r="CJ299" s="61">
        <v>0</v>
      </c>
      <c r="CK299" s="61">
        <v>0</v>
      </c>
      <c r="CL299" s="61">
        <v>0</v>
      </c>
      <c r="CM299" s="61">
        <v>0</v>
      </c>
      <c r="CN299" s="61">
        <v>0</v>
      </c>
      <c r="CO299" s="61">
        <v>0</v>
      </c>
      <c r="CP299" s="61">
        <v>0</v>
      </c>
      <c r="CQ299" s="61">
        <v>0</v>
      </c>
      <c r="CR299" s="61">
        <v>0</v>
      </c>
      <c r="CS299" s="61"/>
      <c r="CT299" s="61"/>
      <c r="CU299" s="61"/>
      <c r="CV299" s="56">
        <v>0</v>
      </c>
      <c r="CW299" s="56">
        <v>0</v>
      </c>
      <c r="CX299" s="61"/>
    </row>
    <row r="300" s="32" customFormat="1" ht="14.4" spans="1:102">
      <c r="A300" s="157">
        <v>6180</v>
      </c>
      <c r="B300" s="85" t="s">
        <v>527</v>
      </c>
      <c r="C300" s="159"/>
      <c r="D300" s="159"/>
      <c r="E300" s="159"/>
      <c r="F300" s="159"/>
      <c r="G300" s="159"/>
      <c r="H300" s="158" t="s">
        <v>528</v>
      </c>
      <c r="I300" s="159" t="s">
        <v>106</v>
      </c>
      <c r="J300" s="158" t="s">
        <v>529</v>
      </c>
      <c r="K300" s="158">
        <v>2000</v>
      </c>
      <c r="L300" s="158"/>
      <c r="M300" s="158"/>
      <c r="N300" s="159"/>
      <c r="O300" s="61">
        <v>200240</v>
      </c>
      <c r="P300" s="61">
        <v>1</v>
      </c>
      <c r="Q300" s="61">
        <v>0</v>
      </c>
      <c r="R300" s="61">
        <v>0</v>
      </c>
      <c r="S300" s="159"/>
      <c r="T300" s="159"/>
      <c r="U300" s="159"/>
      <c r="V300" s="159"/>
      <c r="W300" s="159"/>
      <c r="X300" s="159"/>
      <c r="Y300" s="159"/>
      <c r="Z300" s="159"/>
      <c r="AA300" s="159"/>
      <c r="AB300" s="159"/>
      <c r="AC300" s="159"/>
      <c r="AD300" s="159"/>
      <c r="AE300" s="61">
        <v>200177</v>
      </c>
      <c r="AF300" s="61">
        <v>200178</v>
      </c>
      <c r="AG300" s="61">
        <v>200240</v>
      </c>
      <c r="AH300" s="61">
        <v>200413</v>
      </c>
      <c r="AI300" s="61">
        <v>200352</v>
      </c>
      <c r="AJ300" s="61">
        <v>200416</v>
      </c>
      <c r="AK300" s="61">
        <v>200423</v>
      </c>
      <c r="AL300" s="159"/>
      <c r="AM300" s="159"/>
      <c r="AN300" s="159"/>
      <c r="AO300" s="159" t="s">
        <v>106</v>
      </c>
      <c r="AP300" s="159" t="s">
        <v>106</v>
      </c>
      <c r="AQ300" s="159" t="s">
        <v>106</v>
      </c>
      <c r="AR300" s="159" t="s">
        <v>106</v>
      </c>
      <c r="AS300" s="159" t="s">
        <v>106</v>
      </c>
      <c r="AT300" s="159" t="s">
        <v>106</v>
      </c>
      <c r="AU300" s="159">
        <v>5</v>
      </c>
      <c r="AV300" s="159">
        <v>3</v>
      </c>
      <c r="AW300" s="159">
        <f t="shared" ref="AW300" si="1366">IF(AG300="","",1)</f>
        <v>1</v>
      </c>
      <c r="AX300" s="159">
        <f t="shared" ref="AX300" si="1367">IF(AH300="","",1)</f>
        <v>1</v>
      </c>
      <c r="AY300" s="159">
        <f t="shared" ref="AY300" si="1368">IF(AI300="","",1)</f>
        <v>1</v>
      </c>
      <c r="AZ300" s="159">
        <f t="shared" ref="AZ300" si="1369">IF(AJ300="","",1)</f>
        <v>1</v>
      </c>
      <c r="BA300" s="159">
        <f t="shared" ref="BA300" si="1370">IF(AK300="","",1)</f>
        <v>1</v>
      </c>
      <c r="BB300" s="159" t="str">
        <f t="shared" ref="BB300" si="1371">IF(AL300="","",1)</f>
        <v/>
      </c>
      <c r="BC300" s="159" t="str">
        <f t="shared" ref="BC300" si="1372">IF(AM300="","",1)</f>
        <v/>
      </c>
      <c r="BD300" s="159" t="str">
        <f t="shared" ref="BD300" si="1373">IF(AN300="","",1)</f>
        <v/>
      </c>
      <c r="BE300" s="159" t="str">
        <f t="shared" ref="BE300" si="1374">IF(AO300="","",1)</f>
        <v/>
      </c>
      <c r="BF300" s="159" t="str">
        <f t="shared" ref="BF300" si="1375">IF(AP300="","",1)</f>
        <v/>
      </c>
      <c r="BG300" s="159" t="str">
        <f t="shared" ref="BG300" si="1376">IF(AQ300="","",1)</f>
        <v/>
      </c>
      <c r="BH300" s="159" t="str">
        <f t="shared" ref="BH300" si="1377">IF(AR300="","",1)</f>
        <v/>
      </c>
      <c r="BI300" s="159" t="str">
        <f t="shared" ref="BI300" si="1378">IF(AS300="","",1)</f>
        <v/>
      </c>
      <c r="BJ300" s="159" t="str">
        <f t="shared" ref="BJ300" si="1379">IF(AT300="","",1)</f>
        <v/>
      </c>
      <c r="BK300" s="61">
        <v>10</v>
      </c>
      <c r="BL300" s="61">
        <v>10</v>
      </c>
      <c r="BM300" s="61">
        <v>10</v>
      </c>
      <c r="BN300" s="61">
        <v>7</v>
      </c>
      <c r="BO300" s="61">
        <v>7</v>
      </c>
      <c r="BP300" s="61">
        <v>20</v>
      </c>
      <c r="BQ300" s="61">
        <v>40</v>
      </c>
      <c r="BR300" s="159"/>
      <c r="BS300" s="159"/>
      <c r="BT300" s="159"/>
      <c r="BU300" s="159"/>
      <c r="BV300" s="159"/>
      <c r="BW300" s="159"/>
      <c r="BX300" s="159"/>
      <c r="BY300" s="159"/>
      <c r="BZ300" s="159"/>
      <c r="CA300" s="159">
        <f t="shared" ref="CA300" si="1380">SUM(BK300:BZ300)</f>
        <v>104</v>
      </c>
      <c r="CB300" s="159">
        <v>5000</v>
      </c>
      <c r="CC300" s="159">
        <v>0</v>
      </c>
      <c r="CD300" s="159">
        <v>0</v>
      </c>
      <c r="CE300" s="159">
        <v>0</v>
      </c>
      <c r="CF300" s="186">
        <v>172033</v>
      </c>
      <c r="CG300" s="159">
        <v>0</v>
      </c>
      <c r="CH300" s="159">
        <f t="shared" si="1297"/>
        <v>1</v>
      </c>
      <c r="CI300" s="159">
        <v>1</v>
      </c>
      <c r="CJ300" s="159">
        <v>0</v>
      </c>
      <c r="CK300" s="159">
        <v>0</v>
      </c>
      <c r="CL300" s="159">
        <v>0</v>
      </c>
      <c r="CM300" s="159">
        <v>0</v>
      </c>
      <c r="CN300" s="159">
        <v>0</v>
      </c>
      <c r="CO300" s="159">
        <v>0</v>
      </c>
      <c r="CP300" s="159">
        <v>0</v>
      </c>
      <c r="CQ300" s="159">
        <v>0</v>
      </c>
      <c r="CR300" s="159">
        <v>0</v>
      </c>
      <c r="CS300" s="159"/>
      <c r="CT300" s="159"/>
      <c r="CU300" s="159"/>
      <c r="CV300" s="158">
        <v>0</v>
      </c>
      <c r="CW300" s="158">
        <v>0</v>
      </c>
      <c r="CX300" s="159"/>
    </row>
    <row r="301" s="32" customFormat="1" ht="14.4" spans="1:102">
      <c r="A301" s="157">
        <v>6190</v>
      </c>
      <c r="B301" s="85" t="s">
        <v>530</v>
      </c>
      <c r="C301" s="159"/>
      <c r="D301" s="159"/>
      <c r="E301" s="159"/>
      <c r="F301" s="159"/>
      <c r="G301" s="159"/>
      <c r="H301" s="158" t="s">
        <v>528</v>
      </c>
      <c r="I301" s="159" t="s">
        <v>106</v>
      </c>
      <c r="J301" s="158" t="s">
        <v>529</v>
      </c>
      <c r="K301" s="158">
        <v>2000</v>
      </c>
      <c r="L301" s="158"/>
      <c r="M301" s="158"/>
      <c r="N301" s="159"/>
      <c r="O301" s="61">
        <v>200240</v>
      </c>
      <c r="P301" s="61">
        <v>1</v>
      </c>
      <c r="Q301" s="61">
        <v>0</v>
      </c>
      <c r="R301" s="61">
        <v>0</v>
      </c>
      <c r="S301" s="159"/>
      <c r="T301" s="159"/>
      <c r="U301" s="159"/>
      <c r="V301" s="159"/>
      <c r="W301" s="159"/>
      <c r="X301" s="159"/>
      <c r="Y301" s="159"/>
      <c r="Z301" s="159"/>
      <c r="AA301" s="159"/>
      <c r="AB301" s="159"/>
      <c r="AC301" s="159"/>
      <c r="AD301" s="159"/>
      <c r="AE301" s="61">
        <v>200177</v>
      </c>
      <c r="AF301" s="61">
        <v>200178</v>
      </c>
      <c r="AG301" s="61">
        <v>200240</v>
      </c>
      <c r="AH301" s="61">
        <v>200413</v>
      </c>
      <c r="AI301" s="61">
        <v>200352</v>
      </c>
      <c r="AJ301" s="61">
        <v>200416</v>
      </c>
      <c r="AK301" s="61">
        <v>200423</v>
      </c>
      <c r="AL301" s="159"/>
      <c r="AM301" s="159"/>
      <c r="AN301" s="159"/>
      <c r="AO301" s="159" t="s">
        <v>106</v>
      </c>
      <c r="AP301" s="159" t="s">
        <v>106</v>
      </c>
      <c r="AQ301" s="159" t="s">
        <v>106</v>
      </c>
      <c r="AR301" s="159" t="s">
        <v>106</v>
      </c>
      <c r="AS301" s="159" t="s">
        <v>106</v>
      </c>
      <c r="AT301" s="159" t="s">
        <v>106</v>
      </c>
      <c r="AU301" s="159">
        <v>5</v>
      </c>
      <c r="AV301" s="159">
        <v>3</v>
      </c>
      <c r="AW301" s="159">
        <f t="shared" ref="AW301" si="1381">IF(AG301="","",1)</f>
        <v>1</v>
      </c>
      <c r="AX301" s="159">
        <f t="shared" ref="AX301" si="1382">IF(AH301="","",1)</f>
        <v>1</v>
      </c>
      <c r="AY301" s="159">
        <f t="shared" ref="AY301" si="1383">IF(AI301="","",1)</f>
        <v>1</v>
      </c>
      <c r="AZ301" s="159">
        <f t="shared" ref="AZ301" si="1384">IF(AJ301="","",1)</f>
        <v>1</v>
      </c>
      <c r="BA301" s="159">
        <f t="shared" ref="BA301:BA310" si="1385">IF(AK301="","",1)</f>
        <v>1</v>
      </c>
      <c r="BB301" s="159" t="str">
        <f t="shared" ref="BB301:BB310" si="1386">IF(AL301="","",1)</f>
        <v/>
      </c>
      <c r="BC301" s="159" t="str">
        <f t="shared" ref="BC301:BC312" si="1387">IF(AM301="","",1)</f>
        <v/>
      </c>
      <c r="BD301" s="159" t="str">
        <f t="shared" ref="BD301:BD309" si="1388">IF(AN301="","",1)</f>
        <v/>
      </c>
      <c r="BE301" s="159" t="str">
        <f t="shared" ref="BE301:BE309" si="1389">IF(AO301="","",1)</f>
        <v/>
      </c>
      <c r="BF301" s="159" t="str">
        <f t="shared" ref="BF301:BF309" si="1390">IF(AP301="","",1)</f>
        <v/>
      </c>
      <c r="BG301" s="159" t="str">
        <f t="shared" ref="BG301:BG309" si="1391">IF(AQ301="","",1)</f>
        <v/>
      </c>
      <c r="BH301" s="159" t="str">
        <f t="shared" ref="BH301:BH309" si="1392">IF(AR301="","",1)</f>
        <v/>
      </c>
      <c r="BI301" s="159" t="str">
        <f t="shared" ref="BI301:BI309" si="1393">IF(AS301="","",1)</f>
        <v/>
      </c>
      <c r="BJ301" s="159" t="str">
        <f t="shared" ref="BJ301:BJ309" si="1394">IF(AT301="","",1)</f>
        <v/>
      </c>
      <c r="BK301" s="61">
        <v>10</v>
      </c>
      <c r="BL301" s="61">
        <v>10</v>
      </c>
      <c r="BM301" s="61">
        <v>10</v>
      </c>
      <c r="BN301" s="61">
        <v>7</v>
      </c>
      <c r="BO301" s="61">
        <v>7</v>
      </c>
      <c r="BP301" s="61">
        <v>20</v>
      </c>
      <c r="BQ301" s="61">
        <v>40</v>
      </c>
      <c r="BR301" s="159"/>
      <c r="BS301" s="159"/>
      <c r="BT301" s="159"/>
      <c r="BU301" s="159"/>
      <c r="BV301" s="159"/>
      <c r="BW301" s="159"/>
      <c r="BX301" s="159"/>
      <c r="BY301" s="159"/>
      <c r="BZ301" s="159"/>
      <c r="CA301" s="159">
        <f t="shared" ref="CA301" si="1395">SUM(BK301:BZ301)</f>
        <v>104</v>
      </c>
      <c r="CB301" s="159">
        <v>5000</v>
      </c>
      <c r="CC301" s="159">
        <v>0</v>
      </c>
      <c r="CD301" s="159">
        <v>0</v>
      </c>
      <c r="CE301" s="159">
        <v>0</v>
      </c>
      <c r="CF301" s="186">
        <v>172033</v>
      </c>
      <c r="CG301" s="159">
        <v>0</v>
      </c>
      <c r="CH301" s="159">
        <f t="shared" si="1297"/>
        <v>1</v>
      </c>
      <c r="CI301" s="159">
        <v>1</v>
      </c>
      <c r="CJ301" s="159">
        <v>0</v>
      </c>
      <c r="CK301" s="159">
        <v>0</v>
      </c>
      <c r="CL301" s="159">
        <v>0</v>
      </c>
      <c r="CM301" s="159">
        <v>0</v>
      </c>
      <c r="CN301" s="159">
        <v>0</v>
      </c>
      <c r="CO301" s="159">
        <v>0</v>
      </c>
      <c r="CP301" s="159">
        <v>0</v>
      </c>
      <c r="CQ301" s="159">
        <v>0</v>
      </c>
      <c r="CR301" s="159">
        <v>0</v>
      </c>
      <c r="CS301" s="159"/>
      <c r="CT301" s="159"/>
      <c r="CU301" s="159"/>
      <c r="CV301" s="158">
        <v>0</v>
      </c>
      <c r="CW301" s="158">
        <v>0</v>
      </c>
      <c r="CX301" s="159"/>
    </row>
    <row r="302" s="32" customFormat="1" ht="14.4" spans="1:102">
      <c r="A302" s="157">
        <v>6200</v>
      </c>
      <c r="B302" s="85" t="s">
        <v>531</v>
      </c>
      <c r="C302" s="159"/>
      <c r="D302" s="159"/>
      <c r="E302" s="159"/>
      <c r="F302" s="159"/>
      <c r="G302" s="159"/>
      <c r="H302" s="158">
        <v>300000</v>
      </c>
      <c r="I302" s="159" t="s">
        <v>106</v>
      </c>
      <c r="J302" s="158" t="s">
        <v>529</v>
      </c>
      <c r="K302" s="158">
        <v>2000</v>
      </c>
      <c r="L302" s="158"/>
      <c r="M302" s="158"/>
      <c r="N302" s="159"/>
      <c r="O302" s="61">
        <v>200240</v>
      </c>
      <c r="P302" s="61">
        <v>1</v>
      </c>
      <c r="Q302" s="61">
        <v>0</v>
      </c>
      <c r="R302" s="61">
        <v>0</v>
      </c>
      <c r="S302" s="159"/>
      <c r="T302" s="159"/>
      <c r="U302" s="159"/>
      <c r="V302" s="159"/>
      <c r="W302" s="159"/>
      <c r="X302" s="159"/>
      <c r="Y302" s="159"/>
      <c r="Z302" s="159"/>
      <c r="AA302" s="159"/>
      <c r="AB302" s="159"/>
      <c r="AC302" s="159"/>
      <c r="AD302" s="159"/>
      <c r="AE302" s="61">
        <v>200177</v>
      </c>
      <c r="AF302" s="61">
        <v>200178</v>
      </c>
      <c r="AG302" s="61">
        <v>200240</v>
      </c>
      <c r="AH302" s="61">
        <v>200413</v>
      </c>
      <c r="AI302" s="61">
        <v>200352</v>
      </c>
      <c r="AJ302" s="61">
        <v>200416</v>
      </c>
      <c r="AK302" s="61">
        <v>200423</v>
      </c>
      <c r="AL302" s="159"/>
      <c r="AM302" s="159"/>
      <c r="AN302" s="159"/>
      <c r="AO302" s="159" t="s">
        <v>106</v>
      </c>
      <c r="AP302" s="159" t="s">
        <v>106</v>
      </c>
      <c r="AQ302" s="159" t="s">
        <v>106</v>
      </c>
      <c r="AR302" s="159" t="s">
        <v>106</v>
      </c>
      <c r="AS302" s="159" t="s">
        <v>106</v>
      </c>
      <c r="AT302" s="159" t="s">
        <v>106</v>
      </c>
      <c r="AU302" s="159">
        <v>5</v>
      </c>
      <c r="AV302" s="159">
        <v>3</v>
      </c>
      <c r="AW302" s="159">
        <f t="shared" ref="AW302" si="1396">IF(AG302="","",1)</f>
        <v>1</v>
      </c>
      <c r="AX302" s="159">
        <f t="shared" ref="AX302:AX303" si="1397">IF(AH302="","",1)</f>
        <v>1</v>
      </c>
      <c r="AY302" s="159">
        <f t="shared" ref="AY302:AY303" si="1398">IF(AI302="","",1)</f>
        <v>1</v>
      </c>
      <c r="AZ302" s="159">
        <f t="shared" ref="AZ302" si="1399">IF(AJ302="","",1)</f>
        <v>1</v>
      </c>
      <c r="BA302" s="159">
        <f t="shared" si="1385"/>
        <v>1</v>
      </c>
      <c r="BB302" s="159" t="str">
        <f t="shared" si="1386"/>
        <v/>
      </c>
      <c r="BC302" s="159" t="str">
        <f t="shared" si="1387"/>
        <v/>
      </c>
      <c r="BD302" s="159" t="str">
        <f t="shared" si="1388"/>
        <v/>
      </c>
      <c r="BE302" s="159" t="str">
        <f t="shared" si="1389"/>
        <v/>
      </c>
      <c r="BF302" s="159" t="str">
        <f t="shared" si="1390"/>
        <v/>
      </c>
      <c r="BG302" s="159" t="str">
        <f t="shared" si="1391"/>
        <v/>
      </c>
      <c r="BH302" s="159" t="str">
        <f t="shared" si="1392"/>
        <v/>
      </c>
      <c r="BI302" s="159" t="str">
        <f t="shared" si="1393"/>
        <v/>
      </c>
      <c r="BJ302" s="159" t="str">
        <f t="shared" si="1394"/>
        <v/>
      </c>
      <c r="BK302" s="61">
        <v>10</v>
      </c>
      <c r="BL302" s="61">
        <v>10</v>
      </c>
      <c r="BM302" s="61">
        <v>10</v>
      </c>
      <c r="BN302" s="61">
        <v>7</v>
      </c>
      <c r="BO302" s="61">
        <v>7</v>
      </c>
      <c r="BP302" s="61">
        <v>20</v>
      </c>
      <c r="BQ302" s="61">
        <v>40</v>
      </c>
      <c r="BR302" s="159"/>
      <c r="BS302" s="159"/>
      <c r="BT302" s="159"/>
      <c r="BU302" s="159"/>
      <c r="BV302" s="159"/>
      <c r="BW302" s="159"/>
      <c r="BX302" s="159"/>
      <c r="BY302" s="159"/>
      <c r="BZ302" s="159"/>
      <c r="CA302" s="159">
        <f t="shared" ref="CA302" si="1400">SUM(BK302:BZ302)</f>
        <v>104</v>
      </c>
      <c r="CB302" s="159">
        <v>5000</v>
      </c>
      <c r="CC302" s="159">
        <v>0</v>
      </c>
      <c r="CD302" s="159">
        <v>0</v>
      </c>
      <c r="CE302" s="159">
        <v>0</v>
      </c>
      <c r="CF302" s="186">
        <v>172033</v>
      </c>
      <c r="CG302" s="159">
        <v>0</v>
      </c>
      <c r="CH302" s="159">
        <f t="shared" si="1297"/>
        <v>1</v>
      </c>
      <c r="CI302" s="159">
        <v>1</v>
      </c>
      <c r="CJ302" s="159">
        <v>0</v>
      </c>
      <c r="CK302" s="159">
        <v>0</v>
      </c>
      <c r="CL302" s="159">
        <v>0</v>
      </c>
      <c r="CM302" s="159">
        <v>0</v>
      </c>
      <c r="CN302" s="159">
        <v>0</v>
      </c>
      <c r="CO302" s="159">
        <v>0</v>
      </c>
      <c r="CP302" s="159">
        <v>0</v>
      </c>
      <c r="CQ302" s="159">
        <v>0</v>
      </c>
      <c r="CR302" s="159">
        <v>0</v>
      </c>
      <c r="CS302" s="159"/>
      <c r="CT302" s="159"/>
      <c r="CU302" s="159"/>
      <c r="CV302" s="158">
        <v>0</v>
      </c>
      <c r="CW302" s="158">
        <v>0</v>
      </c>
      <c r="CX302" s="159"/>
    </row>
    <row r="303" s="32" customFormat="1" ht="14.4" spans="1:102">
      <c r="A303" s="157">
        <v>6210</v>
      </c>
      <c r="B303" s="85" t="s">
        <v>532</v>
      </c>
      <c r="C303" s="159"/>
      <c r="D303" s="159"/>
      <c r="E303" s="159"/>
      <c r="F303" s="159"/>
      <c r="G303" s="159"/>
      <c r="H303" s="158">
        <v>300000</v>
      </c>
      <c r="I303" s="159" t="s">
        <v>106</v>
      </c>
      <c r="J303" s="158" t="s">
        <v>529</v>
      </c>
      <c r="K303" s="158">
        <v>2000</v>
      </c>
      <c r="L303" s="158"/>
      <c r="M303" s="158"/>
      <c r="N303" s="159"/>
      <c r="O303" s="61">
        <v>200240</v>
      </c>
      <c r="P303" s="61">
        <v>1</v>
      </c>
      <c r="Q303" s="61">
        <v>0</v>
      </c>
      <c r="R303" s="61">
        <v>0</v>
      </c>
      <c r="S303" s="159"/>
      <c r="T303" s="159"/>
      <c r="U303" s="159"/>
      <c r="V303" s="159"/>
      <c r="W303" s="159"/>
      <c r="X303" s="159"/>
      <c r="Y303" s="159"/>
      <c r="Z303" s="159"/>
      <c r="AA303" s="159"/>
      <c r="AB303" s="159"/>
      <c r="AC303" s="159"/>
      <c r="AD303" s="159"/>
      <c r="AE303" s="61">
        <v>200177</v>
      </c>
      <c r="AF303" s="61">
        <v>200178</v>
      </c>
      <c r="AG303" s="61">
        <v>200240</v>
      </c>
      <c r="AH303" s="61">
        <v>200413</v>
      </c>
      <c r="AI303" s="61">
        <v>200352</v>
      </c>
      <c r="AJ303" s="61">
        <v>200416</v>
      </c>
      <c r="AK303" s="61">
        <v>200423</v>
      </c>
      <c r="AL303" s="159"/>
      <c r="AM303" s="159"/>
      <c r="AN303" s="159"/>
      <c r="AO303" s="159" t="s">
        <v>106</v>
      </c>
      <c r="AP303" s="159" t="s">
        <v>106</v>
      </c>
      <c r="AQ303" s="159" t="s">
        <v>106</v>
      </c>
      <c r="AR303" s="159" t="s">
        <v>106</v>
      </c>
      <c r="AS303" s="159" t="s">
        <v>106</v>
      </c>
      <c r="AT303" s="159" t="s">
        <v>106</v>
      </c>
      <c r="AU303" s="159">
        <v>5</v>
      </c>
      <c r="AV303" s="159">
        <v>3</v>
      </c>
      <c r="AW303" s="159">
        <f t="shared" ref="AW303" si="1401">IF(AG303="","",1)</f>
        <v>1</v>
      </c>
      <c r="AX303" s="159">
        <f t="shared" si="1397"/>
        <v>1</v>
      </c>
      <c r="AY303" s="159">
        <f t="shared" si="1398"/>
        <v>1</v>
      </c>
      <c r="AZ303" s="159">
        <f t="shared" ref="AZ303:AZ309" si="1402">IF(AJ303="","",1)</f>
        <v>1</v>
      </c>
      <c r="BA303" s="159">
        <f t="shared" si="1385"/>
        <v>1</v>
      </c>
      <c r="BB303" s="159" t="str">
        <f t="shared" si="1386"/>
        <v/>
      </c>
      <c r="BC303" s="159" t="str">
        <f t="shared" si="1387"/>
        <v/>
      </c>
      <c r="BD303" s="159" t="str">
        <f t="shared" si="1388"/>
        <v/>
      </c>
      <c r="BE303" s="159" t="str">
        <f t="shared" si="1389"/>
        <v/>
      </c>
      <c r="BF303" s="159" t="str">
        <f t="shared" si="1390"/>
        <v/>
      </c>
      <c r="BG303" s="159" t="str">
        <f t="shared" si="1391"/>
        <v/>
      </c>
      <c r="BH303" s="159" t="str">
        <f t="shared" si="1392"/>
        <v/>
      </c>
      <c r="BI303" s="159" t="str">
        <f t="shared" si="1393"/>
        <v/>
      </c>
      <c r="BJ303" s="159" t="str">
        <f t="shared" si="1394"/>
        <v/>
      </c>
      <c r="BK303" s="61">
        <v>10</v>
      </c>
      <c r="BL303" s="61">
        <v>10</v>
      </c>
      <c r="BM303" s="61">
        <v>10</v>
      </c>
      <c r="BN303" s="61">
        <v>7</v>
      </c>
      <c r="BO303" s="61">
        <v>7</v>
      </c>
      <c r="BP303" s="61">
        <v>20</v>
      </c>
      <c r="BQ303" s="61">
        <v>40</v>
      </c>
      <c r="BR303" s="159"/>
      <c r="BS303" s="159"/>
      <c r="BT303" s="159"/>
      <c r="BU303" s="159"/>
      <c r="BV303" s="159"/>
      <c r="BW303" s="159"/>
      <c r="BX303" s="159"/>
      <c r="BY303" s="159"/>
      <c r="BZ303" s="159"/>
      <c r="CA303" s="159">
        <f t="shared" ref="CA303:CA308" si="1403">SUM(BK303:BZ303)</f>
        <v>104</v>
      </c>
      <c r="CB303" s="159">
        <v>5000</v>
      </c>
      <c r="CC303" s="159">
        <v>0</v>
      </c>
      <c r="CD303" s="159">
        <v>0</v>
      </c>
      <c r="CE303" s="159">
        <v>0</v>
      </c>
      <c r="CF303" s="186">
        <v>172033</v>
      </c>
      <c r="CG303" s="159">
        <v>0</v>
      </c>
      <c r="CH303" s="159">
        <f t="shared" si="1297"/>
        <v>1</v>
      </c>
      <c r="CI303" s="159">
        <v>1</v>
      </c>
      <c r="CJ303" s="159">
        <v>0</v>
      </c>
      <c r="CK303" s="159">
        <v>0</v>
      </c>
      <c r="CL303" s="159">
        <v>0</v>
      </c>
      <c r="CM303" s="159">
        <v>0</v>
      </c>
      <c r="CN303" s="159">
        <v>0</v>
      </c>
      <c r="CO303" s="159">
        <v>0</v>
      </c>
      <c r="CP303" s="159">
        <v>0</v>
      </c>
      <c r="CQ303" s="159">
        <v>0</v>
      </c>
      <c r="CR303" s="159">
        <v>0</v>
      </c>
      <c r="CS303" s="159"/>
      <c r="CT303" s="159"/>
      <c r="CU303" s="159"/>
      <c r="CV303" s="158">
        <v>0</v>
      </c>
      <c r="CW303" s="158">
        <v>0</v>
      </c>
      <c r="CX303" s="159"/>
    </row>
    <row r="304" s="32" customFormat="1" ht="14.4" spans="1:102">
      <c r="A304" s="157">
        <v>6220</v>
      </c>
      <c r="B304" s="175" t="s">
        <v>533</v>
      </c>
      <c r="C304" s="159"/>
      <c r="D304" s="159"/>
      <c r="E304" s="159"/>
      <c r="F304" s="159"/>
      <c r="G304" s="159"/>
      <c r="H304" s="158" t="s">
        <v>534</v>
      </c>
      <c r="I304" s="159" t="s">
        <v>106</v>
      </c>
      <c r="J304" s="158" t="s">
        <v>535</v>
      </c>
      <c r="K304" s="158">
        <v>1000</v>
      </c>
      <c r="L304" s="158"/>
      <c r="M304" s="158"/>
      <c r="N304" s="159"/>
      <c r="O304" s="159"/>
      <c r="P304" s="159"/>
      <c r="Q304" s="159"/>
      <c r="R304" s="159"/>
      <c r="S304" s="159"/>
      <c r="T304" s="159"/>
      <c r="U304" s="159"/>
      <c r="V304" s="159"/>
      <c r="W304" s="159"/>
      <c r="X304" s="159"/>
      <c r="Y304" s="159"/>
      <c r="Z304" s="159"/>
      <c r="AA304" s="159"/>
      <c r="AB304" s="159"/>
      <c r="AC304" s="159"/>
      <c r="AD304" s="159"/>
      <c r="AE304" s="159"/>
      <c r="AF304" s="159"/>
      <c r="AG304" s="159"/>
      <c r="AH304" s="159"/>
      <c r="AI304" s="159"/>
      <c r="AJ304" s="159"/>
      <c r="AK304" s="159"/>
      <c r="AL304" s="159"/>
      <c r="AM304" s="159"/>
      <c r="AN304" s="159"/>
      <c r="AO304" s="159" t="s">
        <v>106</v>
      </c>
      <c r="AP304" s="159" t="s">
        <v>106</v>
      </c>
      <c r="AQ304" s="159" t="s">
        <v>106</v>
      </c>
      <c r="AR304" s="159" t="s">
        <v>106</v>
      </c>
      <c r="AS304" s="159" t="s">
        <v>106</v>
      </c>
      <c r="AT304" s="159" t="s">
        <v>106</v>
      </c>
      <c r="AU304" s="159" t="str">
        <f t="shared" ref="AU304" si="1404">IF(AE304="","",1)</f>
        <v/>
      </c>
      <c r="AV304" s="159" t="str">
        <f t="shared" ref="AV304" si="1405">IF(AF304="","",1)</f>
        <v/>
      </c>
      <c r="AW304" s="159" t="str">
        <f t="shared" ref="AW304" si="1406">IF(AG304="","",1)</f>
        <v/>
      </c>
      <c r="AX304" s="159" t="str">
        <f t="shared" ref="AX304:AX307" si="1407">IF(AH304="","",1)</f>
        <v/>
      </c>
      <c r="AY304" s="159" t="str">
        <f t="shared" ref="AY304:AY310" si="1408">IF(AI304="","",1)</f>
        <v/>
      </c>
      <c r="AZ304" s="159" t="str">
        <f t="shared" si="1402"/>
        <v/>
      </c>
      <c r="BA304" s="159" t="str">
        <f t="shared" si="1385"/>
        <v/>
      </c>
      <c r="BB304" s="159" t="str">
        <f t="shared" si="1386"/>
        <v/>
      </c>
      <c r="BC304" s="159" t="str">
        <f t="shared" si="1387"/>
        <v/>
      </c>
      <c r="BD304" s="159" t="str">
        <f t="shared" si="1388"/>
        <v/>
      </c>
      <c r="BE304" s="159" t="str">
        <f t="shared" si="1389"/>
        <v/>
      </c>
      <c r="BF304" s="159" t="str">
        <f t="shared" si="1390"/>
        <v/>
      </c>
      <c r="BG304" s="159" t="str">
        <f t="shared" si="1391"/>
        <v/>
      </c>
      <c r="BH304" s="159" t="str">
        <f t="shared" si="1392"/>
        <v/>
      </c>
      <c r="BI304" s="159" t="str">
        <f t="shared" si="1393"/>
        <v/>
      </c>
      <c r="BJ304" s="159" t="str">
        <f t="shared" si="1394"/>
        <v/>
      </c>
      <c r="BK304" s="159"/>
      <c r="BL304" s="159"/>
      <c r="BM304" s="159"/>
      <c r="BN304" s="159"/>
      <c r="BO304" s="159"/>
      <c r="BP304" s="159"/>
      <c r="BQ304" s="159"/>
      <c r="BR304" s="159"/>
      <c r="BS304" s="159"/>
      <c r="BT304" s="159"/>
      <c r="BU304" s="159"/>
      <c r="BV304" s="159"/>
      <c r="BW304" s="159"/>
      <c r="BX304" s="159"/>
      <c r="BY304" s="159"/>
      <c r="BZ304" s="159"/>
      <c r="CA304" s="159">
        <f t="shared" si="1403"/>
        <v>0</v>
      </c>
      <c r="CB304" s="159">
        <v>1000</v>
      </c>
      <c r="CC304" s="159">
        <v>0</v>
      </c>
      <c r="CD304" s="159">
        <v>0</v>
      </c>
      <c r="CE304" s="159">
        <v>0</v>
      </c>
      <c r="CF304" s="186">
        <v>0</v>
      </c>
      <c r="CG304" s="159">
        <v>0</v>
      </c>
      <c r="CH304" s="159">
        <f t="shared" si="1297"/>
        <v>1</v>
      </c>
      <c r="CI304" s="159">
        <v>1</v>
      </c>
      <c r="CJ304" s="159">
        <v>0</v>
      </c>
      <c r="CK304" s="159">
        <v>0</v>
      </c>
      <c r="CL304" s="159">
        <v>0</v>
      </c>
      <c r="CM304" s="159">
        <v>0</v>
      </c>
      <c r="CN304" s="159">
        <v>0</v>
      </c>
      <c r="CO304" s="159">
        <v>0</v>
      </c>
      <c r="CP304" s="159">
        <v>0</v>
      </c>
      <c r="CQ304" s="159">
        <v>0</v>
      </c>
      <c r="CR304" s="159">
        <v>0</v>
      </c>
      <c r="CS304" s="159"/>
      <c r="CT304" s="159"/>
      <c r="CU304" s="159"/>
      <c r="CV304" s="158">
        <v>0</v>
      </c>
      <c r="CW304" s="158">
        <v>0</v>
      </c>
      <c r="CX304" s="159"/>
    </row>
    <row r="305" s="32" customFormat="1" ht="14.4" spans="1:102">
      <c r="A305" s="157">
        <v>6230</v>
      </c>
      <c r="B305" s="175" t="s">
        <v>536</v>
      </c>
      <c r="C305" s="159"/>
      <c r="D305" s="159"/>
      <c r="E305" s="159"/>
      <c r="F305" s="159"/>
      <c r="G305" s="159"/>
      <c r="H305" s="158" t="s">
        <v>534</v>
      </c>
      <c r="I305" s="159" t="s">
        <v>106</v>
      </c>
      <c r="J305" s="158" t="s">
        <v>535</v>
      </c>
      <c r="K305" s="158">
        <v>1000</v>
      </c>
      <c r="L305" s="158"/>
      <c r="M305" s="158"/>
      <c r="N305" s="159"/>
      <c r="O305" s="159"/>
      <c r="P305" s="159"/>
      <c r="Q305" s="159"/>
      <c r="R305" s="159"/>
      <c r="S305" s="159"/>
      <c r="T305" s="159"/>
      <c r="U305" s="159"/>
      <c r="V305" s="159"/>
      <c r="W305" s="159"/>
      <c r="X305" s="159"/>
      <c r="Y305" s="159"/>
      <c r="Z305" s="159"/>
      <c r="AA305" s="159"/>
      <c r="AB305" s="159"/>
      <c r="AC305" s="159"/>
      <c r="AD305" s="159"/>
      <c r="AE305" s="159" t="s">
        <v>106</v>
      </c>
      <c r="AF305" s="159" t="s">
        <v>106</v>
      </c>
      <c r="AG305" s="159" t="s">
        <v>106</v>
      </c>
      <c r="AH305" s="159" t="s">
        <v>106</v>
      </c>
      <c r="AI305" s="159" t="s">
        <v>106</v>
      </c>
      <c r="AJ305" s="159" t="s">
        <v>106</v>
      </c>
      <c r="AK305" s="159" t="s">
        <v>106</v>
      </c>
      <c r="AL305" s="159" t="s">
        <v>106</v>
      </c>
      <c r="AM305" s="159" t="s">
        <v>106</v>
      </c>
      <c r="AN305" s="159" t="s">
        <v>106</v>
      </c>
      <c r="AO305" s="159" t="s">
        <v>106</v>
      </c>
      <c r="AP305" s="159" t="s">
        <v>106</v>
      </c>
      <c r="AQ305" s="159" t="s">
        <v>106</v>
      </c>
      <c r="AR305" s="159" t="s">
        <v>106</v>
      </c>
      <c r="AS305" s="159" t="s">
        <v>106</v>
      </c>
      <c r="AT305" s="159" t="s">
        <v>106</v>
      </c>
      <c r="AU305" s="159" t="str">
        <f t="shared" ref="AU305" si="1409">IF(AE305="","",1)</f>
        <v/>
      </c>
      <c r="AV305" s="159" t="str">
        <f t="shared" ref="AV305" si="1410">IF(AF305="","",1)</f>
        <v/>
      </c>
      <c r="AW305" s="159" t="str">
        <f t="shared" ref="AW305:AW307" si="1411">IF(AG305="","",1)</f>
        <v/>
      </c>
      <c r="AX305" s="159" t="str">
        <f t="shared" si="1407"/>
        <v/>
      </c>
      <c r="AY305" s="159" t="str">
        <f t="shared" si="1408"/>
        <v/>
      </c>
      <c r="AZ305" s="159" t="str">
        <f t="shared" si="1402"/>
        <v/>
      </c>
      <c r="BA305" s="159" t="str">
        <f t="shared" si="1385"/>
        <v/>
      </c>
      <c r="BB305" s="159" t="str">
        <f t="shared" si="1386"/>
        <v/>
      </c>
      <c r="BC305" s="159" t="str">
        <f t="shared" si="1387"/>
        <v/>
      </c>
      <c r="BD305" s="159" t="str">
        <f t="shared" si="1388"/>
        <v/>
      </c>
      <c r="BE305" s="159" t="str">
        <f t="shared" si="1389"/>
        <v/>
      </c>
      <c r="BF305" s="159" t="str">
        <f t="shared" si="1390"/>
        <v/>
      </c>
      <c r="BG305" s="159" t="str">
        <f t="shared" si="1391"/>
        <v/>
      </c>
      <c r="BH305" s="159" t="str">
        <f t="shared" si="1392"/>
        <v/>
      </c>
      <c r="BI305" s="159" t="str">
        <f t="shared" si="1393"/>
        <v/>
      </c>
      <c r="BJ305" s="159" t="str">
        <f t="shared" si="1394"/>
        <v/>
      </c>
      <c r="BK305" s="159"/>
      <c r="BL305" s="159"/>
      <c r="BM305" s="159"/>
      <c r="BN305" s="159"/>
      <c r="BO305" s="159"/>
      <c r="BP305" s="159"/>
      <c r="BQ305" s="159"/>
      <c r="BR305" s="159"/>
      <c r="BS305" s="159"/>
      <c r="BT305" s="159"/>
      <c r="BU305" s="159"/>
      <c r="BV305" s="159"/>
      <c r="BW305" s="159"/>
      <c r="BX305" s="159"/>
      <c r="BY305" s="159"/>
      <c r="BZ305" s="159"/>
      <c r="CA305" s="159">
        <f t="shared" si="1403"/>
        <v>0</v>
      </c>
      <c r="CB305" s="159">
        <v>1000</v>
      </c>
      <c r="CC305" s="159">
        <v>0</v>
      </c>
      <c r="CD305" s="159">
        <v>0</v>
      </c>
      <c r="CE305" s="159">
        <v>0</v>
      </c>
      <c r="CF305" s="186">
        <v>0</v>
      </c>
      <c r="CG305" s="159">
        <v>0</v>
      </c>
      <c r="CH305" s="159">
        <f t="shared" si="1297"/>
        <v>1</v>
      </c>
      <c r="CI305" s="159">
        <v>1</v>
      </c>
      <c r="CJ305" s="159">
        <v>0</v>
      </c>
      <c r="CK305" s="159">
        <v>0</v>
      </c>
      <c r="CL305" s="159">
        <v>0</v>
      </c>
      <c r="CM305" s="159">
        <v>0</v>
      </c>
      <c r="CN305" s="159">
        <v>0</v>
      </c>
      <c r="CO305" s="159">
        <v>0</v>
      </c>
      <c r="CP305" s="159">
        <v>0</v>
      </c>
      <c r="CQ305" s="159">
        <v>0</v>
      </c>
      <c r="CR305" s="159">
        <v>0</v>
      </c>
      <c r="CS305" s="159"/>
      <c r="CT305" s="159"/>
      <c r="CU305" s="159"/>
      <c r="CV305" s="158">
        <v>0</v>
      </c>
      <c r="CW305" s="158">
        <v>0</v>
      </c>
      <c r="CX305" s="159"/>
    </row>
    <row r="306" s="32" customFormat="1" ht="14.4" spans="1:102">
      <c r="A306" s="157">
        <v>6240</v>
      </c>
      <c r="B306" s="175" t="s">
        <v>537</v>
      </c>
      <c r="C306" s="159"/>
      <c r="D306" s="159"/>
      <c r="E306" s="159"/>
      <c r="F306" s="159"/>
      <c r="G306" s="159"/>
      <c r="H306" s="158">
        <v>300000</v>
      </c>
      <c r="I306" s="159" t="s">
        <v>106</v>
      </c>
      <c r="J306" s="158" t="s">
        <v>535</v>
      </c>
      <c r="K306" s="158">
        <v>1000</v>
      </c>
      <c r="L306" s="158"/>
      <c r="M306" s="158"/>
      <c r="N306" s="159"/>
      <c r="O306" s="159"/>
      <c r="P306" s="159"/>
      <c r="Q306" s="159"/>
      <c r="R306" s="159"/>
      <c r="S306" s="159"/>
      <c r="T306" s="159"/>
      <c r="U306" s="159"/>
      <c r="V306" s="159"/>
      <c r="W306" s="159"/>
      <c r="X306" s="159"/>
      <c r="Y306" s="159"/>
      <c r="Z306" s="159"/>
      <c r="AA306" s="159"/>
      <c r="AB306" s="159"/>
      <c r="AC306" s="159"/>
      <c r="AD306" s="159"/>
      <c r="AE306" s="61">
        <v>200177</v>
      </c>
      <c r="AF306" s="61">
        <v>200178</v>
      </c>
      <c r="AG306" s="61">
        <v>200240</v>
      </c>
      <c r="AH306" s="61">
        <v>200413</v>
      </c>
      <c r="AI306" s="61">
        <v>200413</v>
      </c>
      <c r="AJ306" s="61">
        <v>200416</v>
      </c>
      <c r="AK306" s="61">
        <v>200423</v>
      </c>
      <c r="AL306" s="159" t="s">
        <v>106</v>
      </c>
      <c r="AM306" s="159" t="s">
        <v>106</v>
      </c>
      <c r="AN306" s="159" t="s">
        <v>106</v>
      </c>
      <c r="AO306" s="159" t="s">
        <v>106</v>
      </c>
      <c r="AP306" s="159" t="s">
        <v>106</v>
      </c>
      <c r="AQ306" s="159" t="s">
        <v>106</v>
      </c>
      <c r="AR306" s="159" t="s">
        <v>106</v>
      </c>
      <c r="AS306" s="159" t="s">
        <v>106</v>
      </c>
      <c r="AT306" s="159" t="s">
        <v>106</v>
      </c>
      <c r="AU306" s="159">
        <v>5</v>
      </c>
      <c r="AV306" s="159">
        <v>3</v>
      </c>
      <c r="AW306" s="159">
        <f t="shared" si="1411"/>
        <v>1</v>
      </c>
      <c r="AX306" s="159">
        <f t="shared" si="1407"/>
        <v>1</v>
      </c>
      <c r="AY306" s="159">
        <f t="shared" si="1408"/>
        <v>1</v>
      </c>
      <c r="AZ306" s="159">
        <f t="shared" si="1402"/>
        <v>1</v>
      </c>
      <c r="BA306" s="159">
        <f t="shared" si="1385"/>
        <v>1</v>
      </c>
      <c r="BB306" s="159" t="str">
        <f t="shared" si="1386"/>
        <v/>
      </c>
      <c r="BC306" s="159" t="str">
        <f t="shared" si="1387"/>
        <v/>
      </c>
      <c r="BD306" s="159" t="str">
        <f t="shared" si="1388"/>
        <v/>
      </c>
      <c r="BE306" s="159" t="str">
        <f t="shared" si="1389"/>
        <v/>
      </c>
      <c r="BF306" s="159" t="str">
        <f t="shared" si="1390"/>
        <v/>
      </c>
      <c r="BG306" s="159" t="str">
        <f t="shared" si="1391"/>
        <v/>
      </c>
      <c r="BH306" s="159" t="str">
        <f t="shared" si="1392"/>
        <v/>
      </c>
      <c r="BI306" s="159" t="str">
        <f t="shared" si="1393"/>
        <v/>
      </c>
      <c r="BJ306" s="159" t="str">
        <f t="shared" si="1394"/>
        <v/>
      </c>
      <c r="BK306" s="61">
        <v>10</v>
      </c>
      <c r="BL306" s="61">
        <v>10</v>
      </c>
      <c r="BM306" s="61">
        <v>10</v>
      </c>
      <c r="BN306" s="61">
        <v>10</v>
      </c>
      <c r="BO306" s="61">
        <v>40</v>
      </c>
      <c r="BP306" s="61">
        <v>20</v>
      </c>
      <c r="BQ306" s="61">
        <v>40</v>
      </c>
      <c r="BR306" s="159"/>
      <c r="BS306" s="159"/>
      <c r="BT306" s="159"/>
      <c r="BU306" s="159"/>
      <c r="BV306" s="159"/>
      <c r="BW306" s="159"/>
      <c r="BX306" s="159"/>
      <c r="BY306" s="159"/>
      <c r="BZ306" s="159"/>
      <c r="CA306" s="159">
        <f t="shared" si="1403"/>
        <v>140</v>
      </c>
      <c r="CB306" s="159">
        <v>1000</v>
      </c>
      <c r="CC306" s="159">
        <v>0</v>
      </c>
      <c r="CD306" s="159">
        <v>0</v>
      </c>
      <c r="CE306" s="159">
        <v>0</v>
      </c>
      <c r="CF306" s="186">
        <v>0</v>
      </c>
      <c r="CG306" s="159">
        <v>0</v>
      </c>
      <c r="CH306" s="159">
        <f t="shared" si="1297"/>
        <v>1</v>
      </c>
      <c r="CI306" s="159">
        <v>1</v>
      </c>
      <c r="CJ306" s="159">
        <v>0</v>
      </c>
      <c r="CK306" s="159">
        <v>0</v>
      </c>
      <c r="CL306" s="159">
        <v>0</v>
      </c>
      <c r="CM306" s="159">
        <v>0</v>
      </c>
      <c r="CN306" s="159">
        <v>0</v>
      </c>
      <c r="CO306" s="159">
        <v>0</v>
      </c>
      <c r="CP306" s="159">
        <v>0</v>
      </c>
      <c r="CQ306" s="159">
        <v>0</v>
      </c>
      <c r="CR306" s="159">
        <v>0</v>
      </c>
      <c r="CS306" s="159"/>
      <c r="CT306" s="159"/>
      <c r="CU306" s="159"/>
      <c r="CV306" s="158">
        <v>0</v>
      </c>
      <c r="CW306" s="158">
        <v>0</v>
      </c>
      <c r="CX306" s="159"/>
    </row>
    <row r="307" s="32" customFormat="1" ht="14.4" spans="1:102">
      <c r="A307" s="157">
        <v>6250</v>
      </c>
      <c r="B307" s="175" t="s">
        <v>538</v>
      </c>
      <c r="C307" s="159"/>
      <c r="D307" s="159"/>
      <c r="E307" s="159"/>
      <c r="F307" s="159"/>
      <c r="G307" s="159"/>
      <c r="H307" s="158">
        <v>300000</v>
      </c>
      <c r="I307" s="159" t="s">
        <v>106</v>
      </c>
      <c r="J307" s="158" t="s">
        <v>535</v>
      </c>
      <c r="K307" s="158">
        <v>1000</v>
      </c>
      <c r="L307" s="158"/>
      <c r="M307" s="158"/>
      <c r="N307" s="159"/>
      <c r="O307" s="159"/>
      <c r="P307" s="159"/>
      <c r="Q307" s="159"/>
      <c r="R307" s="159"/>
      <c r="S307" s="159"/>
      <c r="T307" s="159"/>
      <c r="U307" s="159"/>
      <c r="V307" s="159"/>
      <c r="W307" s="159"/>
      <c r="X307" s="159"/>
      <c r="Y307" s="159"/>
      <c r="Z307" s="159"/>
      <c r="AA307" s="159"/>
      <c r="AB307" s="159"/>
      <c r="AC307" s="159"/>
      <c r="AD307" s="159"/>
      <c r="AE307" s="61">
        <v>200177</v>
      </c>
      <c r="AF307" s="61">
        <v>200178</v>
      </c>
      <c r="AG307" s="61">
        <v>200240</v>
      </c>
      <c r="AH307" s="61">
        <v>200413</v>
      </c>
      <c r="AI307" s="61">
        <v>200413</v>
      </c>
      <c r="AJ307" s="61">
        <v>200416</v>
      </c>
      <c r="AK307" s="61">
        <v>200423</v>
      </c>
      <c r="AL307" s="159" t="s">
        <v>106</v>
      </c>
      <c r="AM307" s="159" t="s">
        <v>106</v>
      </c>
      <c r="AN307" s="159" t="s">
        <v>106</v>
      </c>
      <c r="AO307" s="159" t="s">
        <v>106</v>
      </c>
      <c r="AP307" s="159" t="s">
        <v>106</v>
      </c>
      <c r="AQ307" s="159" t="s">
        <v>106</v>
      </c>
      <c r="AR307" s="159" t="s">
        <v>106</v>
      </c>
      <c r="AS307" s="159" t="s">
        <v>106</v>
      </c>
      <c r="AT307" s="159" t="s">
        <v>106</v>
      </c>
      <c r="AU307" s="159">
        <v>5</v>
      </c>
      <c r="AV307" s="159">
        <v>3</v>
      </c>
      <c r="AW307" s="159">
        <f t="shared" si="1411"/>
        <v>1</v>
      </c>
      <c r="AX307" s="159">
        <f t="shared" si="1407"/>
        <v>1</v>
      </c>
      <c r="AY307" s="159">
        <f t="shared" si="1408"/>
        <v>1</v>
      </c>
      <c r="AZ307" s="159">
        <f t="shared" si="1402"/>
        <v>1</v>
      </c>
      <c r="BA307" s="159">
        <f t="shared" si="1385"/>
        <v>1</v>
      </c>
      <c r="BB307" s="159" t="str">
        <f t="shared" si="1386"/>
        <v/>
      </c>
      <c r="BC307" s="159" t="str">
        <f t="shared" si="1387"/>
        <v/>
      </c>
      <c r="BD307" s="159" t="str">
        <f t="shared" si="1388"/>
        <v/>
      </c>
      <c r="BE307" s="159" t="str">
        <f t="shared" si="1389"/>
        <v/>
      </c>
      <c r="BF307" s="159" t="str">
        <f t="shared" si="1390"/>
        <v/>
      </c>
      <c r="BG307" s="159" t="str">
        <f t="shared" si="1391"/>
        <v/>
      </c>
      <c r="BH307" s="159" t="str">
        <f t="shared" si="1392"/>
        <v/>
      </c>
      <c r="BI307" s="159" t="str">
        <f t="shared" si="1393"/>
        <v/>
      </c>
      <c r="BJ307" s="159" t="str">
        <f t="shared" si="1394"/>
        <v/>
      </c>
      <c r="BK307" s="61">
        <v>10</v>
      </c>
      <c r="BL307" s="61">
        <v>10</v>
      </c>
      <c r="BM307" s="61">
        <v>10</v>
      </c>
      <c r="BN307" s="61">
        <v>10</v>
      </c>
      <c r="BO307" s="61">
        <v>40</v>
      </c>
      <c r="BP307" s="61">
        <v>20</v>
      </c>
      <c r="BQ307" s="61">
        <v>40</v>
      </c>
      <c r="BR307" s="159"/>
      <c r="BS307" s="159"/>
      <c r="BT307" s="159"/>
      <c r="BU307" s="159"/>
      <c r="BV307" s="159"/>
      <c r="BW307" s="159"/>
      <c r="BX307" s="159"/>
      <c r="BY307" s="159"/>
      <c r="BZ307" s="159"/>
      <c r="CA307" s="159">
        <f t="shared" si="1403"/>
        <v>140</v>
      </c>
      <c r="CB307" s="159">
        <v>1000</v>
      </c>
      <c r="CC307" s="159">
        <v>0</v>
      </c>
      <c r="CD307" s="159">
        <v>0</v>
      </c>
      <c r="CE307" s="159">
        <v>0</v>
      </c>
      <c r="CF307" s="186">
        <v>0</v>
      </c>
      <c r="CG307" s="159">
        <v>0</v>
      </c>
      <c r="CH307" s="159">
        <f t="shared" si="1297"/>
        <v>1</v>
      </c>
      <c r="CI307" s="159">
        <v>1</v>
      </c>
      <c r="CJ307" s="159">
        <v>0</v>
      </c>
      <c r="CK307" s="159">
        <v>0</v>
      </c>
      <c r="CL307" s="159">
        <v>0</v>
      </c>
      <c r="CM307" s="159">
        <v>0</v>
      </c>
      <c r="CN307" s="159">
        <v>0</v>
      </c>
      <c r="CO307" s="159">
        <v>0</v>
      </c>
      <c r="CP307" s="159">
        <v>0</v>
      </c>
      <c r="CQ307" s="159">
        <v>0</v>
      </c>
      <c r="CR307" s="159">
        <v>0</v>
      </c>
      <c r="CS307" s="159"/>
      <c r="CT307" s="159"/>
      <c r="CU307" s="159"/>
      <c r="CV307" s="158">
        <v>0</v>
      </c>
      <c r="CW307" s="158">
        <v>0</v>
      </c>
      <c r="CX307" s="159"/>
    </row>
    <row r="308" s="27" customFormat="1" ht="14.4" spans="1:102">
      <c r="A308" s="118">
        <v>6251</v>
      </c>
      <c r="B308" s="173" t="s">
        <v>539</v>
      </c>
      <c r="C308" s="61"/>
      <c r="D308" s="61"/>
      <c r="E308" s="61"/>
      <c r="F308" s="61"/>
      <c r="G308" s="61"/>
      <c r="H308" s="56">
        <v>9000000</v>
      </c>
      <c r="I308" s="61" t="s">
        <v>106</v>
      </c>
      <c r="J308" s="56" t="s">
        <v>540</v>
      </c>
      <c r="K308" s="56">
        <v>10000</v>
      </c>
      <c r="L308" s="56"/>
      <c r="M308" s="56"/>
      <c r="N308" s="61"/>
      <c r="O308" s="61">
        <v>200240</v>
      </c>
      <c r="P308" s="61">
        <v>10</v>
      </c>
      <c r="Q308" s="61">
        <v>0</v>
      </c>
      <c r="R308" s="61">
        <v>0</v>
      </c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 t="s">
        <v>106</v>
      </c>
      <c r="AM308" s="61" t="s">
        <v>106</v>
      </c>
      <c r="AN308" s="61" t="s">
        <v>106</v>
      </c>
      <c r="AO308" s="61" t="s">
        <v>106</v>
      </c>
      <c r="AP308" s="61" t="s">
        <v>106</v>
      </c>
      <c r="AQ308" s="61" t="s">
        <v>106</v>
      </c>
      <c r="AR308" s="61" t="s">
        <v>106</v>
      </c>
      <c r="AS308" s="61" t="s">
        <v>106</v>
      </c>
      <c r="AT308" s="61" t="s">
        <v>106</v>
      </c>
      <c r="AU308" s="59"/>
      <c r="AV308" s="59"/>
      <c r="AW308" s="59"/>
      <c r="AX308" s="59"/>
      <c r="AY308" s="59"/>
      <c r="AZ308" s="59" t="str">
        <f t="shared" si="1402"/>
        <v/>
      </c>
      <c r="BA308" s="59" t="str">
        <f t="shared" si="1385"/>
        <v/>
      </c>
      <c r="BB308" s="59" t="str">
        <f t="shared" si="1386"/>
        <v/>
      </c>
      <c r="BC308" s="59" t="str">
        <f t="shared" si="1387"/>
        <v/>
      </c>
      <c r="BD308" s="59" t="str">
        <f t="shared" si="1388"/>
        <v/>
      </c>
      <c r="BE308" s="59" t="str">
        <f t="shared" si="1389"/>
        <v/>
      </c>
      <c r="BF308" s="59" t="str">
        <f t="shared" si="1390"/>
        <v/>
      </c>
      <c r="BG308" s="59" t="str">
        <f t="shared" si="1391"/>
        <v/>
      </c>
      <c r="BH308" s="59" t="str">
        <f t="shared" si="1392"/>
        <v/>
      </c>
      <c r="BI308" s="59" t="str">
        <f t="shared" si="1393"/>
        <v/>
      </c>
      <c r="BJ308" s="59" t="str">
        <f t="shared" si="1394"/>
        <v/>
      </c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>
        <f t="shared" si="1403"/>
        <v>0</v>
      </c>
      <c r="CB308" s="61">
        <v>1000</v>
      </c>
      <c r="CC308" s="61">
        <v>0</v>
      </c>
      <c r="CD308" s="61">
        <v>0</v>
      </c>
      <c r="CE308" s="61">
        <v>0</v>
      </c>
      <c r="CF308" s="80">
        <v>172033</v>
      </c>
      <c r="CG308" s="61">
        <v>0</v>
      </c>
      <c r="CH308" s="61">
        <f t="shared" si="1297"/>
        <v>0</v>
      </c>
      <c r="CI308" s="61">
        <v>1</v>
      </c>
      <c r="CJ308" s="61">
        <v>0</v>
      </c>
      <c r="CK308" s="61">
        <v>0</v>
      </c>
      <c r="CL308" s="61">
        <v>0</v>
      </c>
      <c r="CM308" s="61">
        <v>0</v>
      </c>
      <c r="CN308" s="61">
        <v>0</v>
      </c>
      <c r="CO308" s="61">
        <v>0</v>
      </c>
      <c r="CP308" s="61">
        <v>0</v>
      </c>
      <c r="CQ308" s="61">
        <v>0</v>
      </c>
      <c r="CR308" s="61">
        <v>0</v>
      </c>
      <c r="CS308" s="61"/>
      <c r="CT308" s="61"/>
      <c r="CU308" s="61"/>
      <c r="CV308" s="56">
        <v>0</v>
      </c>
      <c r="CW308" s="56">
        <v>0</v>
      </c>
      <c r="CX308" s="61"/>
    </row>
    <row r="309" s="27" customFormat="1" ht="14.4" spans="1:102">
      <c r="A309" s="118">
        <v>6252</v>
      </c>
      <c r="B309" s="173" t="s">
        <v>541</v>
      </c>
      <c r="C309" s="61"/>
      <c r="D309" s="61"/>
      <c r="E309" s="61"/>
      <c r="F309" s="61"/>
      <c r="G309" s="61"/>
      <c r="H309" s="56">
        <v>9000000</v>
      </c>
      <c r="I309" s="61" t="s">
        <v>106</v>
      </c>
      <c r="J309" s="56" t="s">
        <v>540</v>
      </c>
      <c r="K309" s="56">
        <v>20000</v>
      </c>
      <c r="L309" s="56"/>
      <c r="M309" s="56"/>
      <c r="N309" s="61"/>
      <c r="O309" s="61">
        <v>200240</v>
      </c>
      <c r="P309" s="61">
        <v>20</v>
      </c>
      <c r="Q309" s="61">
        <v>0</v>
      </c>
      <c r="R309" s="61">
        <v>0</v>
      </c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 t="s">
        <v>106</v>
      </c>
      <c r="AM309" s="61" t="s">
        <v>106</v>
      </c>
      <c r="AN309" s="61" t="s">
        <v>106</v>
      </c>
      <c r="AO309" s="61" t="s">
        <v>106</v>
      </c>
      <c r="AP309" s="61" t="s">
        <v>106</v>
      </c>
      <c r="AQ309" s="61" t="s">
        <v>106</v>
      </c>
      <c r="AR309" s="61" t="s">
        <v>106</v>
      </c>
      <c r="AS309" s="61" t="s">
        <v>106</v>
      </c>
      <c r="AT309" s="61" t="s">
        <v>106</v>
      </c>
      <c r="AU309" s="59"/>
      <c r="AV309" s="59"/>
      <c r="AW309" s="59"/>
      <c r="AX309" s="59"/>
      <c r="AY309" s="59"/>
      <c r="AZ309" s="59" t="str">
        <f t="shared" si="1402"/>
        <v/>
      </c>
      <c r="BA309" s="59" t="str">
        <f t="shared" si="1385"/>
        <v/>
      </c>
      <c r="BB309" s="59" t="str">
        <f t="shared" si="1386"/>
        <v/>
      </c>
      <c r="BC309" s="59" t="str">
        <f t="shared" si="1387"/>
        <v/>
      </c>
      <c r="BD309" s="59" t="str">
        <f t="shared" si="1388"/>
        <v/>
      </c>
      <c r="BE309" s="59" t="str">
        <f t="shared" si="1389"/>
        <v/>
      </c>
      <c r="BF309" s="59" t="str">
        <f t="shared" si="1390"/>
        <v/>
      </c>
      <c r="BG309" s="59" t="str">
        <f t="shared" si="1391"/>
        <v/>
      </c>
      <c r="BH309" s="59" t="str">
        <f t="shared" si="1392"/>
        <v/>
      </c>
      <c r="BI309" s="59" t="str">
        <f t="shared" si="1393"/>
        <v/>
      </c>
      <c r="BJ309" s="59" t="str">
        <f t="shared" si="1394"/>
        <v/>
      </c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>
        <f t="shared" ref="CA309:CA312" si="1412">SUM(BK309:BZ309)</f>
        <v>0</v>
      </c>
      <c r="CB309" s="61">
        <v>1000</v>
      </c>
      <c r="CC309" s="61">
        <v>0</v>
      </c>
      <c r="CD309" s="61">
        <v>0</v>
      </c>
      <c r="CE309" s="61">
        <v>0</v>
      </c>
      <c r="CF309" s="80">
        <v>172033</v>
      </c>
      <c r="CG309" s="61">
        <v>0</v>
      </c>
      <c r="CH309" s="61">
        <f t="shared" si="1297"/>
        <v>0</v>
      </c>
      <c r="CI309" s="61">
        <v>1</v>
      </c>
      <c r="CJ309" s="61">
        <v>0</v>
      </c>
      <c r="CK309" s="61">
        <v>0</v>
      </c>
      <c r="CL309" s="61">
        <v>0</v>
      </c>
      <c r="CM309" s="61">
        <v>0</v>
      </c>
      <c r="CN309" s="61">
        <v>0</v>
      </c>
      <c r="CO309" s="61">
        <v>0</v>
      </c>
      <c r="CP309" s="61">
        <v>0</v>
      </c>
      <c r="CQ309" s="61">
        <v>0</v>
      </c>
      <c r="CR309" s="61">
        <v>0</v>
      </c>
      <c r="CS309" s="61"/>
      <c r="CT309" s="61"/>
      <c r="CU309" s="61"/>
      <c r="CV309" s="56">
        <v>0</v>
      </c>
      <c r="CW309" s="56">
        <v>0</v>
      </c>
      <c r="CX309" s="61"/>
    </row>
    <row r="310" s="29" customFormat="1" ht="15.6" spans="1:102">
      <c r="A310" s="122">
        <v>6253</v>
      </c>
      <c r="B310" s="162" t="s">
        <v>542</v>
      </c>
      <c r="C310" s="124"/>
      <c r="D310" s="124"/>
      <c r="E310" s="124"/>
      <c r="F310" s="124"/>
      <c r="G310" s="124"/>
      <c r="H310" s="125">
        <v>15000000</v>
      </c>
      <c r="I310" s="124"/>
      <c r="J310" s="125"/>
      <c r="K310" s="125">
        <v>50000</v>
      </c>
      <c r="L310" s="125"/>
      <c r="M310" s="125"/>
      <c r="N310" s="124"/>
      <c r="O310" s="179">
        <v>200219</v>
      </c>
      <c r="P310" s="124">
        <v>1</v>
      </c>
      <c r="Q310" s="124">
        <v>0</v>
      </c>
      <c r="R310" s="124">
        <v>0</v>
      </c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  <c r="AD310" s="124"/>
      <c r="AE310" s="181">
        <v>200370</v>
      </c>
      <c r="AF310" s="125">
        <v>200314</v>
      </c>
      <c r="AG310" s="125">
        <v>200421</v>
      </c>
      <c r="AH310" s="125">
        <v>200351</v>
      </c>
      <c r="AI310" s="181">
        <v>200219</v>
      </c>
      <c r="AJ310" s="181"/>
      <c r="AK310" s="125"/>
      <c r="AL310" s="125"/>
      <c r="AM310" s="125"/>
      <c r="AN310" s="125"/>
      <c r="AO310" s="125"/>
      <c r="AP310" s="125"/>
      <c r="AQ310" s="125"/>
      <c r="AR310" s="125"/>
      <c r="AS310" s="125"/>
      <c r="AT310" s="125"/>
      <c r="AU310" s="125">
        <f t="shared" ref="AU310" si="1413">IF(AE310="","",1)</f>
        <v>1</v>
      </c>
      <c r="AV310" s="125">
        <f t="shared" ref="AV310" si="1414">IF(AF310="","",1)</f>
        <v>1</v>
      </c>
      <c r="AW310" s="125">
        <f t="shared" ref="AW310" si="1415">IF(AG310="","",1)</f>
        <v>1</v>
      </c>
      <c r="AX310" s="125">
        <f t="shared" ref="AX310" si="1416">IF(AH310="","",1)</f>
        <v>1</v>
      </c>
      <c r="AY310" s="125">
        <f t="shared" si="1408"/>
        <v>1</v>
      </c>
      <c r="AZ310" s="125" t="str">
        <f t="shared" ref="AZ310" si="1417">IF(AJ310="","",1)</f>
        <v/>
      </c>
      <c r="BA310" s="125" t="str">
        <f t="shared" si="1385"/>
        <v/>
      </c>
      <c r="BB310" s="125" t="str">
        <f t="shared" si="1386"/>
        <v/>
      </c>
      <c r="BC310" s="125" t="str">
        <f t="shared" si="1387"/>
        <v/>
      </c>
      <c r="BD310" s="125"/>
      <c r="BE310" s="125"/>
      <c r="BF310" s="125"/>
      <c r="BG310" s="125"/>
      <c r="BH310" s="125"/>
      <c r="BI310" s="125"/>
      <c r="BJ310" s="125"/>
      <c r="BK310" s="183">
        <v>280</v>
      </c>
      <c r="BL310" s="183">
        <v>20</v>
      </c>
      <c r="BM310" s="183">
        <v>250</v>
      </c>
      <c r="BN310" s="183">
        <v>250</v>
      </c>
      <c r="BO310" s="183">
        <v>200</v>
      </c>
      <c r="BP310" s="183"/>
      <c r="BQ310" s="124"/>
      <c r="BR310" s="124"/>
      <c r="BS310" s="124"/>
      <c r="BT310" s="124"/>
      <c r="BU310" s="124"/>
      <c r="BV310" s="124"/>
      <c r="BW310" s="124"/>
      <c r="BX310" s="124"/>
      <c r="BY310" s="124"/>
      <c r="BZ310" s="124"/>
      <c r="CA310" s="124">
        <f t="shared" si="1412"/>
        <v>1000</v>
      </c>
      <c r="CB310" s="124">
        <v>1000</v>
      </c>
      <c r="CC310" s="124">
        <v>0</v>
      </c>
      <c r="CD310" s="124">
        <v>0</v>
      </c>
      <c r="CE310" s="124">
        <v>0</v>
      </c>
      <c r="CF310" s="145">
        <v>172033</v>
      </c>
      <c r="CG310" s="124">
        <v>0</v>
      </c>
      <c r="CH310" s="124">
        <f t="shared" si="1297"/>
        <v>0</v>
      </c>
      <c r="CI310" s="124">
        <v>1</v>
      </c>
      <c r="CJ310" s="124">
        <v>1</v>
      </c>
      <c r="CK310" s="124">
        <v>0</v>
      </c>
      <c r="CL310" s="124">
        <v>0</v>
      </c>
      <c r="CM310" s="124">
        <v>0</v>
      </c>
      <c r="CN310" s="124">
        <v>0</v>
      </c>
      <c r="CO310" s="124">
        <v>0</v>
      </c>
      <c r="CP310" s="124">
        <v>0</v>
      </c>
      <c r="CQ310" s="124">
        <v>0</v>
      </c>
      <c r="CR310" s="124">
        <v>0</v>
      </c>
      <c r="CS310" s="124">
        <v>1000</v>
      </c>
      <c r="CT310" s="124"/>
      <c r="CU310" s="124"/>
      <c r="CV310" s="125">
        <v>0</v>
      </c>
      <c r="CW310" s="125">
        <v>0</v>
      </c>
      <c r="CX310" s="124"/>
    </row>
    <row r="311" s="29" customFormat="1" ht="15.6" spans="1:102">
      <c r="A311" s="122">
        <v>6254</v>
      </c>
      <c r="B311" s="162" t="s">
        <v>543</v>
      </c>
      <c r="C311" s="124"/>
      <c r="D311" s="124"/>
      <c r="E311" s="124"/>
      <c r="F311" s="124"/>
      <c r="G311" s="124"/>
      <c r="H311" s="125">
        <v>6000000</v>
      </c>
      <c r="I311" s="124"/>
      <c r="J311" s="125"/>
      <c r="K311" s="125">
        <v>30000</v>
      </c>
      <c r="L311" s="125"/>
      <c r="M311" s="125"/>
      <c r="N311" s="124"/>
      <c r="O311" s="6">
        <v>200416</v>
      </c>
      <c r="P311" s="124">
        <v>1</v>
      </c>
      <c r="Q311" s="124">
        <v>0</v>
      </c>
      <c r="R311" s="124">
        <v>0</v>
      </c>
      <c r="S311" s="124"/>
      <c r="T311" s="124"/>
      <c r="U311" s="124"/>
      <c r="V311" s="124"/>
      <c r="W311" s="124"/>
      <c r="X311" s="124"/>
      <c r="Y311" s="124"/>
      <c r="Z311" s="124"/>
      <c r="AA311" s="124"/>
      <c r="AB311" s="124"/>
      <c r="AC311" s="124"/>
      <c r="AD311" s="124"/>
      <c r="AE311" s="181">
        <v>200313</v>
      </c>
      <c r="AF311" s="125">
        <v>200421</v>
      </c>
      <c r="AG311" s="125">
        <v>200351</v>
      </c>
      <c r="AH311" s="125">
        <v>200219</v>
      </c>
      <c r="AI311" s="125"/>
      <c r="AJ311" s="181"/>
      <c r="AK311" s="124"/>
      <c r="AL311" s="124"/>
      <c r="AM311" s="124"/>
      <c r="AN311" s="124"/>
      <c r="AO311" s="124"/>
      <c r="AP311" s="124"/>
      <c r="AQ311" s="124"/>
      <c r="AR311" s="124"/>
      <c r="AS311" s="124"/>
      <c r="AT311" s="124"/>
      <c r="AU311" s="124">
        <f t="shared" ref="AU311" si="1418">IF(AE311="","",1)</f>
        <v>1</v>
      </c>
      <c r="AV311" s="124">
        <f t="shared" ref="AV311" si="1419">IF(AF311="","",1)</f>
        <v>1</v>
      </c>
      <c r="AW311" s="124">
        <f t="shared" ref="AW311:AW314" si="1420">IF(AG311="","",1)</f>
        <v>1</v>
      </c>
      <c r="AX311" s="124">
        <f t="shared" ref="AX311:AX314" si="1421">IF(AH311="","",1)</f>
        <v>1</v>
      </c>
      <c r="AY311" s="124" t="str">
        <f t="shared" ref="AY311:AY312" si="1422">IF(AI311="","",1)</f>
        <v/>
      </c>
      <c r="AZ311" s="124" t="str">
        <f t="shared" ref="AZ311:AZ312" si="1423">IF(AJ311="","",1)</f>
        <v/>
      </c>
      <c r="BA311" s="124" t="str">
        <f t="shared" ref="BA311:BA312" si="1424">IF(AK311="","",1)</f>
        <v/>
      </c>
      <c r="BB311" s="124" t="str">
        <f t="shared" ref="BB311" si="1425">IF(AL311="","",1)</f>
        <v/>
      </c>
      <c r="BC311" s="124" t="str">
        <f t="shared" si="1387"/>
        <v/>
      </c>
      <c r="BD311" s="124"/>
      <c r="BE311" s="124"/>
      <c r="BF311" s="124"/>
      <c r="BG311" s="124"/>
      <c r="BH311" s="124"/>
      <c r="BI311" s="124"/>
      <c r="BJ311" s="124"/>
      <c r="BK311" s="183">
        <v>50</v>
      </c>
      <c r="BL311" s="183">
        <v>300</v>
      </c>
      <c r="BM311" s="183">
        <v>270</v>
      </c>
      <c r="BN311" s="183">
        <v>380</v>
      </c>
      <c r="BO311" s="183"/>
      <c r="BP311" s="183"/>
      <c r="BQ311" s="124"/>
      <c r="BR311" s="124"/>
      <c r="BS311" s="124"/>
      <c r="BT311" s="124"/>
      <c r="BU311" s="124"/>
      <c r="BV311" s="124"/>
      <c r="BW311" s="124"/>
      <c r="BX311" s="124"/>
      <c r="BY311" s="124"/>
      <c r="BZ311" s="124"/>
      <c r="CA311" s="124">
        <f t="shared" si="1412"/>
        <v>1000</v>
      </c>
      <c r="CB311" s="124">
        <v>1000</v>
      </c>
      <c r="CC311" s="124">
        <v>0</v>
      </c>
      <c r="CD311" s="124">
        <v>0</v>
      </c>
      <c r="CE311" s="124">
        <v>0</v>
      </c>
      <c r="CF311" s="145">
        <v>172033</v>
      </c>
      <c r="CG311" s="124">
        <v>0</v>
      </c>
      <c r="CH311" s="124">
        <f t="shared" si="1297"/>
        <v>0</v>
      </c>
      <c r="CI311" s="124">
        <v>1</v>
      </c>
      <c r="CJ311" s="124">
        <v>0</v>
      </c>
      <c r="CK311" s="124">
        <v>0</v>
      </c>
      <c r="CL311" s="124">
        <v>0</v>
      </c>
      <c r="CM311" s="124">
        <v>0</v>
      </c>
      <c r="CN311" s="124">
        <v>0</v>
      </c>
      <c r="CO311" s="124">
        <v>0</v>
      </c>
      <c r="CP311" s="124">
        <v>0</v>
      </c>
      <c r="CQ311" s="124">
        <v>0</v>
      </c>
      <c r="CR311" s="124">
        <v>0</v>
      </c>
      <c r="CS311" s="124"/>
      <c r="CT311" s="124"/>
      <c r="CU311" s="124"/>
      <c r="CV311" s="125">
        <v>0</v>
      </c>
      <c r="CW311" s="125">
        <v>0</v>
      </c>
      <c r="CX311" s="124"/>
    </row>
    <row r="312" s="29" customFormat="1" ht="15.6" spans="1:102">
      <c r="A312" s="122">
        <v>6255</v>
      </c>
      <c r="B312" s="162" t="s">
        <v>544</v>
      </c>
      <c r="C312" s="124"/>
      <c r="D312" s="124"/>
      <c r="E312" s="124"/>
      <c r="F312" s="124"/>
      <c r="G312" s="124"/>
      <c r="H312" s="125">
        <v>3000000</v>
      </c>
      <c r="I312" s="124"/>
      <c r="J312" s="125"/>
      <c r="K312" s="125">
        <v>10000</v>
      </c>
      <c r="L312" s="125"/>
      <c r="M312" s="125"/>
      <c r="N312" s="124"/>
      <c r="O312" s="61">
        <v>200240</v>
      </c>
      <c r="P312" s="61">
        <v>10</v>
      </c>
      <c r="Q312" s="61">
        <v>0</v>
      </c>
      <c r="R312" s="61">
        <v>0</v>
      </c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/>
      <c r="AC312" s="124"/>
      <c r="AD312" s="124"/>
      <c r="AE312" s="181">
        <v>200312</v>
      </c>
      <c r="AF312" s="125">
        <v>200421</v>
      </c>
      <c r="AG312" s="125">
        <v>200434</v>
      </c>
      <c r="AH312" s="125">
        <v>200219</v>
      </c>
      <c r="AI312" s="125"/>
      <c r="AJ312" s="181"/>
      <c r="AK312" s="124"/>
      <c r="AL312" s="124"/>
      <c r="AM312" s="124"/>
      <c r="AN312" s="124"/>
      <c r="AO312" s="124"/>
      <c r="AP312" s="124"/>
      <c r="AQ312" s="124"/>
      <c r="AR312" s="124"/>
      <c r="AS312" s="124"/>
      <c r="AT312" s="124"/>
      <c r="AU312" s="124">
        <f t="shared" ref="AU312:AU313" si="1426">IF(AE312="","",1)</f>
        <v>1</v>
      </c>
      <c r="AV312" s="124">
        <f t="shared" ref="AV312" si="1427">IF(AF312="","",1)</f>
        <v>1</v>
      </c>
      <c r="AW312" s="124">
        <f t="shared" si="1420"/>
        <v>1</v>
      </c>
      <c r="AX312" s="124">
        <f t="shared" si="1421"/>
        <v>1</v>
      </c>
      <c r="AY312" s="124" t="str">
        <f t="shared" si="1422"/>
        <v/>
      </c>
      <c r="AZ312" s="124" t="str">
        <f t="shared" si="1423"/>
        <v/>
      </c>
      <c r="BA312" s="124" t="str">
        <f t="shared" si="1424"/>
        <v/>
      </c>
      <c r="BB312" s="124" t="str">
        <f t="shared" ref="BB312" si="1428">IF(AL312="","",1)</f>
        <v/>
      </c>
      <c r="BC312" s="124" t="str">
        <f t="shared" si="1387"/>
        <v/>
      </c>
      <c r="BD312" s="124"/>
      <c r="BE312" s="124"/>
      <c r="BF312" s="124"/>
      <c r="BG312" s="124"/>
      <c r="BH312" s="124"/>
      <c r="BI312" s="124"/>
      <c r="BJ312" s="124"/>
      <c r="BK312" s="183">
        <v>50</v>
      </c>
      <c r="BL312" s="183">
        <v>300</v>
      </c>
      <c r="BM312" s="183">
        <v>270</v>
      </c>
      <c r="BN312" s="183">
        <v>380</v>
      </c>
      <c r="BO312" s="183"/>
      <c r="BP312" s="183"/>
      <c r="BQ312" s="124"/>
      <c r="BR312" s="124"/>
      <c r="BS312" s="124"/>
      <c r="BT312" s="124"/>
      <c r="BU312" s="124"/>
      <c r="BV312" s="124"/>
      <c r="BW312" s="124"/>
      <c r="BX312" s="124"/>
      <c r="BY312" s="124"/>
      <c r="BZ312" s="124"/>
      <c r="CA312" s="124">
        <f t="shared" si="1412"/>
        <v>1000</v>
      </c>
      <c r="CB312" s="124">
        <v>1000</v>
      </c>
      <c r="CC312" s="124">
        <v>0</v>
      </c>
      <c r="CD312" s="124">
        <v>0</v>
      </c>
      <c r="CE312" s="124">
        <v>0</v>
      </c>
      <c r="CF312" s="145">
        <v>172033</v>
      </c>
      <c r="CG312" s="124">
        <v>0</v>
      </c>
      <c r="CH312" s="124">
        <f t="shared" si="1297"/>
        <v>0</v>
      </c>
      <c r="CI312" s="124">
        <v>1</v>
      </c>
      <c r="CJ312" s="124">
        <v>0</v>
      </c>
      <c r="CK312" s="124">
        <v>0</v>
      </c>
      <c r="CL312" s="124">
        <v>0</v>
      </c>
      <c r="CM312" s="124">
        <v>0</v>
      </c>
      <c r="CN312" s="124">
        <v>0</v>
      </c>
      <c r="CO312" s="124">
        <v>0</v>
      </c>
      <c r="CP312" s="124">
        <v>0</v>
      </c>
      <c r="CQ312" s="124">
        <v>0</v>
      </c>
      <c r="CR312" s="124">
        <v>0</v>
      </c>
      <c r="CS312" s="124"/>
      <c r="CT312" s="124"/>
      <c r="CU312" s="124"/>
      <c r="CV312" s="125">
        <v>0</v>
      </c>
      <c r="CW312" s="125">
        <v>0</v>
      </c>
      <c r="CX312" s="124"/>
    </row>
    <row r="313" s="29" customFormat="1" ht="15.6" spans="1:102">
      <c r="A313" s="122">
        <v>6256</v>
      </c>
      <c r="B313" s="162" t="s">
        <v>545</v>
      </c>
      <c r="C313" s="124"/>
      <c r="D313" s="124"/>
      <c r="E313" s="124"/>
      <c r="F313" s="124"/>
      <c r="G313" s="124"/>
      <c r="H313" s="125"/>
      <c r="I313" s="124"/>
      <c r="J313" s="125"/>
      <c r="K313" s="125"/>
      <c r="L313" s="125"/>
      <c r="M313" s="125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  <c r="AB313" s="124"/>
      <c r="AC313" s="124"/>
      <c r="AD313" s="124"/>
      <c r="AE313" s="181">
        <v>200370</v>
      </c>
      <c r="AF313" s="125">
        <v>200314</v>
      </c>
      <c r="AG313" s="125">
        <v>200421</v>
      </c>
      <c r="AH313" s="125">
        <v>200351</v>
      </c>
      <c r="AI313" s="181">
        <v>200219</v>
      </c>
      <c r="AJ313" s="181"/>
      <c r="AK313" s="124"/>
      <c r="AL313" s="124"/>
      <c r="AM313" s="124"/>
      <c r="AN313" s="124"/>
      <c r="AO313" s="124"/>
      <c r="AP313" s="124"/>
      <c r="AQ313" s="124"/>
      <c r="AR313" s="124"/>
      <c r="AS313" s="124"/>
      <c r="AT313" s="124"/>
      <c r="AU313" s="124">
        <f t="shared" si="1426"/>
        <v>1</v>
      </c>
      <c r="AV313" s="124">
        <f t="shared" ref="AV313:AV314" si="1429">IF(AF313="","",1)</f>
        <v>1</v>
      </c>
      <c r="AW313" s="124">
        <f t="shared" si="1420"/>
        <v>1</v>
      </c>
      <c r="AX313" s="124">
        <f t="shared" si="1421"/>
        <v>1</v>
      </c>
      <c r="AY313" s="124">
        <f t="shared" ref="AY313" si="1430">IF(AI313="","",1)</f>
        <v>1</v>
      </c>
      <c r="AZ313" s="124" t="str">
        <f t="shared" ref="AZ313:AZ314" si="1431">IF(AJ313="","",1)</f>
        <v/>
      </c>
      <c r="BA313" s="124" t="str">
        <f t="shared" ref="BA313:BA314" si="1432">IF(AK313="","",1)</f>
        <v/>
      </c>
      <c r="BB313" s="124" t="str">
        <f t="shared" ref="BB313:BB316" si="1433">IF(AL313="","",1)</f>
        <v/>
      </c>
      <c r="BC313" s="124" t="str">
        <f t="shared" ref="BC313:BC316" si="1434">IF(AM313="","",1)</f>
        <v/>
      </c>
      <c r="BD313" s="124"/>
      <c r="BE313" s="124"/>
      <c r="BF313" s="124"/>
      <c r="BG313" s="124"/>
      <c r="BH313" s="124"/>
      <c r="BI313" s="124"/>
      <c r="BJ313" s="124"/>
      <c r="BK313" s="183">
        <v>300</v>
      </c>
      <c r="BL313" s="183">
        <v>20</v>
      </c>
      <c r="BM313" s="183">
        <v>200</v>
      </c>
      <c r="BN313" s="183">
        <v>200</v>
      </c>
      <c r="BO313" s="183">
        <v>280</v>
      </c>
      <c r="BP313" s="183"/>
      <c r="BQ313" s="124"/>
      <c r="BR313" s="124"/>
      <c r="BS313" s="124"/>
      <c r="BT313" s="124"/>
      <c r="BU313" s="124"/>
      <c r="BV313" s="124"/>
      <c r="BW313" s="124"/>
      <c r="BX313" s="124"/>
      <c r="BY313" s="124"/>
      <c r="BZ313" s="124"/>
      <c r="CA313" s="124">
        <f t="shared" ref="CA313:CA314" si="1435">SUM(BK313:BZ313)</f>
        <v>1000</v>
      </c>
      <c r="CB313" s="124">
        <v>1000</v>
      </c>
      <c r="CC313" s="124">
        <v>0</v>
      </c>
      <c r="CD313" s="124">
        <v>0</v>
      </c>
      <c r="CE313" s="124">
        <v>0</v>
      </c>
      <c r="CF313" s="145">
        <v>172033</v>
      </c>
      <c r="CG313" s="124">
        <v>0</v>
      </c>
      <c r="CH313" s="124">
        <f t="shared" si="1297"/>
        <v>0</v>
      </c>
      <c r="CI313" s="124">
        <v>1</v>
      </c>
      <c r="CJ313" s="124">
        <v>0</v>
      </c>
      <c r="CK313" s="124">
        <v>0</v>
      </c>
      <c r="CL313" s="124">
        <v>0</v>
      </c>
      <c r="CM313" s="124">
        <v>0</v>
      </c>
      <c r="CN313" s="124">
        <v>0</v>
      </c>
      <c r="CO313" s="124">
        <v>0</v>
      </c>
      <c r="CP313" s="124">
        <v>0</v>
      </c>
      <c r="CQ313" s="124">
        <v>0</v>
      </c>
      <c r="CR313" s="124">
        <v>0</v>
      </c>
      <c r="CS313" s="124"/>
      <c r="CT313" s="124"/>
      <c r="CU313" s="124"/>
      <c r="CV313" s="125">
        <v>0</v>
      </c>
      <c r="CW313" s="125">
        <v>0</v>
      </c>
      <c r="CX313" s="124"/>
    </row>
    <row r="314" s="27" customFormat="1" ht="14.4" spans="1:102">
      <c r="A314" s="118">
        <v>6257</v>
      </c>
      <c r="B314" s="174" t="s">
        <v>546</v>
      </c>
      <c r="C314" s="61"/>
      <c r="D314" s="61"/>
      <c r="E314" s="61"/>
      <c r="F314" s="61"/>
      <c r="G314" s="61"/>
      <c r="H314" s="56" t="s">
        <v>547</v>
      </c>
      <c r="I314" s="61" t="s">
        <v>106</v>
      </c>
      <c r="J314" s="56"/>
      <c r="K314" s="61"/>
      <c r="L314" s="61"/>
      <c r="M314" s="56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 t="s">
        <v>106</v>
      </c>
      <c r="AF314" s="61" t="s">
        <v>106</v>
      </c>
      <c r="AG314" s="61" t="s">
        <v>106</v>
      </c>
      <c r="AH314" s="61" t="s">
        <v>106</v>
      </c>
      <c r="AI314" s="61" t="s">
        <v>106</v>
      </c>
      <c r="AJ314" s="61" t="s">
        <v>106</v>
      </c>
      <c r="AK314" s="61" t="s">
        <v>106</v>
      </c>
      <c r="AL314" s="61" t="s">
        <v>106</v>
      </c>
      <c r="AM314" s="61" t="s">
        <v>106</v>
      </c>
      <c r="AN314" s="61" t="s">
        <v>106</v>
      </c>
      <c r="AO314" s="61" t="s">
        <v>106</v>
      </c>
      <c r="AP314" s="61" t="s">
        <v>106</v>
      </c>
      <c r="AQ314" s="61" t="s">
        <v>106</v>
      </c>
      <c r="AR314" s="61" t="s">
        <v>106</v>
      </c>
      <c r="AS314" s="61" t="s">
        <v>106</v>
      </c>
      <c r="AT314" s="61" t="s">
        <v>106</v>
      </c>
      <c r="AU314" s="59" t="str">
        <f t="shared" ref="AU314" si="1436">IF(AE314="","",1)</f>
        <v/>
      </c>
      <c r="AV314" s="59" t="str">
        <f t="shared" si="1429"/>
        <v/>
      </c>
      <c r="AW314" s="59" t="str">
        <f t="shared" si="1420"/>
        <v/>
      </c>
      <c r="AX314" s="59" t="str">
        <f t="shared" si="1421"/>
        <v/>
      </c>
      <c r="AY314" s="59" t="str">
        <f t="shared" ref="AY314" si="1437">IF(AI314="","",1)</f>
        <v/>
      </c>
      <c r="AZ314" s="59" t="str">
        <f t="shared" si="1431"/>
        <v/>
      </c>
      <c r="BA314" s="59" t="str">
        <f t="shared" si="1432"/>
        <v/>
      </c>
      <c r="BB314" s="59" t="str">
        <f t="shared" si="1433"/>
        <v/>
      </c>
      <c r="BC314" s="59" t="str">
        <f t="shared" si="1434"/>
        <v/>
      </c>
      <c r="BD314" s="59" t="str">
        <f t="shared" ref="BD314:BJ314" si="1438">IF(AN314="","",1)</f>
        <v/>
      </c>
      <c r="BE314" s="59" t="str">
        <f t="shared" si="1438"/>
        <v/>
      </c>
      <c r="BF314" s="59" t="str">
        <f t="shared" si="1438"/>
        <v/>
      </c>
      <c r="BG314" s="59" t="str">
        <f t="shared" si="1438"/>
        <v/>
      </c>
      <c r="BH314" s="59" t="str">
        <f t="shared" si="1438"/>
        <v/>
      </c>
      <c r="BI314" s="59" t="str">
        <f t="shared" si="1438"/>
        <v/>
      </c>
      <c r="BJ314" s="59" t="str">
        <f t="shared" si="1438"/>
        <v/>
      </c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>
        <f t="shared" si="1435"/>
        <v>0</v>
      </c>
      <c r="CB314" s="61">
        <v>1000</v>
      </c>
      <c r="CC314" s="61">
        <v>0</v>
      </c>
      <c r="CD314" s="61">
        <v>0</v>
      </c>
      <c r="CE314" s="61">
        <v>0</v>
      </c>
      <c r="CF314" s="80">
        <v>0</v>
      </c>
      <c r="CG314" s="61">
        <v>0</v>
      </c>
      <c r="CH314" s="61">
        <f t="shared" si="1297"/>
        <v>0</v>
      </c>
      <c r="CI314" s="61">
        <v>1</v>
      </c>
      <c r="CJ314" s="61">
        <v>0</v>
      </c>
      <c r="CK314" s="61">
        <v>0</v>
      </c>
      <c r="CL314" s="61">
        <v>0</v>
      </c>
      <c r="CM314" s="61">
        <v>0</v>
      </c>
      <c r="CN314" s="61">
        <v>0</v>
      </c>
      <c r="CO314" s="61">
        <v>0</v>
      </c>
      <c r="CP314" s="61">
        <v>0</v>
      </c>
      <c r="CQ314" s="61">
        <v>0</v>
      </c>
      <c r="CR314" s="61">
        <v>0</v>
      </c>
      <c r="CS314" s="61"/>
      <c r="CT314" s="61"/>
      <c r="CU314" s="61"/>
      <c r="CV314" s="56">
        <v>0</v>
      </c>
      <c r="CW314" s="56">
        <v>0</v>
      </c>
      <c r="CX314" s="61"/>
    </row>
    <row r="315" s="24" customFormat="1" ht="14.4" spans="1:102">
      <c r="A315" s="129">
        <v>6260</v>
      </c>
      <c r="B315" s="121" t="s">
        <v>548</v>
      </c>
      <c r="C315" s="63"/>
      <c r="D315" s="63"/>
      <c r="E315" s="63">
        <v>5</v>
      </c>
      <c r="F315" s="121" t="s">
        <v>549</v>
      </c>
      <c r="G315" s="63"/>
      <c r="H315" s="121" t="s">
        <v>550</v>
      </c>
      <c r="I315" s="125">
        <v>66666</v>
      </c>
      <c r="J315" s="121" t="s">
        <v>551</v>
      </c>
      <c r="K315" s="63" t="s">
        <v>106</v>
      </c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 t="s">
        <v>106</v>
      </c>
      <c r="AF315" s="63" t="s">
        <v>106</v>
      </c>
      <c r="AG315" s="63" t="s">
        <v>106</v>
      </c>
      <c r="AH315" s="63" t="s">
        <v>106</v>
      </c>
      <c r="AI315" s="63" t="s">
        <v>106</v>
      </c>
      <c r="AJ315" s="63" t="s">
        <v>106</v>
      </c>
      <c r="AK315" s="63" t="s">
        <v>106</v>
      </c>
      <c r="AL315" s="63" t="s">
        <v>106</v>
      </c>
      <c r="AM315" s="63" t="s">
        <v>106</v>
      </c>
      <c r="AN315" s="63" t="s">
        <v>106</v>
      </c>
      <c r="AO315" s="63" t="s">
        <v>106</v>
      </c>
      <c r="AP315" s="63" t="s">
        <v>106</v>
      </c>
      <c r="AQ315" s="63" t="s">
        <v>106</v>
      </c>
      <c r="AR315" s="63" t="s">
        <v>106</v>
      </c>
      <c r="AS315" s="63" t="s">
        <v>106</v>
      </c>
      <c r="AT315" s="63" t="s">
        <v>106</v>
      </c>
      <c r="AU315" s="63" t="str">
        <f t="shared" ref="AU315" si="1439">IF(AE315="","",1)</f>
        <v/>
      </c>
      <c r="AV315" s="63" t="str">
        <f t="shared" ref="AV315" si="1440">IF(AF315="","",1)</f>
        <v/>
      </c>
      <c r="AW315" s="63" t="str">
        <f t="shared" ref="AW315:AW316" si="1441">IF(AG315="","",1)</f>
        <v/>
      </c>
      <c r="AX315" s="63" t="str">
        <f t="shared" ref="AX315:AX316" si="1442">IF(AH315="","",1)</f>
        <v/>
      </c>
      <c r="AY315" s="63" t="str">
        <f t="shared" ref="AY315:AY316" si="1443">IF(AI315="","",1)</f>
        <v/>
      </c>
      <c r="AZ315" s="63" t="str">
        <f t="shared" ref="AZ315:AZ316" si="1444">IF(AJ315="","",1)</f>
        <v/>
      </c>
      <c r="BA315" s="63" t="str">
        <f t="shared" ref="BA315" si="1445">IF(AK315="","",1)</f>
        <v/>
      </c>
      <c r="BB315" s="63" t="str">
        <f t="shared" si="1433"/>
        <v/>
      </c>
      <c r="BC315" s="63" t="str">
        <f t="shared" si="1434"/>
        <v/>
      </c>
      <c r="BD315" s="63" t="str">
        <f t="shared" ref="BD315" si="1446">IF(AN315="","",1)</f>
        <v/>
      </c>
      <c r="BE315" s="63" t="str">
        <f t="shared" ref="BE315:BE316" si="1447">IF(AO315="","",1)</f>
        <v/>
      </c>
      <c r="BF315" s="63" t="str">
        <f t="shared" ref="BF315" si="1448">IF(AP315="","",1)</f>
        <v/>
      </c>
      <c r="BG315" s="63" t="str">
        <f t="shared" ref="BG315:BG316" si="1449">IF(AQ315="","",1)</f>
        <v/>
      </c>
      <c r="BH315" s="63" t="str">
        <f t="shared" ref="BH315:BJ315" si="1450">IF(AR315="","",1)</f>
        <v/>
      </c>
      <c r="BI315" s="63" t="str">
        <f t="shared" si="1450"/>
        <v/>
      </c>
      <c r="BJ315" s="63" t="str">
        <f t="shared" si="1450"/>
        <v/>
      </c>
      <c r="BK315" s="63"/>
      <c r="BL315" s="63"/>
      <c r="BM315" s="63"/>
      <c r="BN315" s="63"/>
      <c r="BO315" s="63"/>
      <c r="BP315" s="63"/>
      <c r="BQ315" s="63"/>
      <c r="BR315" s="63"/>
      <c r="BS315" s="63"/>
      <c r="BT315" s="63"/>
      <c r="BU315" s="63"/>
      <c r="BV315" s="63"/>
      <c r="BW315" s="63"/>
      <c r="BX315" s="63"/>
      <c r="BY315" s="63"/>
      <c r="BZ315" s="63"/>
      <c r="CA315" s="61">
        <f t="shared" ref="CA315" si="1451">SUM(BK315:BZ315)</f>
        <v>0</v>
      </c>
      <c r="CB315" s="63">
        <v>1000</v>
      </c>
      <c r="CC315" s="63">
        <v>0</v>
      </c>
      <c r="CD315" s="63">
        <v>0</v>
      </c>
      <c r="CE315" s="63">
        <v>0</v>
      </c>
      <c r="CF315" s="148">
        <v>0</v>
      </c>
      <c r="CG315" s="63">
        <v>0</v>
      </c>
      <c r="CH315" s="63">
        <f t="shared" si="1297"/>
        <v>1</v>
      </c>
      <c r="CI315" s="63">
        <v>1</v>
      </c>
      <c r="CJ315" s="63">
        <v>0</v>
      </c>
      <c r="CK315" s="63">
        <v>0</v>
      </c>
      <c r="CL315" s="63">
        <v>0</v>
      </c>
      <c r="CM315" s="63">
        <v>0</v>
      </c>
      <c r="CN315" s="63">
        <v>0</v>
      </c>
      <c r="CO315" s="63">
        <v>0</v>
      </c>
      <c r="CP315" s="63">
        <v>0</v>
      </c>
      <c r="CQ315" s="63">
        <v>0</v>
      </c>
      <c r="CR315" s="63">
        <v>0</v>
      </c>
      <c r="CS315" s="63"/>
      <c r="CT315" s="63"/>
      <c r="CU315" s="63"/>
      <c r="CV315" s="121">
        <v>0</v>
      </c>
      <c r="CW315" s="121">
        <v>0</v>
      </c>
      <c r="CX315" s="63"/>
    </row>
    <row r="316" s="24" customFormat="1" ht="14.4" spans="1:102">
      <c r="A316" s="129">
        <v>6270</v>
      </c>
      <c r="B316" s="121" t="s">
        <v>552</v>
      </c>
      <c r="C316" s="63"/>
      <c r="D316" s="63"/>
      <c r="E316" s="63"/>
      <c r="F316" s="121"/>
      <c r="G316" s="63"/>
      <c r="H316" s="121" t="s">
        <v>553</v>
      </c>
      <c r="I316" s="63" t="s">
        <v>106</v>
      </c>
      <c r="J316" s="63" t="s">
        <v>106</v>
      </c>
      <c r="K316" s="63" t="s">
        <v>106</v>
      </c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 t="s">
        <v>106</v>
      </c>
      <c r="AF316" s="63" t="s">
        <v>106</v>
      </c>
      <c r="AG316" s="63" t="s">
        <v>106</v>
      </c>
      <c r="AH316" s="63" t="s">
        <v>106</v>
      </c>
      <c r="AI316" s="63" t="s">
        <v>106</v>
      </c>
      <c r="AJ316" s="63" t="s">
        <v>106</v>
      </c>
      <c r="AK316" s="63" t="s">
        <v>106</v>
      </c>
      <c r="AL316" s="63" t="s">
        <v>106</v>
      </c>
      <c r="AM316" s="63" t="s">
        <v>106</v>
      </c>
      <c r="AN316" s="63" t="s">
        <v>106</v>
      </c>
      <c r="AO316" s="63" t="s">
        <v>106</v>
      </c>
      <c r="AP316" s="63" t="s">
        <v>106</v>
      </c>
      <c r="AQ316" s="63" t="s">
        <v>106</v>
      </c>
      <c r="AR316" s="63" t="s">
        <v>106</v>
      </c>
      <c r="AS316" s="63" t="s">
        <v>106</v>
      </c>
      <c r="AT316" s="63" t="s">
        <v>106</v>
      </c>
      <c r="AU316" s="63" t="str">
        <f t="shared" ref="AU316" si="1452">IF(AE316="","",1)</f>
        <v/>
      </c>
      <c r="AV316" s="63" t="str">
        <f t="shared" ref="AV316" si="1453">IF(AF316="","",1)</f>
        <v/>
      </c>
      <c r="AW316" s="63" t="str">
        <f t="shared" si="1441"/>
        <v/>
      </c>
      <c r="AX316" s="63" t="str">
        <f t="shared" si="1442"/>
        <v/>
      </c>
      <c r="AY316" s="63" t="str">
        <f t="shared" si="1443"/>
        <v/>
      </c>
      <c r="AZ316" s="63" t="str">
        <f t="shared" si="1444"/>
        <v/>
      </c>
      <c r="BA316" s="63" t="str">
        <f t="shared" ref="BA316" si="1454">IF(AK316="","",1)</f>
        <v/>
      </c>
      <c r="BB316" s="63" t="str">
        <f t="shared" si="1433"/>
        <v/>
      </c>
      <c r="BC316" s="63" t="str">
        <f t="shared" si="1434"/>
        <v/>
      </c>
      <c r="BD316" s="63" t="str">
        <f t="shared" ref="BD316" si="1455">IF(AN316="","",1)</f>
        <v/>
      </c>
      <c r="BE316" s="63" t="str">
        <f t="shared" si="1447"/>
        <v/>
      </c>
      <c r="BF316" s="63" t="str">
        <f t="shared" ref="BF316" si="1456">IF(AP316="","",1)</f>
        <v/>
      </c>
      <c r="BG316" s="63" t="str">
        <f t="shared" si="1449"/>
        <v/>
      </c>
      <c r="BH316" s="63" t="str">
        <f t="shared" ref="BH316:BJ316" si="1457">IF(AR316="","",1)</f>
        <v/>
      </c>
      <c r="BI316" s="63" t="str">
        <f t="shared" si="1457"/>
        <v/>
      </c>
      <c r="BJ316" s="63" t="str">
        <f t="shared" si="1457"/>
        <v/>
      </c>
      <c r="BK316" s="63"/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63"/>
      <c r="BW316" s="63"/>
      <c r="BX316" s="63"/>
      <c r="BY316" s="63"/>
      <c r="BZ316" s="63"/>
      <c r="CA316" s="61">
        <f t="shared" ref="CA316" si="1458">SUM(BK316:BZ316)</f>
        <v>0</v>
      </c>
      <c r="CB316" s="63">
        <v>1000</v>
      </c>
      <c r="CC316" s="63">
        <v>0</v>
      </c>
      <c r="CD316" s="63">
        <v>0</v>
      </c>
      <c r="CE316" s="63">
        <v>0</v>
      </c>
      <c r="CF316" s="148">
        <v>0</v>
      </c>
      <c r="CG316" s="63">
        <v>0</v>
      </c>
      <c r="CH316" s="63">
        <f t="shared" si="1297"/>
        <v>1</v>
      </c>
      <c r="CI316" s="63">
        <v>1</v>
      </c>
      <c r="CJ316" s="63">
        <v>0</v>
      </c>
      <c r="CK316" s="63">
        <v>0</v>
      </c>
      <c r="CL316" s="63">
        <v>0</v>
      </c>
      <c r="CM316" s="63">
        <v>0</v>
      </c>
      <c r="CN316" s="63">
        <v>0</v>
      </c>
      <c r="CO316" s="63">
        <v>0</v>
      </c>
      <c r="CP316" s="63">
        <v>0</v>
      </c>
      <c r="CQ316" s="63">
        <v>0</v>
      </c>
      <c r="CR316" s="63">
        <v>0</v>
      </c>
      <c r="CS316" s="63"/>
      <c r="CT316" s="63"/>
      <c r="CU316" s="63"/>
      <c r="CV316" s="121">
        <v>0</v>
      </c>
      <c r="CW316" s="121">
        <v>0</v>
      </c>
      <c r="CX316" s="63"/>
    </row>
    <row r="317" s="24" customFormat="1" ht="14.4" spans="1:102">
      <c r="A317" s="129">
        <v>6280</v>
      </c>
      <c r="B317" s="114" t="s">
        <v>554</v>
      </c>
      <c r="C317" s="63"/>
      <c r="D317" s="63"/>
      <c r="E317" s="63">
        <v>500</v>
      </c>
      <c r="F317" s="121" t="s">
        <v>555</v>
      </c>
      <c r="G317" s="63"/>
      <c r="H317" s="121" t="s">
        <v>550</v>
      </c>
      <c r="I317" s="121"/>
      <c r="J317" s="121"/>
      <c r="K317" s="63" t="s">
        <v>106</v>
      </c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>
        <v>200074</v>
      </c>
      <c r="AF317" s="63">
        <v>200176</v>
      </c>
      <c r="AG317" s="63" t="s">
        <v>106</v>
      </c>
      <c r="AH317" s="63" t="s">
        <v>106</v>
      </c>
      <c r="AI317" s="63" t="s">
        <v>106</v>
      </c>
      <c r="AJ317" s="63" t="s">
        <v>106</v>
      </c>
      <c r="AK317" s="63" t="s">
        <v>106</v>
      </c>
      <c r="AL317" s="63" t="s">
        <v>106</v>
      </c>
      <c r="AM317" s="63" t="s">
        <v>106</v>
      </c>
      <c r="AN317" s="63" t="s">
        <v>106</v>
      </c>
      <c r="AO317" s="63" t="s">
        <v>106</v>
      </c>
      <c r="AP317" s="63" t="s">
        <v>106</v>
      </c>
      <c r="AQ317" s="63" t="s">
        <v>106</v>
      </c>
      <c r="AR317" s="63" t="s">
        <v>106</v>
      </c>
      <c r="AS317" s="63" t="s">
        <v>106</v>
      </c>
      <c r="AT317" s="63" t="s">
        <v>106</v>
      </c>
      <c r="AU317" s="63">
        <f t="shared" ref="AU317:AU322" si="1459">IF(AE317="","",1)</f>
        <v>1</v>
      </c>
      <c r="AV317" s="63">
        <f t="shared" ref="AV317" si="1460">IF(AF317="","",1)</f>
        <v>1</v>
      </c>
      <c r="AW317" s="63" t="str">
        <f t="shared" ref="AW317" si="1461">IF(AG317="","",1)</f>
        <v/>
      </c>
      <c r="AX317" s="63" t="str">
        <f t="shared" ref="AX317" si="1462">IF(AH317="","",1)</f>
        <v/>
      </c>
      <c r="AY317" s="63" t="str">
        <f t="shared" ref="AY317" si="1463">IF(AI317="","",1)</f>
        <v/>
      </c>
      <c r="AZ317" s="63" t="str">
        <f t="shared" ref="AZ317" si="1464">IF(AJ317="","",1)</f>
        <v/>
      </c>
      <c r="BA317" s="63" t="str">
        <f t="shared" ref="BA317" si="1465">IF(AK317="","",1)</f>
        <v/>
      </c>
      <c r="BB317" s="63" t="str">
        <f t="shared" ref="BB317" si="1466">IF(AL317="","",1)</f>
        <v/>
      </c>
      <c r="BC317" s="63" t="str">
        <f t="shared" ref="BC317" si="1467">IF(AM317="","",1)</f>
        <v/>
      </c>
      <c r="BD317" s="63" t="str">
        <f t="shared" ref="BD317" si="1468">IF(AN317="","",1)</f>
        <v/>
      </c>
      <c r="BE317" s="63" t="str">
        <f t="shared" ref="BE317" si="1469">IF(AO317="","",1)</f>
        <v/>
      </c>
      <c r="BF317" s="63" t="str">
        <f t="shared" ref="BF317" si="1470">IF(AP317="","",1)</f>
        <v/>
      </c>
      <c r="BG317" s="63" t="str">
        <f t="shared" ref="BG317" si="1471">IF(AQ317="","",1)</f>
        <v/>
      </c>
      <c r="BH317" s="63" t="str">
        <f t="shared" ref="BH317" si="1472">IF(AR317="","",1)</f>
        <v/>
      </c>
      <c r="BI317" s="63" t="str">
        <f t="shared" ref="BI317" si="1473">IF(AS317="","",1)</f>
        <v/>
      </c>
      <c r="BJ317" s="63" t="str">
        <f t="shared" ref="BJ317" si="1474">IF(AT317="","",1)</f>
        <v/>
      </c>
      <c r="BK317" s="63">
        <v>500</v>
      </c>
      <c r="BL317" s="63">
        <v>83</v>
      </c>
      <c r="BM317" s="63"/>
      <c r="BN317" s="63"/>
      <c r="BO317" s="63"/>
      <c r="BP317" s="63"/>
      <c r="BQ317" s="63"/>
      <c r="BR317" s="63"/>
      <c r="BS317" s="63"/>
      <c r="BT317" s="63"/>
      <c r="BU317" s="63"/>
      <c r="BV317" s="63"/>
      <c r="BW317" s="63"/>
      <c r="BX317" s="63"/>
      <c r="BY317" s="63"/>
      <c r="BZ317" s="63"/>
      <c r="CA317" s="61">
        <f t="shared" ref="CA317" si="1475">SUM(BK317:BZ317)</f>
        <v>583</v>
      </c>
      <c r="CB317" s="63">
        <v>1000</v>
      </c>
      <c r="CC317" s="63">
        <v>0</v>
      </c>
      <c r="CD317" s="63">
        <v>0</v>
      </c>
      <c r="CE317" s="63">
        <v>0</v>
      </c>
      <c r="CF317" s="187">
        <v>162021</v>
      </c>
      <c r="CG317" s="63">
        <v>0</v>
      </c>
      <c r="CH317" s="63">
        <f t="shared" si="1297"/>
        <v>0</v>
      </c>
      <c r="CI317" s="63">
        <v>1</v>
      </c>
      <c r="CJ317" s="63">
        <v>0</v>
      </c>
      <c r="CK317" s="63">
        <v>0</v>
      </c>
      <c r="CL317" s="63">
        <v>0</v>
      </c>
      <c r="CM317" s="63">
        <v>0</v>
      </c>
      <c r="CN317" s="63">
        <v>0</v>
      </c>
      <c r="CO317" s="63">
        <v>0</v>
      </c>
      <c r="CP317" s="63">
        <v>0</v>
      </c>
      <c r="CQ317" s="63">
        <v>0</v>
      </c>
      <c r="CR317" s="63">
        <v>0</v>
      </c>
      <c r="CS317" s="63"/>
      <c r="CT317" s="63"/>
      <c r="CU317" s="63"/>
      <c r="CV317" s="121">
        <v>0</v>
      </c>
      <c r="CW317" s="121">
        <v>0</v>
      </c>
      <c r="CX317" s="63"/>
    </row>
    <row r="318" s="34" customFormat="1" ht="13.5" customHeight="1" spans="1:102">
      <c r="A318" s="176">
        <v>6281</v>
      </c>
      <c r="B318" s="177" t="s">
        <v>556</v>
      </c>
      <c r="C318" s="167"/>
      <c r="D318" s="167"/>
      <c r="E318" s="167">
        <v>500</v>
      </c>
      <c r="F318" s="178" t="s">
        <v>557</v>
      </c>
      <c r="G318" s="167"/>
      <c r="H318" s="178" t="s">
        <v>558</v>
      </c>
      <c r="I318" s="167"/>
      <c r="J318" s="167"/>
      <c r="K318" s="167" t="s">
        <v>106</v>
      </c>
      <c r="L318" s="167"/>
      <c r="M318" s="167"/>
      <c r="N318" s="167"/>
      <c r="O318" s="167">
        <v>0</v>
      </c>
      <c r="P318" s="167">
        <v>0</v>
      </c>
      <c r="Q318" s="167">
        <v>0</v>
      </c>
      <c r="R318" s="167">
        <v>0</v>
      </c>
      <c r="S318" s="167">
        <v>0</v>
      </c>
      <c r="T318" s="167">
        <v>0</v>
      </c>
      <c r="U318" s="167">
        <v>0</v>
      </c>
      <c r="V318" s="167">
        <v>0</v>
      </c>
      <c r="W318" s="167">
        <v>0</v>
      </c>
      <c r="X318" s="167">
        <v>0</v>
      </c>
      <c r="Y318" s="167">
        <v>0</v>
      </c>
      <c r="Z318" s="167">
        <v>0</v>
      </c>
      <c r="AA318" s="167">
        <v>0</v>
      </c>
      <c r="AB318" s="167">
        <v>0</v>
      </c>
      <c r="AC318" s="167">
        <v>0</v>
      </c>
      <c r="AD318" s="167">
        <v>0</v>
      </c>
      <c r="AE318" s="177">
        <v>200069</v>
      </c>
      <c r="AF318" s="177">
        <v>200073</v>
      </c>
      <c r="AG318" s="182">
        <v>200205</v>
      </c>
      <c r="AH318" s="177">
        <v>200071</v>
      </c>
      <c r="AI318" s="177">
        <v>200066</v>
      </c>
      <c r="AJ318" s="177">
        <v>200177</v>
      </c>
      <c r="AK318" s="167">
        <v>200210</v>
      </c>
      <c r="AL318" s="167"/>
      <c r="AM318" s="167"/>
      <c r="AN318" s="167"/>
      <c r="AO318" s="167"/>
      <c r="AP318" s="167"/>
      <c r="AQ318" s="167"/>
      <c r="AR318" s="167"/>
      <c r="AS318" s="167"/>
      <c r="AT318" s="167"/>
      <c r="AU318" s="167">
        <f t="shared" si="1459"/>
        <v>1</v>
      </c>
      <c r="AV318" s="167">
        <v>1</v>
      </c>
      <c r="AW318" s="167">
        <v>1</v>
      </c>
      <c r="AX318" s="167">
        <v>1</v>
      </c>
      <c r="AY318" s="167">
        <v>1</v>
      </c>
      <c r="AZ318" s="167">
        <v>1</v>
      </c>
      <c r="BA318" s="167">
        <v>1</v>
      </c>
      <c r="BB318" s="167"/>
      <c r="BC318" s="167"/>
      <c r="BD318" s="167"/>
      <c r="BE318" s="167"/>
      <c r="BF318" s="167"/>
      <c r="BG318" s="167"/>
      <c r="BH318" s="167"/>
      <c r="BI318" s="167"/>
      <c r="BJ318" s="167"/>
      <c r="BK318" s="184">
        <v>10</v>
      </c>
      <c r="BL318" s="184">
        <v>10</v>
      </c>
      <c r="BM318" s="184">
        <v>10</v>
      </c>
      <c r="BN318" s="184">
        <v>10</v>
      </c>
      <c r="BO318" s="184">
        <v>10</v>
      </c>
      <c r="BP318" s="184">
        <v>10</v>
      </c>
      <c r="BQ318" s="167">
        <v>10</v>
      </c>
      <c r="BR318" s="167"/>
      <c r="BS318" s="167"/>
      <c r="BT318" s="167"/>
      <c r="BU318" s="167"/>
      <c r="BV318" s="167"/>
      <c r="BW318" s="167"/>
      <c r="BX318" s="167"/>
      <c r="BY318" s="167"/>
      <c r="BZ318" s="167"/>
      <c r="CA318" s="61">
        <v>0</v>
      </c>
      <c r="CB318" s="167">
        <v>1000</v>
      </c>
      <c r="CC318" s="167">
        <v>0</v>
      </c>
      <c r="CD318" s="167">
        <v>0</v>
      </c>
      <c r="CE318" s="167">
        <v>0</v>
      </c>
      <c r="CF318" s="167">
        <v>0</v>
      </c>
      <c r="CG318" s="167">
        <v>0</v>
      </c>
      <c r="CH318" s="167">
        <v>1</v>
      </c>
      <c r="CI318" s="167">
        <v>1</v>
      </c>
      <c r="CJ318" s="167">
        <v>0</v>
      </c>
      <c r="CK318" s="167">
        <v>0</v>
      </c>
      <c r="CL318" s="167">
        <v>0</v>
      </c>
      <c r="CM318" s="167">
        <v>0</v>
      </c>
      <c r="CN318" s="167">
        <v>0</v>
      </c>
      <c r="CO318" s="167">
        <v>0</v>
      </c>
      <c r="CP318" s="167">
        <v>0</v>
      </c>
      <c r="CQ318" s="167">
        <v>1</v>
      </c>
      <c r="CR318" s="167">
        <v>0</v>
      </c>
      <c r="CS318" s="167"/>
      <c r="CT318" s="167"/>
      <c r="CU318" s="167"/>
      <c r="CV318" s="178">
        <v>0</v>
      </c>
      <c r="CW318" s="178">
        <v>0</v>
      </c>
      <c r="CX318" s="167"/>
    </row>
    <row r="319" s="34" customFormat="1" ht="13.5" customHeight="1" spans="1:102">
      <c r="A319" s="176">
        <v>6282</v>
      </c>
      <c r="B319" s="177" t="s">
        <v>559</v>
      </c>
      <c r="C319" s="167"/>
      <c r="D319" s="167"/>
      <c r="E319" s="167">
        <v>500</v>
      </c>
      <c r="F319" s="178" t="s">
        <v>560</v>
      </c>
      <c r="G319" s="167"/>
      <c r="H319" s="178" t="s">
        <v>561</v>
      </c>
      <c r="I319" s="167"/>
      <c r="J319" s="167"/>
      <c r="K319" s="167" t="s">
        <v>106</v>
      </c>
      <c r="L319" s="167"/>
      <c r="M319" s="167"/>
      <c r="N319" s="167"/>
      <c r="O319" s="167">
        <v>0</v>
      </c>
      <c r="P319" s="167">
        <v>0</v>
      </c>
      <c r="Q319" s="167">
        <v>0</v>
      </c>
      <c r="R319" s="167">
        <v>0</v>
      </c>
      <c r="S319" s="167">
        <v>0</v>
      </c>
      <c r="T319" s="167">
        <v>0</v>
      </c>
      <c r="U319" s="167">
        <v>0</v>
      </c>
      <c r="V319" s="167">
        <v>0</v>
      </c>
      <c r="W319" s="167">
        <v>0</v>
      </c>
      <c r="X319" s="167">
        <v>0</v>
      </c>
      <c r="Y319" s="167">
        <v>0</v>
      </c>
      <c r="Z319" s="167">
        <v>0</v>
      </c>
      <c r="AA319" s="167">
        <v>0</v>
      </c>
      <c r="AB319" s="167">
        <v>0</v>
      </c>
      <c r="AC319" s="167">
        <v>0</v>
      </c>
      <c r="AD319" s="167">
        <v>0</v>
      </c>
      <c r="AE319" s="177">
        <v>200069</v>
      </c>
      <c r="AF319" s="177">
        <v>200073</v>
      </c>
      <c r="AG319" s="182">
        <v>200205</v>
      </c>
      <c r="AH319" s="177">
        <v>200071</v>
      </c>
      <c r="AI319" s="177">
        <v>200066</v>
      </c>
      <c r="AJ319" s="177">
        <v>200177</v>
      </c>
      <c r="AK319" s="167">
        <v>200210</v>
      </c>
      <c r="AL319" s="167"/>
      <c r="AM319" s="167"/>
      <c r="AN319" s="167"/>
      <c r="AO319" s="167"/>
      <c r="AP319" s="167"/>
      <c r="AQ319" s="167"/>
      <c r="AR319" s="167"/>
      <c r="AS319" s="167"/>
      <c r="AT319" s="167"/>
      <c r="AU319" s="167">
        <f t="shared" si="1459"/>
        <v>1</v>
      </c>
      <c r="AV319" s="167">
        <v>1</v>
      </c>
      <c r="AW319" s="167">
        <v>1</v>
      </c>
      <c r="AX319" s="167">
        <v>1</v>
      </c>
      <c r="AY319" s="167">
        <v>1</v>
      </c>
      <c r="AZ319" s="167">
        <v>1</v>
      </c>
      <c r="BA319" s="167">
        <v>1</v>
      </c>
      <c r="BB319" s="167"/>
      <c r="BC319" s="167"/>
      <c r="BD319" s="167"/>
      <c r="BE319" s="167"/>
      <c r="BF319" s="167"/>
      <c r="BG319" s="167"/>
      <c r="BH319" s="167"/>
      <c r="BI319" s="167"/>
      <c r="BJ319" s="167"/>
      <c r="BK319" s="184">
        <v>10</v>
      </c>
      <c r="BL319" s="184">
        <v>10</v>
      </c>
      <c r="BM319" s="184">
        <v>10</v>
      </c>
      <c r="BN319" s="184">
        <v>10</v>
      </c>
      <c r="BO319" s="184">
        <v>10</v>
      </c>
      <c r="BP319" s="184">
        <v>10</v>
      </c>
      <c r="BQ319" s="167">
        <v>10</v>
      </c>
      <c r="BR319" s="167"/>
      <c r="BS319" s="167"/>
      <c r="BT319" s="167"/>
      <c r="BU319" s="167"/>
      <c r="BV319" s="167"/>
      <c r="BW319" s="167"/>
      <c r="BX319" s="167"/>
      <c r="BY319" s="167"/>
      <c r="BZ319" s="167"/>
      <c r="CA319" s="61">
        <v>0</v>
      </c>
      <c r="CB319" s="167">
        <v>1000</v>
      </c>
      <c r="CC319" s="167">
        <v>0</v>
      </c>
      <c r="CD319" s="167">
        <v>0</v>
      </c>
      <c r="CE319" s="167">
        <v>0</v>
      </c>
      <c r="CF319" s="167">
        <v>0</v>
      </c>
      <c r="CG319" s="167">
        <v>0</v>
      </c>
      <c r="CH319" s="167">
        <v>1</v>
      </c>
      <c r="CI319" s="167">
        <v>1</v>
      </c>
      <c r="CJ319" s="167">
        <v>0</v>
      </c>
      <c r="CK319" s="167">
        <v>0</v>
      </c>
      <c r="CL319" s="167">
        <v>0</v>
      </c>
      <c r="CM319" s="167">
        <v>0</v>
      </c>
      <c r="CN319" s="167">
        <v>0</v>
      </c>
      <c r="CO319" s="167">
        <v>0</v>
      </c>
      <c r="CP319" s="167">
        <v>0</v>
      </c>
      <c r="CQ319" s="167">
        <v>1</v>
      </c>
      <c r="CR319" s="167">
        <v>0</v>
      </c>
      <c r="CS319" s="167"/>
      <c r="CT319" s="167"/>
      <c r="CU319" s="167"/>
      <c r="CV319" s="178">
        <v>0</v>
      </c>
      <c r="CW319" s="178">
        <v>0</v>
      </c>
      <c r="CX319" s="167"/>
    </row>
    <row r="320" s="34" customFormat="1" ht="13.5" customHeight="1" spans="1:102">
      <c r="A320" s="176">
        <v>6283</v>
      </c>
      <c r="B320" s="177" t="s">
        <v>562</v>
      </c>
      <c r="C320" s="167"/>
      <c r="D320" s="167"/>
      <c r="E320" s="167">
        <v>500</v>
      </c>
      <c r="F320" s="178" t="s">
        <v>563</v>
      </c>
      <c r="G320" s="167"/>
      <c r="H320" s="178" t="s">
        <v>564</v>
      </c>
      <c r="I320" s="167"/>
      <c r="J320" s="167"/>
      <c r="K320" s="167" t="s">
        <v>106</v>
      </c>
      <c r="L320" s="167"/>
      <c r="M320" s="167"/>
      <c r="N320" s="167"/>
      <c r="O320" s="167">
        <v>0</v>
      </c>
      <c r="P320" s="167">
        <v>0</v>
      </c>
      <c r="Q320" s="167">
        <v>0</v>
      </c>
      <c r="R320" s="167">
        <v>0</v>
      </c>
      <c r="S320" s="167">
        <v>0</v>
      </c>
      <c r="T320" s="167">
        <v>0</v>
      </c>
      <c r="U320" s="167">
        <v>0</v>
      </c>
      <c r="V320" s="167">
        <v>0</v>
      </c>
      <c r="W320" s="167">
        <v>0</v>
      </c>
      <c r="X320" s="167">
        <v>0</v>
      </c>
      <c r="Y320" s="167">
        <v>0</v>
      </c>
      <c r="Z320" s="167">
        <v>0</v>
      </c>
      <c r="AA320" s="167">
        <v>0</v>
      </c>
      <c r="AB320" s="167">
        <v>0</v>
      </c>
      <c r="AC320" s="167">
        <v>0</v>
      </c>
      <c r="AD320" s="167">
        <v>0</v>
      </c>
      <c r="AE320" s="177">
        <v>200069</v>
      </c>
      <c r="AF320" s="177">
        <v>200073</v>
      </c>
      <c r="AG320" s="182">
        <v>200205</v>
      </c>
      <c r="AH320" s="177">
        <v>200071</v>
      </c>
      <c r="AI320" s="177">
        <v>200066</v>
      </c>
      <c r="AJ320" s="177">
        <v>200177</v>
      </c>
      <c r="AK320" s="167">
        <v>200210</v>
      </c>
      <c r="AL320" s="167"/>
      <c r="AM320" s="167"/>
      <c r="AN320" s="167"/>
      <c r="AO320" s="167"/>
      <c r="AP320" s="167"/>
      <c r="AQ320" s="167"/>
      <c r="AR320" s="167"/>
      <c r="AS320" s="167"/>
      <c r="AT320" s="167"/>
      <c r="AU320" s="167">
        <f t="shared" si="1459"/>
        <v>1</v>
      </c>
      <c r="AV320" s="167">
        <v>1</v>
      </c>
      <c r="AW320" s="167">
        <v>1</v>
      </c>
      <c r="AX320" s="167">
        <v>1</v>
      </c>
      <c r="AY320" s="167">
        <v>1</v>
      </c>
      <c r="AZ320" s="167">
        <v>1</v>
      </c>
      <c r="BA320" s="167">
        <v>1</v>
      </c>
      <c r="BB320" s="167"/>
      <c r="BC320" s="167"/>
      <c r="BD320" s="167"/>
      <c r="BE320" s="167"/>
      <c r="BF320" s="167"/>
      <c r="BG320" s="167"/>
      <c r="BH320" s="167"/>
      <c r="BI320" s="167"/>
      <c r="BJ320" s="167"/>
      <c r="BK320" s="184">
        <v>10</v>
      </c>
      <c r="BL320" s="184">
        <v>10</v>
      </c>
      <c r="BM320" s="184">
        <v>10</v>
      </c>
      <c r="BN320" s="184">
        <v>10</v>
      </c>
      <c r="BO320" s="184">
        <v>10</v>
      </c>
      <c r="BP320" s="184">
        <v>10</v>
      </c>
      <c r="BQ320" s="167">
        <v>10</v>
      </c>
      <c r="BR320" s="167"/>
      <c r="BS320" s="167"/>
      <c r="BT320" s="167"/>
      <c r="BU320" s="167"/>
      <c r="BV320" s="167"/>
      <c r="BW320" s="167"/>
      <c r="BX320" s="167"/>
      <c r="BY320" s="167"/>
      <c r="BZ320" s="167"/>
      <c r="CA320" s="61">
        <v>0</v>
      </c>
      <c r="CB320" s="167">
        <v>1000</v>
      </c>
      <c r="CC320" s="167">
        <v>0</v>
      </c>
      <c r="CD320" s="167">
        <v>0</v>
      </c>
      <c r="CE320" s="167">
        <v>0</v>
      </c>
      <c r="CF320" s="167">
        <v>0</v>
      </c>
      <c r="CG320" s="167">
        <v>0</v>
      </c>
      <c r="CH320" s="167">
        <v>1</v>
      </c>
      <c r="CI320" s="167">
        <v>1</v>
      </c>
      <c r="CJ320" s="167">
        <v>0</v>
      </c>
      <c r="CK320" s="167">
        <v>0</v>
      </c>
      <c r="CL320" s="167">
        <v>0</v>
      </c>
      <c r="CM320" s="167">
        <v>0</v>
      </c>
      <c r="CN320" s="167">
        <v>0</v>
      </c>
      <c r="CO320" s="167">
        <v>0</v>
      </c>
      <c r="CP320" s="167">
        <v>0</v>
      </c>
      <c r="CQ320" s="167">
        <v>1</v>
      </c>
      <c r="CR320" s="167">
        <v>0</v>
      </c>
      <c r="CS320" s="167"/>
      <c r="CT320" s="167"/>
      <c r="CU320" s="167"/>
      <c r="CV320" s="178">
        <v>0</v>
      </c>
      <c r="CW320" s="178">
        <v>0</v>
      </c>
      <c r="CX320" s="167"/>
    </row>
    <row r="321" s="34" customFormat="1" ht="13.5" customHeight="1" spans="1:102">
      <c r="A321" s="176">
        <v>6284</v>
      </c>
      <c r="B321" s="177" t="s">
        <v>565</v>
      </c>
      <c r="C321" s="167"/>
      <c r="D321" s="167"/>
      <c r="E321" s="167">
        <v>500</v>
      </c>
      <c r="F321" s="178" t="s">
        <v>566</v>
      </c>
      <c r="G321" s="167"/>
      <c r="H321" s="178" t="s">
        <v>567</v>
      </c>
      <c r="I321" s="167"/>
      <c r="J321" s="167"/>
      <c r="K321" s="167" t="s">
        <v>106</v>
      </c>
      <c r="L321" s="167"/>
      <c r="M321" s="167"/>
      <c r="N321" s="167"/>
      <c r="O321" s="167">
        <v>0</v>
      </c>
      <c r="P321" s="167">
        <v>0</v>
      </c>
      <c r="Q321" s="167">
        <v>0</v>
      </c>
      <c r="R321" s="167">
        <v>0</v>
      </c>
      <c r="S321" s="167">
        <v>0</v>
      </c>
      <c r="T321" s="167">
        <v>0</v>
      </c>
      <c r="U321" s="167">
        <v>0</v>
      </c>
      <c r="V321" s="167">
        <v>0</v>
      </c>
      <c r="W321" s="167">
        <v>0</v>
      </c>
      <c r="X321" s="167">
        <v>0</v>
      </c>
      <c r="Y321" s="167">
        <v>0</v>
      </c>
      <c r="Z321" s="167">
        <v>0</v>
      </c>
      <c r="AA321" s="167">
        <v>0</v>
      </c>
      <c r="AB321" s="167">
        <v>0</v>
      </c>
      <c r="AC321" s="167">
        <v>0</v>
      </c>
      <c r="AD321" s="167">
        <v>0</v>
      </c>
      <c r="AE321" s="177">
        <v>200069</v>
      </c>
      <c r="AF321" s="177">
        <v>200073</v>
      </c>
      <c r="AG321" s="182">
        <v>200205</v>
      </c>
      <c r="AH321" s="177">
        <v>200071</v>
      </c>
      <c r="AI321" s="177">
        <v>200066</v>
      </c>
      <c r="AJ321" s="177">
        <v>200177</v>
      </c>
      <c r="AK321" s="167">
        <v>200210</v>
      </c>
      <c r="AL321" s="167"/>
      <c r="AM321" s="167"/>
      <c r="AN321" s="167"/>
      <c r="AO321" s="167"/>
      <c r="AP321" s="167"/>
      <c r="AQ321" s="167"/>
      <c r="AR321" s="167"/>
      <c r="AS321" s="167"/>
      <c r="AT321" s="167"/>
      <c r="AU321" s="167">
        <f t="shared" si="1459"/>
        <v>1</v>
      </c>
      <c r="AV321" s="167">
        <v>1</v>
      </c>
      <c r="AW321" s="167">
        <v>1</v>
      </c>
      <c r="AX321" s="167">
        <v>1</v>
      </c>
      <c r="AY321" s="167">
        <v>1</v>
      </c>
      <c r="AZ321" s="167">
        <v>1</v>
      </c>
      <c r="BA321" s="167">
        <v>1</v>
      </c>
      <c r="BB321" s="167"/>
      <c r="BC321" s="167"/>
      <c r="BD321" s="167"/>
      <c r="BE321" s="167"/>
      <c r="BF321" s="167"/>
      <c r="BG321" s="167"/>
      <c r="BH321" s="167"/>
      <c r="BI321" s="167"/>
      <c r="BJ321" s="167"/>
      <c r="BK321" s="184">
        <v>10</v>
      </c>
      <c r="BL321" s="184">
        <v>10</v>
      </c>
      <c r="BM321" s="184">
        <v>10</v>
      </c>
      <c r="BN321" s="184">
        <v>10</v>
      </c>
      <c r="BO321" s="184">
        <v>10</v>
      </c>
      <c r="BP321" s="184">
        <v>10</v>
      </c>
      <c r="BQ321" s="167">
        <v>10</v>
      </c>
      <c r="BR321" s="167"/>
      <c r="BS321" s="167"/>
      <c r="BT321" s="167"/>
      <c r="BU321" s="167"/>
      <c r="BV321" s="167"/>
      <c r="BW321" s="167"/>
      <c r="BX321" s="167"/>
      <c r="BY321" s="167"/>
      <c r="BZ321" s="167"/>
      <c r="CA321" s="61">
        <v>0</v>
      </c>
      <c r="CB321" s="167">
        <v>1000</v>
      </c>
      <c r="CC321" s="167">
        <v>0</v>
      </c>
      <c r="CD321" s="167">
        <v>0</v>
      </c>
      <c r="CE321" s="167">
        <v>0</v>
      </c>
      <c r="CF321" s="167">
        <v>0</v>
      </c>
      <c r="CG321" s="167">
        <v>0</v>
      </c>
      <c r="CH321" s="167">
        <v>1</v>
      </c>
      <c r="CI321" s="167">
        <v>1</v>
      </c>
      <c r="CJ321" s="167">
        <v>0</v>
      </c>
      <c r="CK321" s="167">
        <v>0</v>
      </c>
      <c r="CL321" s="167">
        <v>0</v>
      </c>
      <c r="CM321" s="167">
        <v>0</v>
      </c>
      <c r="CN321" s="167">
        <v>0</v>
      </c>
      <c r="CO321" s="167">
        <v>0</v>
      </c>
      <c r="CP321" s="167">
        <v>0</v>
      </c>
      <c r="CQ321" s="167">
        <v>1</v>
      </c>
      <c r="CR321" s="167">
        <v>0</v>
      </c>
      <c r="CS321" s="167"/>
      <c r="CT321" s="167"/>
      <c r="CU321" s="167"/>
      <c r="CV321" s="178">
        <v>0</v>
      </c>
      <c r="CW321" s="178">
        <v>0</v>
      </c>
      <c r="CX321" s="167"/>
    </row>
    <row r="322" s="34" customFormat="1" ht="13.5" customHeight="1" spans="1:102">
      <c r="A322" s="176">
        <v>6285</v>
      </c>
      <c r="B322" s="177" t="s">
        <v>568</v>
      </c>
      <c r="C322" s="167"/>
      <c r="D322" s="167"/>
      <c r="E322" s="167">
        <v>500</v>
      </c>
      <c r="F322" s="178" t="s">
        <v>569</v>
      </c>
      <c r="G322" s="167"/>
      <c r="H322" s="178" t="s">
        <v>570</v>
      </c>
      <c r="I322" s="167"/>
      <c r="J322" s="167"/>
      <c r="K322" s="167" t="s">
        <v>106</v>
      </c>
      <c r="L322" s="167"/>
      <c r="M322" s="167"/>
      <c r="N322" s="167"/>
      <c r="O322" s="167">
        <v>0</v>
      </c>
      <c r="P322" s="167">
        <v>0</v>
      </c>
      <c r="Q322" s="167">
        <v>0</v>
      </c>
      <c r="R322" s="167">
        <v>0</v>
      </c>
      <c r="S322" s="167">
        <v>0</v>
      </c>
      <c r="T322" s="167">
        <v>0</v>
      </c>
      <c r="U322" s="167">
        <v>0</v>
      </c>
      <c r="V322" s="167">
        <v>0</v>
      </c>
      <c r="W322" s="167">
        <v>0</v>
      </c>
      <c r="X322" s="167">
        <v>0</v>
      </c>
      <c r="Y322" s="167">
        <v>0</v>
      </c>
      <c r="Z322" s="167">
        <v>0</v>
      </c>
      <c r="AA322" s="167">
        <v>0</v>
      </c>
      <c r="AB322" s="167">
        <v>0</v>
      </c>
      <c r="AC322" s="167">
        <v>0</v>
      </c>
      <c r="AD322" s="167">
        <v>0</v>
      </c>
      <c r="AE322" s="177">
        <v>200069</v>
      </c>
      <c r="AF322" s="177">
        <v>200073</v>
      </c>
      <c r="AG322" s="182">
        <v>200205</v>
      </c>
      <c r="AH322" s="177">
        <v>200071</v>
      </c>
      <c r="AI322" s="177">
        <v>200066</v>
      </c>
      <c r="AJ322" s="177">
        <v>200177</v>
      </c>
      <c r="AK322" s="167">
        <v>200210</v>
      </c>
      <c r="AL322" s="167"/>
      <c r="AM322" s="167"/>
      <c r="AN322" s="167"/>
      <c r="AO322" s="167"/>
      <c r="AP322" s="167"/>
      <c r="AQ322" s="167"/>
      <c r="AR322" s="167"/>
      <c r="AS322" s="167"/>
      <c r="AT322" s="167"/>
      <c r="AU322" s="167">
        <f t="shared" si="1459"/>
        <v>1</v>
      </c>
      <c r="AV322" s="167">
        <v>1</v>
      </c>
      <c r="AW322" s="167">
        <v>1</v>
      </c>
      <c r="AX322" s="167">
        <v>1</v>
      </c>
      <c r="AY322" s="167">
        <v>1</v>
      </c>
      <c r="AZ322" s="167">
        <v>1</v>
      </c>
      <c r="BA322" s="167">
        <v>1</v>
      </c>
      <c r="BB322" s="167"/>
      <c r="BC322" s="167"/>
      <c r="BD322" s="167"/>
      <c r="BE322" s="167"/>
      <c r="BF322" s="167"/>
      <c r="BG322" s="167"/>
      <c r="BH322" s="167"/>
      <c r="BI322" s="167"/>
      <c r="BJ322" s="167"/>
      <c r="BK322" s="184">
        <v>10</v>
      </c>
      <c r="BL322" s="184">
        <v>10</v>
      </c>
      <c r="BM322" s="184">
        <v>10</v>
      </c>
      <c r="BN322" s="184">
        <v>10</v>
      </c>
      <c r="BO322" s="184">
        <v>10</v>
      </c>
      <c r="BP322" s="184">
        <v>10</v>
      </c>
      <c r="BQ322" s="167">
        <v>10</v>
      </c>
      <c r="BR322" s="167"/>
      <c r="BS322" s="167"/>
      <c r="BT322" s="167"/>
      <c r="BU322" s="167"/>
      <c r="BV322" s="167"/>
      <c r="BW322" s="167"/>
      <c r="BX322" s="167"/>
      <c r="BY322" s="167"/>
      <c r="BZ322" s="167"/>
      <c r="CA322" s="61">
        <v>0</v>
      </c>
      <c r="CB322" s="167">
        <v>1000</v>
      </c>
      <c r="CC322" s="167">
        <v>0</v>
      </c>
      <c r="CD322" s="167">
        <v>0</v>
      </c>
      <c r="CE322" s="167">
        <v>0</v>
      </c>
      <c r="CF322" s="167">
        <v>0</v>
      </c>
      <c r="CG322" s="167">
        <v>0</v>
      </c>
      <c r="CH322" s="167">
        <v>1</v>
      </c>
      <c r="CI322" s="167">
        <v>1</v>
      </c>
      <c r="CJ322" s="167">
        <v>0</v>
      </c>
      <c r="CK322" s="167">
        <v>0</v>
      </c>
      <c r="CL322" s="167">
        <v>0</v>
      </c>
      <c r="CM322" s="167">
        <v>0</v>
      </c>
      <c r="CN322" s="167">
        <v>0</v>
      </c>
      <c r="CO322" s="167">
        <v>0</v>
      </c>
      <c r="CP322" s="167">
        <v>0</v>
      </c>
      <c r="CQ322" s="167">
        <v>1</v>
      </c>
      <c r="CR322" s="167">
        <v>0</v>
      </c>
      <c r="CS322" s="167"/>
      <c r="CT322" s="167"/>
      <c r="CU322" s="167"/>
      <c r="CV322" s="178">
        <v>0</v>
      </c>
      <c r="CW322" s="178">
        <v>0</v>
      </c>
      <c r="CX322" s="167"/>
    </row>
    <row r="323" s="34" customFormat="1" ht="13.5" customHeight="1" spans="1:102">
      <c r="A323" s="176">
        <v>6286</v>
      </c>
      <c r="B323" s="177" t="s">
        <v>571</v>
      </c>
      <c r="C323" s="167"/>
      <c r="D323" s="167"/>
      <c r="E323" s="167">
        <v>500</v>
      </c>
      <c r="F323" s="178" t="s">
        <v>572</v>
      </c>
      <c r="G323" s="167"/>
      <c r="H323" s="178" t="s">
        <v>573</v>
      </c>
      <c r="I323" s="167"/>
      <c r="J323" s="167"/>
      <c r="K323" s="167" t="s">
        <v>106</v>
      </c>
      <c r="L323" s="167"/>
      <c r="M323" s="167"/>
      <c r="N323" s="167"/>
      <c r="O323" s="167">
        <v>0</v>
      </c>
      <c r="P323" s="167">
        <v>0</v>
      </c>
      <c r="Q323" s="167">
        <v>0</v>
      </c>
      <c r="R323" s="167">
        <v>0</v>
      </c>
      <c r="S323" s="167">
        <v>0</v>
      </c>
      <c r="T323" s="167">
        <v>0</v>
      </c>
      <c r="U323" s="167">
        <v>0</v>
      </c>
      <c r="V323" s="167">
        <v>0</v>
      </c>
      <c r="W323" s="167">
        <v>0</v>
      </c>
      <c r="X323" s="167">
        <v>0</v>
      </c>
      <c r="Y323" s="167">
        <v>0</v>
      </c>
      <c r="Z323" s="167">
        <v>0</v>
      </c>
      <c r="AA323" s="167">
        <v>0</v>
      </c>
      <c r="AB323" s="167">
        <v>0</v>
      </c>
      <c r="AC323" s="167">
        <v>0</v>
      </c>
      <c r="AD323" s="167">
        <v>0</v>
      </c>
      <c r="AE323" s="177">
        <v>200069</v>
      </c>
      <c r="AF323" s="177">
        <v>200073</v>
      </c>
      <c r="AG323" s="182">
        <v>200205</v>
      </c>
      <c r="AH323" s="177">
        <v>200071</v>
      </c>
      <c r="AI323" s="177">
        <v>200066</v>
      </c>
      <c r="AJ323" s="177">
        <v>200177</v>
      </c>
      <c r="AK323" s="167">
        <v>200210</v>
      </c>
      <c r="AL323" s="167"/>
      <c r="AM323" s="167"/>
      <c r="AN323" s="167"/>
      <c r="AO323" s="167"/>
      <c r="AP323" s="167"/>
      <c r="AQ323" s="167"/>
      <c r="AR323" s="167"/>
      <c r="AS323" s="167"/>
      <c r="AT323" s="167"/>
      <c r="AU323" s="167">
        <f t="shared" ref="AU323:AU325" si="1476">IF(AE323="","",1)</f>
        <v>1</v>
      </c>
      <c r="AV323" s="167">
        <v>1</v>
      </c>
      <c r="AW323" s="167">
        <v>1</v>
      </c>
      <c r="AX323" s="167">
        <v>1</v>
      </c>
      <c r="AY323" s="167">
        <v>1</v>
      </c>
      <c r="AZ323" s="167">
        <v>1</v>
      </c>
      <c r="BA323" s="167">
        <v>1</v>
      </c>
      <c r="BB323" s="167"/>
      <c r="BC323" s="167"/>
      <c r="BD323" s="167"/>
      <c r="BE323" s="167"/>
      <c r="BF323" s="167"/>
      <c r="BG323" s="167"/>
      <c r="BH323" s="167"/>
      <c r="BI323" s="167"/>
      <c r="BJ323" s="167"/>
      <c r="BK323" s="184">
        <v>10</v>
      </c>
      <c r="BL323" s="184">
        <v>10</v>
      </c>
      <c r="BM323" s="184">
        <v>10</v>
      </c>
      <c r="BN323" s="184">
        <v>10</v>
      </c>
      <c r="BO323" s="184">
        <v>10</v>
      </c>
      <c r="BP323" s="184">
        <v>10</v>
      </c>
      <c r="BQ323" s="167">
        <v>10</v>
      </c>
      <c r="BR323" s="167"/>
      <c r="BS323" s="167"/>
      <c r="BT323" s="167"/>
      <c r="BU323" s="167"/>
      <c r="BV323" s="167"/>
      <c r="BW323" s="167"/>
      <c r="BX323" s="167"/>
      <c r="BY323" s="167"/>
      <c r="BZ323" s="167"/>
      <c r="CA323" s="61">
        <v>0</v>
      </c>
      <c r="CB323" s="167">
        <v>1000</v>
      </c>
      <c r="CC323" s="167">
        <v>0</v>
      </c>
      <c r="CD323" s="167">
        <v>0</v>
      </c>
      <c r="CE323" s="167">
        <v>0</v>
      </c>
      <c r="CF323" s="167">
        <v>0</v>
      </c>
      <c r="CG323" s="167">
        <v>0</v>
      </c>
      <c r="CH323" s="167">
        <v>1</v>
      </c>
      <c r="CI323" s="167">
        <v>1</v>
      </c>
      <c r="CJ323" s="167">
        <v>0</v>
      </c>
      <c r="CK323" s="167">
        <v>0</v>
      </c>
      <c r="CL323" s="167">
        <v>0</v>
      </c>
      <c r="CM323" s="167">
        <v>0</v>
      </c>
      <c r="CN323" s="167">
        <v>0</v>
      </c>
      <c r="CO323" s="167">
        <v>0</v>
      </c>
      <c r="CP323" s="167">
        <v>0</v>
      </c>
      <c r="CQ323" s="167">
        <v>1</v>
      </c>
      <c r="CR323" s="167">
        <v>0</v>
      </c>
      <c r="CS323" s="167"/>
      <c r="CT323" s="167"/>
      <c r="CU323" s="167"/>
      <c r="CV323" s="178">
        <v>0</v>
      </c>
      <c r="CW323" s="178">
        <v>0</v>
      </c>
      <c r="CX323" s="167"/>
    </row>
    <row r="324" s="34" customFormat="1" ht="13.5" customHeight="1" spans="1:102">
      <c r="A324" s="176">
        <v>6287</v>
      </c>
      <c r="B324" s="177" t="s">
        <v>574</v>
      </c>
      <c r="C324" s="167"/>
      <c r="D324" s="167"/>
      <c r="E324" s="167">
        <v>500</v>
      </c>
      <c r="F324" s="178" t="s">
        <v>575</v>
      </c>
      <c r="G324" s="167"/>
      <c r="H324" s="178" t="s">
        <v>576</v>
      </c>
      <c r="I324" s="167"/>
      <c r="J324" s="167"/>
      <c r="K324" s="167" t="s">
        <v>106</v>
      </c>
      <c r="L324" s="167"/>
      <c r="M324" s="167"/>
      <c r="N324" s="167"/>
      <c r="O324" s="167">
        <v>0</v>
      </c>
      <c r="P324" s="167">
        <v>0</v>
      </c>
      <c r="Q324" s="167">
        <v>0</v>
      </c>
      <c r="R324" s="167">
        <v>0</v>
      </c>
      <c r="S324" s="167">
        <v>0</v>
      </c>
      <c r="T324" s="167">
        <v>0</v>
      </c>
      <c r="U324" s="167">
        <v>0</v>
      </c>
      <c r="V324" s="167">
        <v>0</v>
      </c>
      <c r="W324" s="167">
        <v>0</v>
      </c>
      <c r="X324" s="167">
        <v>0</v>
      </c>
      <c r="Y324" s="167">
        <v>0</v>
      </c>
      <c r="Z324" s="167">
        <v>0</v>
      </c>
      <c r="AA324" s="167">
        <v>0</v>
      </c>
      <c r="AB324" s="167">
        <v>0</v>
      </c>
      <c r="AC324" s="167">
        <v>0</v>
      </c>
      <c r="AD324" s="167">
        <v>0</v>
      </c>
      <c r="AE324" s="177">
        <v>200069</v>
      </c>
      <c r="AF324" s="177">
        <v>200073</v>
      </c>
      <c r="AG324" s="182">
        <v>200205</v>
      </c>
      <c r="AH324" s="177">
        <v>200071</v>
      </c>
      <c r="AI324" s="177">
        <v>200066</v>
      </c>
      <c r="AJ324" s="177">
        <v>200177</v>
      </c>
      <c r="AK324" s="167">
        <v>200210</v>
      </c>
      <c r="AL324" s="167"/>
      <c r="AM324" s="167"/>
      <c r="AN324" s="167"/>
      <c r="AO324" s="167"/>
      <c r="AP324" s="167"/>
      <c r="AQ324" s="167"/>
      <c r="AR324" s="167"/>
      <c r="AS324" s="167"/>
      <c r="AT324" s="167"/>
      <c r="AU324" s="167">
        <f t="shared" si="1476"/>
        <v>1</v>
      </c>
      <c r="AV324" s="167">
        <v>1</v>
      </c>
      <c r="AW324" s="167">
        <v>1</v>
      </c>
      <c r="AX324" s="167">
        <v>1</v>
      </c>
      <c r="AY324" s="167">
        <v>1</v>
      </c>
      <c r="AZ324" s="167">
        <v>1</v>
      </c>
      <c r="BA324" s="167">
        <v>1</v>
      </c>
      <c r="BB324" s="167"/>
      <c r="BC324" s="167"/>
      <c r="BD324" s="167"/>
      <c r="BE324" s="167"/>
      <c r="BF324" s="167"/>
      <c r="BG324" s="167"/>
      <c r="BH324" s="167"/>
      <c r="BI324" s="167"/>
      <c r="BJ324" s="167"/>
      <c r="BK324" s="184">
        <v>10</v>
      </c>
      <c r="BL324" s="184">
        <v>10</v>
      </c>
      <c r="BM324" s="184">
        <v>10</v>
      </c>
      <c r="BN324" s="184">
        <v>10</v>
      </c>
      <c r="BO324" s="184">
        <v>10</v>
      </c>
      <c r="BP324" s="184">
        <v>10</v>
      </c>
      <c r="BQ324" s="167">
        <v>10</v>
      </c>
      <c r="BR324" s="167"/>
      <c r="BS324" s="167"/>
      <c r="BT324" s="167"/>
      <c r="BU324" s="167"/>
      <c r="BV324" s="167"/>
      <c r="BW324" s="167"/>
      <c r="BX324" s="167"/>
      <c r="BY324" s="167"/>
      <c r="BZ324" s="167"/>
      <c r="CA324" s="61">
        <v>0</v>
      </c>
      <c r="CB324" s="167">
        <v>1000</v>
      </c>
      <c r="CC324" s="167">
        <v>0</v>
      </c>
      <c r="CD324" s="167">
        <v>0</v>
      </c>
      <c r="CE324" s="167">
        <v>0</v>
      </c>
      <c r="CF324" s="167">
        <v>0</v>
      </c>
      <c r="CG324" s="167">
        <v>0</v>
      </c>
      <c r="CH324" s="167">
        <v>1</v>
      </c>
      <c r="CI324" s="167">
        <v>1</v>
      </c>
      <c r="CJ324" s="167">
        <v>0</v>
      </c>
      <c r="CK324" s="167">
        <v>0</v>
      </c>
      <c r="CL324" s="167">
        <v>0</v>
      </c>
      <c r="CM324" s="167">
        <v>0</v>
      </c>
      <c r="CN324" s="167">
        <v>0</v>
      </c>
      <c r="CO324" s="167">
        <v>0</v>
      </c>
      <c r="CP324" s="167">
        <v>0</v>
      </c>
      <c r="CQ324" s="167">
        <v>1</v>
      </c>
      <c r="CR324" s="167">
        <v>0</v>
      </c>
      <c r="CS324" s="167"/>
      <c r="CT324" s="167"/>
      <c r="CU324" s="167"/>
      <c r="CV324" s="178">
        <v>0</v>
      </c>
      <c r="CW324" s="178">
        <v>0</v>
      </c>
      <c r="CX324" s="167"/>
    </row>
    <row r="325" s="34" customFormat="1" ht="13.5" customHeight="1" spans="1:102">
      <c r="A325" s="176">
        <v>6288</v>
      </c>
      <c r="B325" s="177" t="s">
        <v>577</v>
      </c>
      <c r="C325" s="167"/>
      <c r="D325" s="167"/>
      <c r="E325" s="167">
        <v>500</v>
      </c>
      <c r="F325" s="178" t="s">
        <v>578</v>
      </c>
      <c r="G325" s="167"/>
      <c r="H325" s="178" t="s">
        <v>579</v>
      </c>
      <c r="I325" s="167"/>
      <c r="J325" s="167"/>
      <c r="K325" s="167" t="s">
        <v>106</v>
      </c>
      <c r="L325" s="167"/>
      <c r="M325" s="167"/>
      <c r="N325" s="167"/>
      <c r="O325" s="167">
        <v>0</v>
      </c>
      <c r="P325" s="167">
        <v>0</v>
      </c>
      <c r="Q325" s="167">
        <v>0</v>
      </c>
      <c r="R325" s="167">
        <v>0</v>
      </c>
      <c r="S325" s="167">
        <v>0</v>
      </c>
      <c r="T325" s="167">
        <v>0</v>
      </c>
      <c r="U325" s="167">
        <v>0</v>
      </c>
      <c r="V325" s="167">
        <v>0</v>
      </c>
      <c r="W325" s="167">
        <v>0</v>
      </c>
      <c r="X325" s="167">
        <v>0</v>
      </c>
      <c r="Y325" s="167">
        <v>0</v>
      </c>
      <c r="Z325" s="167">
        <v>0</v>
      </c>
      <c r="AA325" s="167">
        <v>0</v>
      </c>
      <c r="AB325" s="167">
        <v>0</v>
      </c>
      <c r="AC325" s="167">
        <v>0</v>
      </c>
      <c r="AD325" s="167">
        <v>0</v>
      </c>
      <c r="AE325" s="177">
        <v>200069</v>
      </c>
      <c r="AF325" s="177">
        <v>200073</v>
      </c>
      <c r="AG325" s="182">
        <v>200205</v>
      </c>
      <c r="AH325" s="177">
        <v>200071</v>
      </c>
      <c r="AI325" s="177">
        <v>200066</v>
      </c>
      <c r="AJ325" s="177">
        <v>200177</v>
      </c>
      <c r="AK325" s="167">
        <v>200210</v>
      </c>
      <c r="AL325" s="167"/>
      <c r="AM325" s="167"/>
      <c r="AN325" s="167"/>
      <c r="AO325" s="167"/>
      <c r="AP325" s="167"/>
      <c r="AQ325" s="167"/>
      <c r="AR325" s="167"/>
      <c r="AS325" s="167"/>
      <c r="AT325" s="167"/>
      <c r="AU325" s="167">
        <f t="shared" si="1476"/>
        <v>1</v>
      </c>
      <c r="AV325" s="167">
        <v>1</v>
      </c>
      <c r="AW325" s="167">
        <v>1</v>
      </c>
      <c r="AX325" s="167">
        <v>1</v>
      </c>
      <c r="AY325" s="167">
        <v>1</v>
      </c>
      <c r="AZ325" s="167">
        <v>1</v>
      </c>
      <c r="BA325" s="167">
        <v>1</v>
      </c>
      <c r="BB325" s="167"/>
      <c r="BC325" s="167"/>
      <c r="BD325" s="167"/>
      <c r="BE325" s="167"/>
      <c r="BF325" s="167"/>
      <c r="BG325" s="167"/>
      <c r="BH325" s="167"/>
      <c r="BI325" s="167"/>
      <c r="BJ325" s="167"/>
      <c r="BK325" s="184">
        <v>10</v>
      </c>
      <c r="BL325" s="184">
        <v>10</v>
      </c>
      <c r="BM325" s="184">
        <v>10</v>
      </c>
      <c r="BN325" s="184">
        <v>10</v>
      </c>
      <c r="BO325" s="184">
        <v>10</v>
      </c>
      <c r="BP325" s="184">
        <v>10</v>
      </c>
      <c r="BQ325" s="167">
        <v>10</v>
      </c>
      <c r="BR325" s="167"/>
      <c r="BS325" s="167"/>
      <c r="BT325" s="167"/>
      <c r="BU325" s="167"/>
      <c r="BV325" s="167"/>
      <c r="BW325" s="167"/>
      <c r="BX325" s="167"/>
      <c r="BY325" s="167"/>
      <c r="BZ325" s="167"/>
      <c r="CA325" s="61">
        <v>0</v>
      </c>
      <c r="CB325" s="167">
        <v>1000</v>
      </c>
      <c r="CC325" s="167">
        <v>0</v>
      </c>
      <c r="CD325" s="167">
        <v>0</v>
      </c>
      <c r="CE325" s="167">
        <v>0</v>
      </c>
      <c r="CF325" s="167">
        <v>0</v>
      </c>
      <c r="CG325" s="167">
        <v>0</v>
      </c>
      <c r="CH325" s="167">
        <v>1</v>
      </c>
      <c r="CI325" s="167">
        <v>1</v>
      </c>
      <c r="CJ325" s="167">
        <v>0</v>
      </c>
      <c r="CK325" s="167">
        <v>0</v>
      </c>
      <c r="CL325" s="167">
        <v>0</v>
      </c>
      <c r="CM325" s="167">
        <v>0</v>
      </c>
      <c r="CN325" s="167">
        <v>0</v>
      </c>
      <c r="CO325" s="167">
        <v>0</v>
      </c>
      <c r="CP325" s="167">
        <v>0</v>
      </c>
      <c r="CQ325" s="167">
        <v>1</v>
      </c>
      <c r="CR325" s="167">
        <v>0</v>
      </c>
      <c r="CS325" s="167"/>
      <c r="CT325" s="167"/>
      <c r="CU325" s="167"/>
      <c r="CV325" s="178">
        <v>0</v>
      </c>
      <c r="CW325" s="178">
        <v>0</v>
      </c>
      <c r="CX325" s="167"/>
    </row>
    <row r="326" s="34" customFormat="1" ht="13.5" customHeight="1" spans="1:102">
      <c r="A326" s="176">
        <v>6289</v>
      </c>
      <c r="B326" s="177" t="s">
        <v>580</v>
      </c>
      <c r="C326" s="167"/>
      <c r="D326" s="167"/>
      <c r="E326" s="167">
        <v>500</v>
      </c>
      <c r="F326" s="178" t="s">
        <v>581</v>
      </c>
      <c r="G326" s="167"/>
      <c r="H326" s="178" t="s">
        <v>582</v>
      </c>
      <c r="I326" s="167"/>
      <c r="J326" s="167"/>
      <c r="K326" s="167" t="s">
        <v>106</v>
      </c>
      <c r="L326" s="167"/>
      <c r="M326" s="167"/>
      <c r="N326" s="167"/>
      <c r="O326" s="167">
        <v>0</v>
      </c>
      <c r="P326" s="167">
        <v>0</v>
      </c>
      <c r="Q326" s="167">
        <v>0</v>
      </c>
      <c r="R326" s="167">
        <v>0</v>
      </c>
      <c r="S326" s="167">
        <v>0</v>
      </c>
      <c r="T326" s="167">
        <v>0</v>
      </c>
      <c r="U326" s="167">
        <v>0</v>
      </c>
      <c r="V326" s="167">
        <v>0</v>
      </c>
      <c r="W326" s="167">
        <v>0</v>
      </c>
      <c r="X326" s="167">
        <v>0</v>
      </c>
      <c r="Y326" s="167">
        <v>0</v>
      </c>
      <c r="Z326" s="167">
        <v>0</v>
      </c>
      <c r="AA326" s="167">
        <v>0</v>
      </c>
      <c r="AB326" s="167">
        <v>0</v>
      </c>
      <c r="AC326" s="167">
        <v>0</v>
      </c>
      <c r="AD326" s="167">
        <v>0</v>
      </c>
      <c r="AE326" s="177">
        <v>200069</v>
      </c>
      <c r="AF326" s="177">
        <v>200073</v>
      </c>
      <c r="AG326" s="182">
        <v>200205</v>
      </c>
      <c r="AH326" s="177">
        <v>200071</v>
      </c>
      <c r="AI326" s="177">
        <v>200066</v>
      </c>
      <c r="AJ326" s="177">
        <v>200177</v>
      </c>
      <c r="AK326" s="167">
        <v>200210</v>
      </c>
      <c r="AL326" s="167"/>
      <c r="AM326" s="167"/>
      <c r="AN326" s="167"/>
      <c r="AO326" s="167"/>
      <c r="AP326" s="167"/>
      <c r="AQ326" s="167"/>
      <c r="AR326" s="167"/>
      <c r="AS326" s="167"/>
      <c r="AT326" s="167"/>
      <c r="AU326" s="167">
        <f t="shared" ref="AU326" si="1477">IF(AE326="","",1)</f>
        <v>1</v>
      </c>
      <c r="AV326" s="167">
        <v>1</v>
      </c>
      <c r="AW326" s="167">
        <v>1</v>
      </c>
      <c r="AX326" s="167">
        <v>1</v>
      </c>
      <c r="AY326" s="167">
        <v>1</v>
      </c>
      <c r="AZ326" s="167">
        <v>1</v>
      </c>
      <c r="BA326" s="167">
        <v>1</v>
      </c>
      <c r="BB326" s="167"/>
      <c r="BC326" s="167"/>
      <c r="BD326" s="167"/>
      <c r="BE326" s="167"/>
      <c r="BF326" s="167"/>
      <c r="BG326" s="167"/>
      <c r="BH326" s="167"/>
      <c r="BI326" s="167"/>
      <c r="BJ326" s="167"/>
      <c r="BK326" s="184">
        <v>10</v>
      </c>
      <c r="BL326" s="184">
        <v>10</v>
      </c>
      <c r="BM326" s="184">
        <v>10</v>
      </c>
      <c r="BN326" s="184">
        <v>10</v>
      </c>
      <c r="BO326" s="184">
        <v>10</v>
      </c>
      <c r="BP326" s="184">
        <v>10</v>
      </c>
      <c r="BQ326" s="167">
        <v>10</v>
      </c>
      <c r="BR326" s="167"/>
      <c r="BS326" s="167"/>
      <c r="BT326" s="167"/>
      <c r="BU326" s="167"/>
      <c r="BV326" s="167"/>
      <c r="BW326" s="167"/>
      <c r="BX326" s="167"/>
      <c r="BY326" s="167"/>
      <c r="BZ326" s="167"/>
      <c r="CA326" s="61">
        <v>0</v>
      </c>
      <c r="CB326" s="167">
        <v>1000</v>
      </c>
      <c r="CC326" s="167">
        <v>0</v>
      </c>
      <c r="CD326" s="167">
        <v>0</v>
      </c>
      <c r="CE326" s="167">
        <v>0</v>
      </c>
      <c r="CF326" s="167">
        <v>0</v>
      </c>
      <c r="CG326" s="167">
        <v>0</v>
      </c>
      <c r="CH326" s="167">
        <v>1</v>
      </c>
      <c r="CI326" s="167">
        <v>1</v>
      </c>
      <c r="CJ326" s="167">
        <v>0</v>
      </c>
      <c r="CK326" s="167">
        <v>0</v>
      </c>
      <c r="CL326" s="167">
        <v>0</v>
      </c>
      <c r="CM326" s="167">
        <v>0</v>
      </c>
      <c r="CN326" s="167">
        <v>0</v>
      </c>
      <c r="CO326" s="167">
        <v>0</v>
      </c>
      <c r="CP326" s="167">
        <v>0</v>
      </c>
      <c r="CQ326" s="167">
        <v>1</v>
      </c>
      <c r="CR326" s="167">
        <v>0</v>
      </c>
      <c r="CS326" s="167"/>
      <c r="CT326" s="167"/>
      <c r="CU326" s="167"/>
      <c r="CV326" s="178">
        <v>0</v>
      </c>
      <c r="CW326" s="178">
        <v>0</v>
      </c>
      <c r="CX326" s="167"/>
    </row>
    <row r="327" s="24" customFormat="1" ht="14.4" spans="1:102">
      <c r="A327" s="129">
        <v>6290</v>
      </c>
      <c r="B327" s="114" t="s">
        <v>583</v>
      </c>
      <c r="C327" s="63"/>
      <c r="D327" s="63"/>
      <c r="E327" s="63"/>
      <c r="F327" s="63"/>
      <c r="G327" s="63"/>
      <c r="H327" s="63"/>
      <c r="I327" s="63" t="s">
        <v>106</v>
      </c>
      <c r="J327" s="63" t="s">
        <v>106</v>
      </c>
      <c r="K327" s="63" t="s">
        <v>106</v>
      </c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>
        <v>200071</v>
      </c>
      <c r="AF327" s="63">
        <v>200177</v>
      </c>
      <c r="AG327" s="63">
        <v>200172</v>
      </c>
      <c r="AH327" s="63">
        <v>200073</v>
      </c>
      <c r="AI327" s="63">
        <v>200174</v>
      </c>
      <c r="AJ327" s="63">
        <v>200175</v>
      </c>
      <c r="AK327" s="63">
        <v>200176</v>
      </c>
      <c r="AL327" s="63">
        <v>200074</v>
      </c>
      <c r="AM327" s="63">
        <v>200182</v>
      </c>
      <c r="AN327" s="63">
        <v>200183</v>
      </c>
      <c r="AO327" s="63"/>
      <c r="AP327" s="63"/>
      <c r="AQ327" s="63"/>
      <c r="AR327" s="63"/>
      <c r="AS327" s="63"/>
      <c r="AT327" s="63"/>
      <c r="AU327" s="63">
        <f t="shared" ref="AU327" si="1478">IF(AE327="","",1)</f>
        <v>1</v>
      </c>
      <c r="AV327" s="63">
        <f t="shared" ref="AV327" si="1479">IF(AF327="","",1)</f>
        <v>1</v>
      </c>
      <c r="AW327" s="63">
        <f t="shared" ref="AW327" si="1480">IF(AG327="","",1)</f>
        <v>1</v>
      </c>
      <c r="AX327" s="63">
        <f t="shared" ref="AX327" si="1481">IF(AH327="","",1)</f>
        <v>1</v>
      </c>
      <c r="AY327" s="63">
        <f t="shared" ref="AY327" si="1482">IF(AI327="","",1)</f>
        <v>1</v>
      </c>
      <c r="AZ327" s="63">
        <f t="shared" ref="AZ327" si="1483">IF(AJ327="","",1)</f>
        <v>1</v>
      </c>
      <c r="BA327" s="63">
        <f t="shared" ref="BA327" si="1484">IF(AK327="","",1)</f>
        <v>1</v>
      </c>
      <c r="BB327" s="63">
        <f t="shared" ref="BB327" si="1485">IF(AL327="","",1)</f>
        <v>1</v>
      </c>
      <c r="BC327" s="63">
        <f t="shared" ref="BC327" si="1486">IF(AM327="","",1)</f>
        <v>1</v>
      </c>
      <c r="BD327" s="63">
        <f t="shared" ref="BD327" si="1487">IF(AN327="","",1)</f>
        <v>1</v>
      </c>
      <c r="BE327" s="63"/>
      <c r="BF327" s="63" t="str">
        <f t="shared" ref="BF327" si="1488">IF(AP327="","",1)</f>
        <v/>
      </c>
      <c r="BG327" s="63" t="str">
        <f t="shared" ref="BG327" si="1489">IF(AQ327="","",1)</f>
        <v/>
      </c>
      <c r="BH327" s="63" t="str">
        <f t="shared" ref="BH327" si="1490">IF(AR327="","",1)</f>
        <v/>
      </c>
      <c r="BI327" s="63" t="str">
        <f t="shared" ref="BI327" si="1491">IF(AS327="","",1)</f>
        <v/>
      </c>
      <c r="BJ327" s="63" t="str">
        <f t="shared" ref="BJ327" si="1492">IF(AT327="","",1)</f>
        <v/>
      </c>
      <c r="BK327" s="63">
        <v>10</v>
      </c>
      <c r="BL327" s="63">
        <v>0</v>
      </c>
      <c r="BM327" s="63">
        <v>75</v>
      </c>
      <c r="BN327" s="63">
        <v>10</v>
      </c>
      <c r="BO327" s="63">
        <v>10</v>
      </c>
      <c r="BP327" s="63">
        <v>10</v>
      </c>
      <c r="BQ327" s="63">
        <v>10</v>
      </c>
      <c r="BR327" s="63">
        <v>10</v>
      </c>
      <c r="BS327" s="63">
        <v>10</v>
      </c>
      <c r="BT327" s="63">
        <v>10</v>
      </c>
      <c r="BU327" s="63"/>
      <c r="BV327" s="63"/>
      <c r="BW327" s="63"/>
      <c r="BX327" s="63"/>
      <c r="BY327" s="63"/>
      <c r="BZ327" s="63"/>
      <c r="CA327" s="61">
        <v>0</v>
      </c>
      <c r="CB327" s="63">
        <f t="shared" ref="CB327" si="1493">CA327</f>
        <v>0</v>
      </c>
      <c r="CC327" s="63">
        <v>0</v>
      </c>
      <c r="CD327" s="63">
        <v>0</v>
      </c>
      <c r="CE327" s="63">
        <v>0</v>
      </c>
      <c r="CF327" s="187">
        <v>162022</v>
      </c>
      <c r="CG327" s="63">
        <v>0</v>
      </c>
      <c r="CH327" s="63">
        <f>IF(RIGHT(B327,1)="0",1,0)</f>
        <v>0</v>
      </c>
      <c r="CI327" s="63">
        <v>1</v>
      </c>
      <c r="CJ327" s="63">
        <v>0</v>
      </c>
      <c r="CK327" s="63">
        <v>0</v>
      </c>
      <c r="CL327" s="63">
        <v>0</v>
      </c>
      <c r="CM327" s="63">
        <v>0</v>
      </c>
      <c r="CN327" s="63">
        <v>0</v>
      </c>
      <c r="CO327" s="63">
        <v>0</v>
      </c>
      <c r="CP327" s="63">
        <v>0</v>
      </c>
      <c r="CQ327" s="63">
        <v>0</v>
      </c>
      <c r="CR327" s="63">
        <v>0</v>
      </c>
      <c r="CS327" s="63"/>
      <c r="CT327" s="63"/>
      <c r="CU327" s="63"/>
      <c r="CV327" s="121">
        <v>0</v>
      </c>
      <c r="CW327" s="121">
        <v>0</v>
      </c>
      <c r="CX327" s="63"/>
    </row>
    <row r="328" s="35" customFormat="1" ht="13.5" customHeight="1" spans="1:102">
      <c r="A328" s="188">
        <v>6291</v>
      </c>
      <c r="B328" s="189" t="s">
        <v>584</v>
      </c>
      <c r="C328" s="190"/>
      <c r="D328" s="190"/>
      <c r="E328" s="190">
        <v>500</v>
      </c>
      <c r="F328" s="190" t="s">
        <v>555</v>
      </c>
      <c r="G328" s="190"/>
      <c r="H328" s="191" t="s">
        <v>585</v>
      </c>
      <c r="I328" s="190"/>
      <c r="J328" s="190"/>
      <c r="K328" s="190" t="s">
        <v>106</v>
      </c>
      <c r="L328" s="190"/>
      <c r="M328" s="190"/>
      <c r="N328" s="190"/>
      <c r="O328" s="190">
        <v>0</v>
      </c>
      <c r="P328" s="190">
        <v>0</v>
      </c>
      <c r="Q328" s="190">
        <v>0</v>
      </c>
      <c r="R328" s="190">
        <v>0</v>
      </c>
      <c r="S328" s="190">
        <v>0</v>
      </c>
      <c r="T328" s="190">
        <v>0</v>
      </c>
      <c r="U328" s="190">
        <v>0</v>
      </c>
      <c r="V328" s="190">
        <v>0</v>
      </c>
      <c r="W328" s="190">
        <v>0</v>
      </c>
      <c r="X328" s="190">
        <v>0</v>
      </c>
      <c r="Y328" s="190">
        <v>0</v>
      </c>
      <c r="Z328" s="190">
        <v>0</v>
      </c>
      <c r="AA328" s="190">
        <v>0</v>
      </c>
      <c r="AB328" s="190">
        <v>0</v>
      </c>
      <c r="AC328" s="190">
        <v>0</v>
      </c>
      <c r="AD328" s="190">
        <v>0</v>
      </c>
      <c r="AE328" s="189">
        <v>200069</v>
      </c>
      <c r="AF328" s="189">
        <v>200073</v>
      </c>
      <c r="AG328" s="207">
        <v>200205</v>
      </c>
      <c r="AH328" s="189">
        <v>200071</v>
      </c>
      <c r="AI328" s="189">
        <v>200066</v>
      </c>
      <c r="AJ328" s="189">
        <v>200177</v>
      </c>
      <c r="AK328" s="190">
        <v>200210</v>
      </c>
      <c r="AL328" s="190"/>
      <c r="AM328" s="190"/>
      <c r="AN328" s="190"/>
      <c r="AO328" s="190"/>
      <c r="AP328" s="190"/>
      <c r="AQ328" s="190"/>
      <c r="AR328" s="190"/>
      <c r="AS328" s="190"/>
      <c r="AT328" s="190"/>
      <c r="AU328" s="190">
        <f t="shared" ref="AU328:AU330" si="1494">IF(AE328="","",1)</f>
        <v>1</v>
      </c>
      <c r="AV328" s="190">
        <v>1</v>
      </c>
      <c r="AW328" s="190">
        <v>1</v>
      </c>
      <c r="AX328" s="190">
        <v>1</v>
      </c>
      <c r="AY328" s="190">
        <v>1</v>
      </c>
      <c r="AZ328" s="190">
        <v>1</v>
      </c>
      <c r="BA328" s="190">
        <v>1</v>
      </c>
      <c r="BB328" s="190"/>
      <c r="BC328" s="190"/>
      <c r="BD328" s="190"/>
      <c r="BE328" s="190"/>
      <c r="BF328" s="190"/>
      <c r="BG328" s="190"/>
      <c r="BH328" s="190"/>
      <c r="BI328" s="190"/>
      <c r="BJ328" s="190"/>
      <c r="BK328" s="210">
        <v>0</v>
      </c>
      <c r="BL328" s="210">
        <v>10</v>
      </c>
      <c r="BM328" s="210">
        <v>10</v>
      </c>
      <c r="BN328" s="210">
        <v>100</v>
      </c>
      <c r="BO328" s="210">
        <v>10</v>
      </c>
      <c r="BP328" s="210">
        <v>10</v>
      </c>
      <c r="BQ328" s="190">
        <v>10</v>
      </c>
      <c r="BR328" s="190"/>
      <c r="BS328" s="190"/>
      <c r="BT328" s="190"/>
      <c r="BU328" s="190"/>
      <c r="BV328" s="190"/>
      <c r="BW328" s="190"/>
      <c r="BX328" s="190"/>
      <c r="BY328" s="190"/>
      <c r="BZ328" s="190"/>
      <c r="CA328" s="61">
        <v>0</v>
      </c>
      <c r="CB328" s="190">
        <v>1000</v>
      </c>
      <c r="CC328" s="190">
        <v>0</v>
      </c>
      <c r="CD328" s="190">
        <v>0</v>
      </c>
      <c r="CE328" s="190">
        <v>0</v>
      </c>
      <c r="CF328" s="190">
        <v>0</v>
      </c>
      <c r="CG328" s="190">
        <v>0</v>
      </c>
      <c r="CH328" s="190">
        <v>1</v>
      </c>
      <c r="CI328" s="190">
        <v>1</v>
      </c>
      <c r="CJ328" s="190">
        <v>0</v>
      </c>
      <c r="CK328" s="190">
        <v>0</v>
      </c>
      <c r="CL328" s="190">
        <v>0</v>
      </c>
      <c r="CM328" s="190">
        <v>0</v>
      </c>
      <c r="CN328" s="190">
        <v>0</v>
      </c>
      <c r="CO328" s="190">
        <v>0</v>
      </c>
      <c r="CP328" s="190">
        <v>0</v>
      </c>
      <c r="CQ328" s="190">
        <v>1</v>
      </c>
      <c r="CR328" s="190">
        <v>0</v>
      </c>
      <c r="CS328" s="190"/>
      <c r="CT328" s="190"/>
      <c r="CU328" s="190"/>
      <c r="CV328" s="191">
        <v>0</v>
      </c>
      <c r="CW328" s="191">
        <v>0</v>
      </c>
      <c r="CX328" s="190"/>
    </row>
    <row r="329" s="24" customFormat="1" ht="15.6" spans="1:102">
      <c r="A329" s="129">
        <v>6292</v>
      </c>
      <c r="B329" s="114" t="s">
        <v>586</v>
      </c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>
        <v>0</v>
      </c>
      <c r="P329" s="63">
        <v>0</v>
      </c>
      <c r="Q329" s="63">
        <v>0</v>
      </c>
      <c r="R329" s="63">
        <v>0</v>
      </c>
      <c r="S329" s="63">
        <v>0</v>
      </c>
      <c r="T329" s="63">
        <v>0</v>
      </c>
      <c r="U329" s="63">
        <v>0</v>
      </c>
      <c r="V329" s="63">
        <v>0</v>
      </c>
      <c r="W329" s="63">
        <v>0</v>
      </c>
      <c r="X329" s="63">
        <v>0</v>
      </c>
      <c r="Y329" s="63">
        <v>0</v>
      </c>
      <c r="Z329" s="63">
        <v>0</v>
      </c>
      <c r="AA329" s="63">
        <v>0</v>
      </c>
      <c r="AB329" s="63">
        <v>0</v>
      </c>
      <c r="AC329" s="63">
        <v>0</v>
      </c>
      <c r="AD329" s="63">
        <v>0</v>
      </c>
      <c r="AE329" s="114">
        <v>200071</v>
      </c>
      <c r="AF329" s="114">
        <v>200074</v>
      </c>
      <c r="AG329" s="114">
        <v>200183</v>
      </c>
      <c r="AH329" s="208">
        <v>200210</v>
      </c>
      <c r="AI329" s="208"/>
      <c r="AJ329" s="208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>
        <f t="shared" si="1494"/>
        <v>1</v>
      </c>
      <c r="AV329" s="63">
        <v>1</v>
      </c>
      <c r="AW329" s="63">
        <v>1</v>
      </c>
      <c r="AX329" s="63">
        <v>1</v>
      </c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208">
        <v>10</v>
      </c>
      <c r="BL329" s="208">
        <v>0</v>
      </c>
      <c r="BM329" s="208">
        <v>10</v>
      </c>
      <c r="BN329" s="208">
        <v>20</v>
      </c>
      <c r="BO329" s="208"/>
      <c r="BP329" s="208"/>
      <c r="BQ329" s="63"/>
      <c r="BR329" s="63"/>
      <c r="BS329" s="63"/>
      <c r="BT329" s="63"/>
      <c r="BU329" s="63"/>
      <c r="BV329" s="63"/>
      <c r="BW329" s="63"/>
      <c r="BX329" s="63"/>
      <c r="BY329" s="63"/>
      <c r="BZ329" s="63"/>
      <c r="CA329" s="61">
        <v>0</v>
      </c>
      <c r="CB329" s="63">
        <v>1000</v>
      </c>
      <c r="CC329" s="63">
        <v>0</v>
      </c>
      <c r="CD329" s="63">
        <v>0</v>
      </c>
      <c r="CE329" s="63">
        <v>0</v>
      </c>
      <c r="CF329" s="63">
        <v>0</v>
      </c>
      <c r="CG329" s="63">
        <v>0</v>
      </c>
      <c r="CH329" s="63">
        <v>1</v>
      </c>
      <c r="CI329" s="63">
        <v>1</v>
      </c>
      <c r="CJ329" s="63">
        <v>0</v>
      </c>
      <c r="CK329" s="63">
        <v>0</v>
      </c>
      <c r="CL329" s="63">
        <v>0</v>
      </c>
      <c r="CM329" s="63">
        <v>0</v>
      </c>
      <c r="CN329" s="63">
        <v>0</v>
      </c>
      <c r="CO329" s="63">
        <v>0</v>
      </c>
      <c r="CP329" s="63">
        <v>0</v>
      </c>
      <c r="CQ329" s="63">
        <v>1</v>
      </c>
      <c r="CR329" s="63">
        <v>0</v>
      </c>
      <c r="CS329" s="63"/>
      <c r="CT329" s="63"/>
      <c r="CU329" s="63"/>
      <c r="CV329" s="121">
        <v>0</v>
      </c>
      <c r="CW329" s="121">
        <v>0</v>
      </c>
      <c r="CX329" s="63"/>
    </row>
    <row r="330" s="24" customFormat="1" ht="15.6" spans="1:102">
      <c r="A330" s="129">
        <v>6293</v>
      </c>
      <c r="B330" s="114" t="s">
        <v>587</v>
      </c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>
        <v>0</v>
      </c>
      <c r="P330" s="63">
        <v>0</v>
      </c>
      <c r="Q330" s="63">
        <v>0</v>
      </c>
      <c r="R330" s="63">
        <v>0</v>
      </c>
      <c r="S330" s="63">
        <v>0</v>
      </c>
      <c r="T330" s="63">
        <v>0</v>
      </c>
      <c r="U330" s="63">
        <v>0</v>
      </c>
      <c r="V330" s="63">
        <v>0</v>
      </c>
      <c r="W330" s="63">
        <v>0</v>
      </c>
      <c r="X330" s="63">
        <v>0</v>
      </c>
      <c r="Y330" s="63">
        <v>0</v>
      </c>
      <c r="Z330" s="63">
        <v>0</v>
      </c>
      <c r="AA330" s="63">
        <v>0</v>
      </c>
      <c r="AB330" s="63">
        <v>0</v>
      </c>
      <c r="AC330" s="63">
        <v>0</v>
      </c>
      <c r="AD330" s="63">
        <v>0</v>
      </c>
      <c r="AE330" s="114">
        <v>200068</v>
      </c>
      <c r="AF330" s="114">
        <v>200069</v>
      </c>
      <c r="AG330" s="114">
        <v>200061</v>
      </c>
      <c r="AH330" s="208">
        <v>200071</v>
      </c>
      <c r="AI330" s="208">
        <v>200177</v>
      </c>
      <c r="AJ330" s="208">
        <v>200072</v>
      </c>
      <c r="AK330" s="63">
        <v>200180</v>
      </c>
      <c r="AL330" s="63">
        <v>200178</v>
      </c>
      <c r="AM330" s="63"/>
      <c r="AN330" s="63"/>
      <c r="AO330" s="63"/>
      <c r="AP330" s="63"/>
      <c r="AQ330" s="63"/>
      <c r="AR330" s="63"/>
      <c r="AS330" s="63"/>
      <c r="AT330" s="63"/>
      <c r="AU330" s="63">
        <f t="shared" si="1494"/>
        <v>1</v>
      </c>
      <c r="AV330" s="63">
        <v>1</v>
      </c>
      <c r="AW330" s="63">
        <v>1</v>
      </c>
      <c r="AX330" s="63">
        <v>1</v>
      </c>
      <c r="AY330" s="63">
        <v>1</v>
      </c>
      <c r="AZ330" s="63">
        <v>1</v>
      </c>
      <c r="BA330" s="63">
        <v>1</v>
      </c>
      <c r="BB330" s="63">
        <v>1</v>
      </c>
      <c r="BC330" s="63"/>
      <c r="BD330" s="63"/>
      <c r="BE330" s="63"/>
      <c r="BF330" s="63"/>
      <c r="BG330" s="63"/>
      <c r="BH330" s="63"/>
      <c r="BI330" s="63"/>
      <c r="BJ330" s="63"/>
      <c r="BK330" s="208">
        <v>10</v>
      </c>
      <c r="BL330" s="208">
        <v>10</v>
      </c>
      <c r="BM330" s="208">
        <v>10</v>
      </c>
      <c r="BN330" s="208">
        <v>50</v>
      </c>
      <c r="BO330" s="208">
        <v>10</v>
      </c>
      <c r="BP330" s="208">
        <v>5</v>
      </c>
      <c r="BQ330" s="63">
        <v>150</v>
      </c>
      <c r="BR330" s="63">
        <v>95</v>
      </c>
      <c r="BS330" s="63"/>
      <c r="BT330" s="63"/>
      <c r="BU330" s="63"/>
      <c r="BV330" s="63"/>
      <c r="BW330" s="63"/>
      <c r="BX330" s="63"/>
      <c r="BY330" s="63"/>
      <c r="BZ330" s="63"/>
      <c r="CA330" s="61">
        <v>0</v>
      </c>
      <c r="CB330" s="63">
        <v>1000</v>
      </c>
      <c r="CC330" s="63">
        <v>0</v>
      </c>
      <c r="CD330" s="63">
        <v>0</v>
      </c>
      <c r="CE330" s="63">
        <v>0</v>
      </c>
      <c r="CF330" s="187">
        <v>162022</v>
      </c>
      <c r="CG330" s="63">
        <v>0</v>
      </c>
      <c r="CH330" s="63">
        <v>1</v>
      </c>
      <c r="CI330" s="63">
        <v>1</v>
      </c>
      <c r="CJ330" s="63">
        <v>0</v>
      </c>
      <c r="CK330" s="63">
        <v>0</v>
      </c>
      <c r="CL330" s="63">
        <v>0</v>
      </c>
      <c r="CM330" s="63">
        <v>0</v>
      </c>
      <c r="CN330" s="63">
        <v>0</v>
      </c>
      <c r="CO330" s="63">
        <v>0</v>
      </c>
      <c r="CP330" s="63">
        <v>0</v>
      </c>
      <c r="CQ330" s="63">
        <v>1</v>
      </c>
      <c r="CR330" s="63">
        <v>0</v>
      </c>
      <c r="CS330" s="63"/>
      <c r="CT330" s="63"/>
      <c r="CU330" s="63"/>
      <c r="CV330" s="121">
        <v>0</v>
      </c>
      <c r="CW330" s="121">
        <v>0</v>
      </c>
      <c r="CX330" s="63"/>
    </row>
    <row r="331" s="24" customFormat="1" ht="14.4" spans="1:102">
      <c r="A331" s="129">
        <v>6300</v>
      </c>
      <c r="B331" s="114" t="s">
        <v>588</v>
      </c>
      <c r="C331" s="63"/>
      <c r="D331" s="63"/>
      <c r="E331" s="63">
        <v>5</v>
      </c>
      <c r="F331" s="121" t="s">
        <v>549</v>
      </c>
      <c r="G331" s="63"/>
      <c r="H331" s="121" t="s">
        <v>589</v>
      </c>
      <c r="I331" s="121" t="s">
        <v>590</v>
      </c>
      <c r="J331" s="121" t="s">
        <v>591</v>
      </c>
      <c r="K331" s="63" t="s">
        <v>106</v>
      </c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 t="s">
        <v>106</v>
      </c>
      <c r="AF331" s="63" t="s">
        <v>106</v>
      </c>
      <c r="AG331" s="63" t="s">
        <v>106</v>
      </c>
      <c r="AH331" s="63"/>
      <c r="AI331" s="63" t="s">
        <v>106</v>
      </c>
      <c r="AJ331" s="63" t="s">
        <v>106</v>
      </c>
      <c r="AK331" s="63" t="s">
        <v>106</v>
      </c>
      <c r="AL331" s="63" t="s">
        <v>106</v>
      </c>
      <c r="AM331" s="63" t="s">
        <v>106</v>
      </c>
      <c r="AN331" s="63" t="s">
        <v>106</v>
      </c>
      <c r="AO331" s="63" t="s">
        <v>106</v>
      </c>
      <c r="AP331" s="63" t="s">
        <v>106</v>
      </c>
      <c r="AQ331" s="63" t="s">
        <v>106</v>
      </c>
      <c r="AR331" s="63" t="s">
        <v>106</v>
      </c>
      <c r="AS331" s="63" t="s">
        <v>106</v>
      </c>
      <c r="AT331" s="63" t="s">
        <v>106</v>
      </c>
      <c r="AU331" s="63" t="str">
        <f t="shared" ref="AU331" si="1495">IF(AE331="","",1)</f>
        <v/>
      </c>
      <c r="AV331" s="63" t="str">
        <f t="shared" ref="AV331" si="1496">IF(AF331="","",1)</f>
        <v/>
      </c>
      <c r="AW331" s="63" t="str">
        <f t="shared" ref="AW331" si="1497">IF(AG331="","",1)</f>
        <v/>
      </c>
      <c r="AX331" s="63" t="str">
        <f t="shared" ref="AX331" si="1498">IF(AH331="","",1)</f>
        <v/>
      </c>
      <c r="AY331" s="63" t="str">
        <f t="shared" ref="AY331" si="1499">IF(AI331="","",1)</f>
        <v/>
      </c>
      <c r="AZ331" s="63" t="str">
        <f t="shared" ref="AZ331" si="1500">IF(AJ331="","",1)</f>
        <v/>
      </c>
      <c r="BA331" s="63" t="str">
        <f t="shared" ref="BA331" si="1501">IF(AK331="","",1)</f>
        <v/>
      </c>
      <c r="BB331" s="63" t="str">
        <f t="shared" ref="BB331" si="1502">IF(AL331="","",1)</f>
        <v/>
      </c>
      <c r="BC331" s="63" t="str">
        <f t="shared" ref="BC331" si="1503">IF(AM331="","",1)</f>
        <v/>
      </c>
      <c r="BD331" s="63" t="str">
        <f t="shared" ref="BD331" si="1504">IF(AN331="","",1)</f>
        <v/>
      </c>
      <c r="BE331" s="63" t="str">
        <f t="shared" ref="BE331:BJ331" si="1505">IF(AO331="","",1)</f>
        <v/>
      </c>
      <c r="BF331" s="63" t="str">
        <f t="shared" si="1505"/>
        <v/>
      </c>
      <c r="BG331" s="63" t="str">
        <f t="shared" si="1505"/>
        <v/>
      </c>
      <c r="BH331" s="63" t="str">
        <f t="shared" si="1505"/>
        <v/>
      </c>
      <c r="BI331" s="63" t="str">
        <f t="shared" si="1505"/>
        <v/>
      </c>
      <c r="BJ331" s="63" t="str">
        <f t="shared" si="1505"/>
        <v/>
      </c>
      <c r="BK331" s="63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63"/>
      <c r="BY331" s="63"/>
      <c r="BZ331" s="63"/>
      <c r="CA331" s="61">
        <f>SUM(BK331:BZ331)</f>
        <v>0</v>
      </c>
      <c r="CB331" s="63">
        <v>1000</v>
      </c>
      <c r="CC331" s="63">
        <v>0</v>
      </c>
      <c r="CD331" s="63">
        <v>0</v>
      </c>
      <c r="CE331" s="63">
        <v>0</v>
      </c>
      <c r="CF331" s="148">
        <v>0</v>
      </c>
      <c r="CG331" s="63">
        <v>0</v>
      </c>
      <c r="CH331" s="63">
        <f>IF(RIGHT(B331,1)="0",1,0)</f>
        <v>1</v>
      </c>
      <c r="CI331" s="63">
        <v>1</v>
      </c>
      <c r="CJ331" s="63">
        <v>0</v>
      </c>
      <c r="CK331" s="63">
        <v>0</v>
      </c>
      <c r="CL331" s="63">
        <v>0</v>
      </c>
      <c r="CM331" s="63">
        <v>0</v>
      </c>
      <c r="CN331" s="63">
        <v>0</v>
      </c>
      <c r="CO331" s="63">
        <v>0</v>
      </c>
      <c r="CP331" s="63">
        <v>0</v>
      </c>
      <c r="CQ331" s="63">
        <v>0</v>
      </c>
      <c r="CR331" s="63">
        <v>0</v>
      </c>
      <c r="CS331" s="63"/>
      <c r="CT331" s="63"/>
      <c r="CU331" s="63"/>
      <c r="CV331" s="121">
        <v>0</v>
      </c>
      <c r="CW331" s="121">
        <v>0</v>
      </c>
      <c r="CX331" s="63"/>
    </row>
    <row r="332" s="36" customFormat="1" ht="14.4" spans="1:102">
      <c r="A332" s="192">
        <v>6301</v>
      </c>
      <c r="B332" s="193" t="s">
        <v>592</v>
      </c>
      <c r="C332" s="194" t="s">
        <v>106</v>
      </c>
      <c r="D332" s="194" t="s">
        <v>106</v>
      </c>
      <c r="E332" s="194" t="s">
        <v>106</v>
      </c>
      <c r="F332" s="194" t="s">
        <v>106</v>
      </c>
      <c r="G332" s="194"/>
      <c r="H332" s="194"/>
      <c r="I332" s="194"/>
      <c r="J332" s="194"/>
      <c r="K332" s="194"/>
      <c r="L332" s="194"/>
      <c r="M332" s="194"/>
      <c r="N332" s="194"/>
      <c r="O332" s="204">
        <v>200202</v>
      </c>
      <c r="P332" s="194">
        <v>1</v>
      </c>
      <c r="Q332" s="194">
        <v>0</v>
      </c>
      <c r="R332" s="194">
        <v>0</v>
      </c>
      <c r="S332" s="194">
        <v>0</v>
      </c>
      <c r="T332" s="194">
        <v>0</v>
      </c>
      <c r="U332" s="194">
        <v>0</v>
      </c>
      <c r="V332" s="194">
        <v>0</v>
      </c>
      <c r="W332" s="194">
        <v>0</v>
      </c>
      <c r="X332" s="194">
        <v>0</v>
      </c>
      <c r="Y332" s="194">
        <v>0</v>
      </c>
      <c r="Z332" s="194">
        <v>0</v>
      </c>
      <c r="AA332" s="194">
        <v>0</v>
      </c>
      <c r="AB332" s="194">
        <v>0</v>
      </c>
      <c r="AC332" s="194">
        <v>0</v>
      </c>
      <c r="AD332" s="194">
        <v>0</v>
      </c>
      <c r="AE332" s="194"/>
      <c r="AF332" s="194"/>
      <c r="AG332" s="194"/>
      <c r="AH332" s="194"/>
      <c r="AI332" s="194"/>
      <c r="AJ332" s="194"/>
      <c r="AK332" s="194"/>
      <c r="AL332" s="194"/>
      <c r="AM332" s="194"/>
      <c r="AN332" s="194"/>
      <c r="AO332" s="194"/>
      <c r="AP332" s="194"/>
      <c r="AQ332" s="194"/>
      <c r="AR332" s="194"/>
      <c r="AS332" s="194"/>
      <c r="AT332" s="194"/>
      <c r="AU332" s="194"/>
      <c r="AV332" s="194"/>
      <c r="AW332" s="194"/>
      <c r="AX332" s="194"/>
      <c r="AY332" s="194"/>
      <c r="AZ332" s="194"/>
      <c r="BA332" s="194"/>
      <c r="BB332" s="194"/>
      <c r="BC332" s="194"/>
      <c r="BD332" s="194"/>
      <c r="BE332" s="194"/>
      <c r="BF332" s="194"/>
      <c r="BG332" s="194"/>
      <c r="BH332" s="194"/>
      <c r="BI332" s="194"/>
      <c r="BJ332" s="194"/>
      <c r="BK332" s="194"/>
      <c r="BL332" s="194"/>
      <c r="BM332" s="194"/>
      <c r="BN332" s="194"/>
      <c r="BO332" s="194"/>
      <c r="BP332" s="194"/>
      <c r="BQ332" s="194"/>
      <c r="BR332" s="194"/>
      <c r="BS332" s="194"/>
      <c r="BT332" s="194"/>
      <c r="BU332" s="194"/>
      <c r="BV332" s="194"/>
      <c r="BW332" s="194"/>
      <c r="BX332" s="194"/>
      <c r="BY332" s="194"/>
      <c r="BZ332" s="194"/>
      <c r="CA332" s="194">
        <v>1000</v>
      </c>
      <c r="CB332" s="194">
        <v>1000</v>
      </c>
      <c r="CC332" s="194">
        <v>1</v>
      </c>
      <c r="CD332" s="194">
        <v>0</v>
      </c>
      <c r="CE332" s="194">
        <v>0</v>
      </c>
      <c r="CF332" s="212">
        <v>170017</v>
      </c>
      <c r="CG332" s="194">
        <v>0</v>
      </c>
      <c r="CH332" s="194">
        <v>0</v>
      </c>
      <c r="CI332" s="194">
        <v>1</v>
      </c>
      <c r="CJ332" s="194">
        <v>0</v>
      </c>
      <c r="CK332" s="194">
        <v>0</v>
      </c>
      <c r="CL332" s="194">
        <v>0</v>
      </c>
      <c r="CM332" s="194">
        <v>0</v>
      </c>
      <c r="CN332" s="194">
        <v>0</v>
      </c>
      <c r="CO332" s="194">
        <v>0</v>
      </c>
      <c r="CP332" s="194">
        <v>0</v>
      </c>
      <c r="CQ332" s="194">
        <v>1</v>
      </c>
      <c r="CR332" s="194">
        <v>0</v>
      </c>
      <c r="CS332" s="194"/>
      <c r="CT332" s="194"/>
      <c r="CU332" s="194"/>
      <c r="CV332" s="56">
        <v>0</v>
      </c>
      <c r="CW332" s="57">
        <v>0</v>
      </c>
      <c r="CX332" s="194"/>
    </row>
    <row r="333" s="36" customFormat="1" ht="13.5" customHeight="1" spans="1:102">
      <c r="A333" s="192">
        <v>6302</v>
      </c>
      <c r="B333" s="193" t="s">
        <v>593</v>
      </c>
      <c r="C333" s="194" t="s">
        <v>106</v>
      </c>
      <c r="D333" s="194" t="s">
        <v>106</v>
      </c>
      <c r="E333" s="194" t="s">
        <v>106</v>
      </c>
      <c r="F333" s="194" t="s">
        <v>106</v>
      </c>
      <c r="G333" s="194"/>
      <c r="H333" s="194"/>
      <c r="I333" s="194"/>
      <c r="J333" s="194"/>
      <c r="K333" s="194"/>
      <c r="L333" s="194"/>
      <c r="M333" s="194"/>
      <c r="N333" s="194"/>
      <c r="O333" s="204">
        <v>200203</v>
      </c>
      <c r="P333" s="194">
        <v>1</v>
      </c>
      <c r="Q333" s="194">
        <v>0</v>
      </c>
      <c r="R333" s="194">
        <v>0</v>
      </c>
      <c r="S333" s="194">
        <v>0</v>
      </c>
      <c r="T333" s="194">
        <v>0</v>
      </c>
      <c r="U333" s="194">
        <v>0</v>
      </c>
      <c r="V333" s="194">
        <v>0</v>
      </c>
      <c r="W333" s="194">
        <v>0</v>
      </c>
      <c r="X333" s="194">
        <v>0</v>
      </c>
      <c r="Y333" s="194">
        <v>0</v>
      </c>
      <c r="Z333" s="194">
        <v>0</v>
      </c>
      <c r="AA333" s="194">
        <v>0</v>
      </c>
      <c r="AB333" s="194">
        <v>0</v>
      </c>
      <c r="AC333" s="194">
        <v>0</v>
      </c>
      <c r="AD333" s="194">
        <v>0</v>
      </c>
      <c r="AE333" s="194"/>
      <c r="AF333" s="194"/>
      <c r="AG333" s="194"/>
      <c r="AH333" s="194"/>
      <c r="AI333" s="194"/>
      <c r="AJ333" s="194"/>
      <c r="AK333" s="194"/>
      <c r="AL333" s="194"/>
      <c r="AM333" s="194"/>
      <c r="AN333" s="194"/>
      <c r="AO333" s="194"/>
      <c r="AP333" s="194"/>
      <c r="AQ333" s="194"/>
      <c r="AR333" s="194"/>
      <c r="AS333" s="194"/>
      <c r="AT333" s="194"/>
      <c r="AU333" s="194" t="str">
        <f t="shared" ref="AU333" si="1506">IF(AE333="","",1)</f>
        <v/>
      </c>
      <c r="AV333" s="194" t="str">
        <f t="shared" ref="AV333" si="1507">IF(AF333="","",1)</f>
        <v/>
      </c>
      <c r="AW333" s="194" t="str">
        <f t="shared" ref="AW333" si="1508">IF(AG333="","",1)</f>
        <v/>
      </c>
      <c r="AX333" s="194" t="str">
        <f t="shared" ref="AX333:AX337" si="1509">IF(AH333="","",1)</f>
        <v/>
      </c>
      <c r="AY333" s="194" t="str">
        <f t="shared" ref="AY333" si="1510">IF(AI333="","",1)</f>
        <v/>
      </c>
      <c r="AZ333" s="194" t="str">
        <f t="shared" ref="AZ333:AZ337" si="1511">IF(AJ333="","",1)</f>
        <v/>
      </c>
      <c r="BA333" s="194" t="str">
        <f t="shared" ref="BA333" si="1512">IF(AK333="","",1)</f>
        <v/>
      </c>
      <c r="BB333" s="194" t="str">
        <f t="shared" ref="BB333:BB337" si="1513">IF(AL333="","",1)</f>
        <v/>
      </c>
      <c r="BC333" s="194" t="str">
        <f t="shared" ref="BC333" si="1514">IF(AM333="","",1)</f>
        <v/>
      </c>
      <c r="BD333" s="194" t="str">
        <f t="shared" ref="BD333:BD337" si="1515">IF(AN333="","",1)</f>
        <v/>
      </c>
      <c r="BE333" s="194" t="str">
        <f t="shared" ref="BE333" si="1516">IF(AO333="","",1)</f>
        <v/>
      </c>
      <c r="BF333" s="194" t="str">
        <f t="shared" ref="BF333:BF337" si="1517">IF(AP333="","",1)</f>
        <v/>
      </c>
      <c r="BG333" s="194" t="str">
        <f t="shared" ref="BG333" si="1518">IF(AQ333="","",1)</f>
        <v/>
      </c>
      <c r="BH333" s="194" t="str">
        <f t="shared" ref="BH333:BH337" si="1519">IF(AR333="","",1)</f>
        <v/>
      </c>
      <c r="BI333" s="194" t="str">
        <f t="shared" ref="BI333" si="1520">IF(AS333="","",1)</f>
        <v/>
      </c>
      <c r="BJ333" s="194" t="str">
        <f t="shared" ref="BJ333:BJ337" si="1521">IF(AT333="","",1)</f>
        <v/>
      </c>
      <c r="BK333" s="194"/>
      <c r="BL333" s="194"/>
      <c r="BM333" s="194"/>
      <c r="BN333" s="194"/>
      <c r="BO333" s="194"/>
      <c r="BP333" s="194"/>
      <c r="BQ333" s="194"/>
      <c r="BR333" s="194"/>
      <c r="BS333" s="194"/>
      <c r="BT333" s="194"/>
      <c r="BU333" s="194"/>
      <c r="BV333" s="194"/>
      <c r="BW333" s="194"/>
      <c r="BX333" s="194"/>
      <c r="BY333" s="194"/>
      <c r="BZ333" s="194"/>
      <c r="CA333" s="194">
        <v>1000</v>
      </c>
      <c r="CB333" s="194">
        <v>1000</v>
      </c>
      <c r="CC333" s="194">
        <v>1</v>
      </c>
      <c r="CD333" s="194">
        <v>0</v>
      </c>
      <c r="CE333" s="194">
        <v>0</v>
      </c>
      <c r="CF333" s="212">
        <v>0</v>
      </c>
      <c r="CG333" s="194">
        <v>0</v>
      </c>
      <c r="CH333" s="194">
        <v>0</v>
      </c>
      <c r="CI333" s="194">
        <v>1</v>
      </c>
      <c r="CJ333" s="194">
        <v>0</v>
      </c>
      <c r="CK333" s="194">
        <v>0</v>
      </c>
      <c r="CL333" s="194">
        <v>0</v>
      </c>
      <c r="CM333" s="194">
        <v>0</v>
      </c>
      <c r="CN333" s="194">
        <v>0</v>
      </c>
      <c r="CO333" s="194">
        <v>0</v>
      </c>
      <c r="CP333" s="194">
        <v>0</v>
      </c>
      <c r="CQ333" s="194">
        <v>1</v>
      </c>
      <c r="CR333" s="194">
        <v>0</v>
      </c>
      <c r="CS333" s="194"/>
      <c r="CT333" s="194"/>
      <c r="CU333" s="194"/>
      <c r="CV333" s="56">
        <v>0</v>
      </c>
      <c r="CW333" s="57">
        <v>0</v>
      </c>
      <c r="CX333" s="194"/>
    </row>
    <row r="334" s="36" customFormat="1" ht="15" customHeight="1" spans="1:102">
      <c r="A334" s="192">
        <v>6303</v>
      </c>
      <c r="B334" s="193" t="s">
        <v>594</v>
      </c>
      <c r="C334" s="194" t="s">
        <v>106</v>
      </c>
      <c r="D334" s="194" t="s">
        <v>106</v>
      </c>
      <c r="E334" s="194" t="s">
        <v>106</v>
      </c>
      <c r="F334" s="194" t="s">
        <v>106</v>
      </c>
      <c r="G334" s="194"/>
      <c r="H334" s="194"/>
      <c r="I334" s="194"/>
      <c r="J334" s="194"/>
      <c r="K334" s="194"/>
      <c r="L334" s="194"/>
      <c r="M334" s="194"/>
      <c r="N334" s="194"/>
      <c r="O334" s="204">
        <v>200204</v>
      </c>
      <c r="P334" s="194">
        <v>1</v>
      </c>
      <c r="Q334" s="194">
        <v>0</v>
      </c>
      <c r="R334" s="194">
        <v>0</v>
      </c>
      <c r="S334" s="194">
        <v>0</v>
      </c>
      <c r="T334" s="194">
        <v>0</v>
      </c>
      <c r="U334" s="194">
        <v>0</v>
      </c>
      <c r="V334" s="194">
        <v>0</v>
      </c>
      <c r="W334" s="194">
        <v>0</v>
      </c>
      <c r="X334" s="194">
        <v>0</v>
      </c>
      <c r="Y334" s="194">
        <v>0</v>
      </c>
      <c r="Z334" s="194">
        <v>0</v>
      </c>
      <c r="AA334" s="194">
        <v>0</v>
      </c>
      <c r="AB334" s="194">
        <v>0</v>
      </c>
      <c r="AC334" s="194">
        <v>0</v>
      </c>
      <c r="AD334" s="194">
        <v>0</v>
      </c>
      <c r="AE334" s="194"/>
      <c r="AF334" s="194"/>
      <c r="AG334" s="194"/>
      <c r="AH334" s="194"/>
      <c r="AI334" s="194"/>
      <c r="AJ334" s="194"/>
      <c r="AK334" s="194"/>
      <c r="AL334" s="194"/>
      <c r="AM334" s="194"/>
      <c r="AN334" s="194"/>
      <c r="AO334" s="194"/>
      <c r="AP334" s="194"/>
      <c r="AQ334" s="194"/>
      <c r="AR334" s="194"/>
      <c r="AS334" s="194"/>
      <c r="AT334" s="194"/>
      <c r="AU334" s="194" t="str">
        <f t="shared" ref="AU334:AU337" si="1522">IF(AE334="","",1)</f>
        <v/>
      </c>
      <c r="AV334" s="194" t="str">
        <f t="shared" ref="AV334" si="1523">IF(AF334="","",1)</f>
        <v/>
      </c>
      <c r="AW334" s="194" t="str">
        <f t="shared" ref="AW334:AW337" si="1524">IF(AG334="","",1)</f>
        <v/>
      </c>
      <c r="AX334" s="194" t="str">
        <f t="shared" si="1509"/>
        <v/>
      </c>
      <c r="AY334" s="194" t="str">
        <f t="shared" ref="AY334:AY337" si="1525">IF(AI334="","",1)</f>
        <v/>
      </c>
      <c r="AZ334" s="194" t="str">
        <f t="shared" si="1511"/>
        <v/>
      </c>
      <c r="BA334" s="194" t="str">
        <f t="shared" ref="BA334" si="1526">IF(AK334="","",1)</f>
        <v/>
      </c>
      <c r="BB334" s="194" t="str">
        <f t="shared" si="1513"/>
        <v/>
      </c>
      <c r="BC334" s="194" t="str">
        <f t="shared" ref="BC334" si="1527">IF(AM334="","",1)</f>
        <v/>
      </c>
      <c r="BD334" s="194" t="str">
        <f t="shared" si="1515"/>
        <v/>
      </c>
      <c r="BE334" s="194" t="str">
        <f t="shared" ref="BE334" si="1528">IF(AO334="","",1)</f>
        <v/>
      </c>
      <c r="BF334" s="194" t="str">
        <f t="shared" si="1517"/>
        <v/>
      </c>
      <c r="BG334" s="194" t="str">
        <f t="shared" ref="BG334" si="1529">IF(AQ334="","",1)</f>
        <v/>
      </c>
      <c r="BH334" s="194" t="str">
        <f t="shared" si="1519"/>
        <v/>
      </c>
      <c r="BI334" s="194" t="str">
        <f t="shared" ref="BI334:BI337" si="1530">IF(AS334="","",1)</f>
        <v/>
      </c>
      <c r="BJ334" s="194" t="str">
        <f t="shared" si="1521"/>
        <v/>
      </c>
      <c r="BK334" s="194"/>
      <c r="BL334" s="194"/>
      <c r="BM334" s="194"/>
      <c r="BN334" s="194"/>
      <c r="BO334" s="194"/>
      <c r="BP334" s="194"/>
      <c r="BQ334" s="194"/>
      <c r="BR334" s="194"/>
      <c r="BS334" s="194"/>
      <c r="BT334" s="194"/>
      <c r="BU334" s="194"/>
      <c r="BV334" s="194"/>
      <c r="BW334" s="194"/>
      <c r="BX334" s="194"/>
      <c r="BY334" s="194"/>
      <c r="BZ334" s="194"/>
      <c r="CA334" s="194">
        <v>1000</v>
      </c>
      <c r="CB334" s="194">
        <v>1000</v>
      </c>
      <c r="CC334" s="194">
        <v>1</v>
      </c>
      <c r="CD334" s="194">
        <v>0</v>
      </c>
      <c r="CE334" s="194">
        <v>0</v>
      </c>
      <c r="CF334" s="212">
        <v>0</v>
      </c>
      <c r="CG334" s="194">
        <v>0</v>
      </c>
      <c r="CH334" s="194">
        <v>0</v>
      </c>
      <c r="CI334" s="194">
        <v>1</v>
      </c>
      <c r="CJ334" s="194">
        <v>0</v>
      </c>
      <c r="CK334" s="194">
        <v>0</v>
      </c>
      <c r="CL334" s="194">
        <v>0</v>
      </c>
      <c r="CM334" s="194">
        <v>0</v>
      </c>
      <c r="CN334" s="194">
        <v>0</v>
      </c>
      <c r="CO334" s="194">
        <v>0</v>
      </c>
      <c r="CP334" s="194">
        <v>0</v>
      </c>
      <c r="CQ334" s="194">
        <v>1</v>
      </c>
      <c r="CR334" s="194">
        <v>0</v>
      </c>
      <c r="CS334" s="194"/>
      <c r="CT334" s="194"/>
      <c r="CU334" s="194"/>
      <c r="CV334" s="56">
        <v>0</v>
      </c>
      <c r="CW334" s="57">
        <v>0</v>
      </c>
      <c r="CX334" s="194"/>
    </row>
    <row r="335" s="36" customFormat="1" ht="15" customHeight="1" spans="1:102">
      <c r="A335" s="192">
        <v>6304</v>
      </c>
      <c r="B335" s="193" t="s">
        <v>595</v>
      </c>
      <c r="C335" s="194"/>
      <c r="D335" s="194"/>
      <c r="E335" s="194"/>
      <c r="F335" s="194"/>
      <c r="G335" s="194"/>
      <c r="H335" s="194"/>
      <c r="I335" s="194"/>
      <c r="J335" s="194"/>
      <c r="K335" s="194"/>
      <c r="L335" s="194"/>
      <c r="M335" s="194"/>
      <c r="N335" s="194"/>
      <c r="O335" s="179">
        <v>200206</v>
      </c>
      <c r="P335" s="194">
        <v>1</v>
      </c>
      <c r="Q335" s="194">
        <v>0</v>
      </c>
      <c r="R335" s="194">
        <v>0</v>
      </c>
      <c r="S335" s="194">
        <v>0</v>
      </c>
      <c r="T335" s="194">
        <v>0</v>
      </c>
      <c r="U335" s="194">
        <v>0</v>
      </c>
      <c r="V335" s="194">
        <v>0</v>
      </c>
      <c r="W335" s="194">
        <v>0</v>
      </c>
      <c r="X335" s="194">
        <v>0</v>
      </c>
      <c r="Y335" s="194">
        <v>0</v>
      </c>
      <c r="Z335" s="194">
        <v>0</v>
      </c>
      <c r="AA335" s="194">
        <v>0</v>
      </c>
      <c r="AB335" s="194">
        <v>0</v>
      </c>
      <c r="AC335" s="194">
        <v>0</v>
      </c>
      <c r="AD335" s="194">
        <v>0</v>
      </c>
      <c r="AE335" s="194"/>
      <c r="AF335" s="194"/>
      <c r="AG335" s="194"/>
      <c r="AH335" s="194"/>
      <c r="AI335" s="194"/>
      <c r="AJ335" s="194"/>
      <c r="AK335" s="194"/>
      <c r="AL335" s="194"/>
      <c r="AM335" s="194"/>
      <c r="AN335" s="194"/>
      <c r="AO335" s="194"/>
      <c r="AP335" s="194"/>
      <c r="AQ335" s="194"/>
      <c r="AR335" s="194"/>
      <c r="AS335" s="194"/>
      <c r="AT335" s="194"/>
      <c r="AU335" s="194" t="str">
        <f t="shared" si="1522"/>
        <v/>
      </c>
      <c r="AV335" s="194" t="str">
        <f t="shared" ref="AV335:AV337" si="1531">IF(AF335="","",1)</f>
        <v/>
      </c>
      <c r="AW335" s="194" t="str">
        <f t="shared" si="1524"/>
        <v/>
      </c>
      <c r="AX335" s="194" t="str">
        <f t="shared" si="1509"/>
        <v/>
      </c>
      <c r="AY335" s="194" t="str">
        <f t="shared" si="1525"/>
        <v/>
      </c>
      <c r="AZ335" s="194" t="str">
        <f t="shared" si="1511"/>
        <v/>
      </c>
      <c r="BA335" s="194" t="str">
        <f t="shared" ref="BA335:BA337" si="1532">IF(AK335="","",1)</f>
        <v/>
      </c>
      <c r="BB335" s="194" t="str">
        <f t="shared" si="1513"/>
        <v/>
      </c>
      <c r="BC335" s="194" t="str">
        <f t="shared" ref="BC335:BC337" si="1533">IF(AM335="","",1)</f>
        <v/>
      </c>
      <c r="BD335" s="194" t="str">
        <f t="shared" si="1515"/>
        <v/>
      </c>
      <c r="BE335" s="194" t="str">
        <f t="shared" ref="BE335:BE337" si="1534">IF(AO335="","",1)</f>
        <v/>
      </c>
      <c r="BF335" s="194" t="str">
        <f t="shared" si="1517"/>
        <v/>
      </c>
      <c r="BG335" s="194" t="str">
        <f t="shared" ref="BG335" si="1535">IF(AQ335="","",1)</f>
        <v/>
      </c>
      <c r="BH335" s="194" t="str">
        <f t="shared" si="1519"/>
        <v/>
      </c>
      <c r="BI335" s="194" t="str">
        <f t="shared" si="1530"/>
        <v/>
      </c>
      <c r="BJ335" s="194" t="str">
        <f t="shared" si="1521"/>
        <v/>
      </c>
      <c r="BK335" s="194"/>
      <c r="BL335" s="194"/>
      <c r="BM335" s="194"/>
      <c r="BN335" s="194"/>
      <c r="BO335" s="194"/>
      <c r="BP335" s="194"/>
      <c r="BQ335" s="194"/>
      <c r="BR335" s="194"/>
      <c r="BS335" s="194"/>
      <c r="BT335" s="194"/>
      <c r="BU335" s="194"/>
      <c r="BV335" s="194"/>
      <c r="BW335" s="194"/>
      <c r="BX335" s="194"/>
      <c r="BY335" s="194"/>
      <c r="BZ335" s="194"/>
      <c r="CA335" s="194">
        <v>1000</v>
      </c>
      <c r="CB335" s="194">
        <v>1000</v>
      </c>
      <c r="CC335" s="194">
        <v>1</v>
      </c>
      <c r="CD335" s="194">
        <v>0</v>
      </c>
      <c r="CE335" s="194">
        <v>0</v>
      </c>
      <c r="CF335" s="212">
        <v>0</v>
      </c>
      <c r="CG335" s="194">
        <v>0</v>
      </c>
      <c r="CH335" s="194">
        <v>0</v>
      </c>
      <c r="CI335" s="194">
        <v>1</v>
      </c>
      <c r="CJ335" s="194">
        <v>0</v>
      </c>
      <c r="CK335" s="194">
        <v>0</v>
      </c>
      <c r="CL335" s="194">
        <v>0</v>
      </c>
      <c r="CM335" s="194">
        <v>0</v>
      </c>
      <c r="CN335" s="194">
        <v>0</v>
      </c>
      <c r="CO335" s="194">
        <v>0</v>
      </c>
      <c r="CP335" s="194">
        <v>0</v>
      </c>
      <c r="CQ335" s="194">
        <v>1</v>
      </c>
      <c r="CR335" s="194">
        <v>0</v>
      </c>
      <c r="CS335" s="194"/>
      <c r="CT335" s="194"/>
      <c r="CU335" s="194"/>
      <c r="CV335" s="56">
        <v>0</v>
      </c>
      <c r="CW335" s="57">
        <v>0</v>
      </c>
      <c r="CX335" s="194"/>
    </row>
    <row r="336" s="36" customFormat="1" ht="15" customHeight="1" spans="1:102">
      <c r="A336" s="192">
        <v>6305</v>
      </c>
      <c r="B336" s="193" t="s">
        <v>596</v>
      </c>
      <c r="C336" s="194"/>
      <c r="D336" s="194"/>
      <c r="E336" s="194"/>
      <c r="F336" s="194"/>
      <c r="G336" s="194"/>
      <c r="H336" s="194"/>
      <c r="I336" s="194"/>
      <c r="J336" s="194"/>
      <c r="K336" s="194"/>
      <c r="L336" s="194"/>
      <c r="M336" s="194"/>
      <c r="N336" s="194"/>
      <c r="O336" s="179">
        <v>200212</v>
      </c>
      <c r="P336" s="194">
        <v>1</v>
      </c>
      <c r="Q336" s="194">
        <v>0</v>
      </c>
      <c r="R336" s="194">
        <v>0</v>
      </c>
      <c r="S336" s="194">
        <v>0</v>
      </c>
      <c r="T336" s="194">
        <v>0</v>
      </c>
      <c r="U336" s="194">
        <v>0</v>
      </c>
      <c r="V336" s="194">
        <v>0</v>
      </c>
      <c r="W336" s="194">
        <v>0</v>
      </c>
      <c r="X336" s="194">
        <v>0</v>
      </c>
      <c r="Y336" s="194">
        <v>0</v>
      </c>
      <c r="Z336" s="194">
        <v>0</v>
      </c>
      <c r="AA336" s="194">
        <v>0</v>
      </c>
      <c r="AB336" s="194">
        <v>0</v>
      </c>
      <c r="AC336" s="194">
        <v>0</v>
      </c>
      <c r="AD336" s="194">
        <v>0</v>
      </c>
      <c r="AE336" s="194"/>
      <c r="AF336" s="194"/>
      <c r="AG336" s="194"/>
      <c r="AH336" s="194"/>
      <c r="AI336" s="194"/>
      <c r="AJ336" s="194"/>
      <c r="AK336" s="194"/>
      <c r="AL336" s="194"/>
      <c r="AM336" s="194"/>
      <c r="AN336" s="194"/>
      <c r="AO336" s="194"/>
      <c r="AP336" s="194"/>
      <c r="AQ336" s="194"/>
      <c r="AR336" s="194"/>
      <c r="AS336" s="194"/>
      <c r="AT336" s="194"/>
      <c r="AU336" s="194" t="str">
        <f t="shared" si="1522"/>
        <v/>
      </c>
      <c r="AV336" s="194" t="str">
        <f t="shared" si="1531"/>
        <v/>
      </c>
      <c r="AW336" s="194" t="str">
        <f t="shared" si="1524"/>
        <v/>
      </c>
      <c r="AX336" s="194" t="str">
        <f t="shared" si="1509"/>
        <v/>
      </c>
      <c r="AY336" s="194" t="str">
        <f t="shared" si="1525"/>
        <v/>
      </c>
      <c r="AZ336" s="194" t="str">
        <f t="shared" si="1511"/>
        <v/>
      </c>
      <c r="BA336" s="194" t="str">
        <f t="shared" si="1532"/>
        <v/>
      </c>
      <c r="BB336" s="194" t="str">
        <f t="shared" si="1513"/>
        <v/>
      </c>
      <c r="BC336" s="194" t="str">
        <f t="shared" si="1533"/>
        <v/>
      </c>
      <c r="BD336" s="194" t="str">
        <f t="shared" si="1515"/>
        <v/>
      </c>
      <c r="BE336" s="194" t="str">
        <f t="shared" si="1534"/>
        <v/>
      </c>
      <c r="BF336" s="194" t="str">
        <f t="shared" si="1517"/>
        <v/>
      </c>
      <c r="BG336" s="194" t="str">
        <f t="shared" ref="BG336:BG337" si="1536">IF(AQ336="","",1)</f>
        <v/>
      </c>
      <c r="BH336" s="194" t="str">
        <f t="shared" si="1519"/>
        <v/>
      </c>
      <c r="BI336" s="194" t="str">
        <f t="shared" si="1530"/>
        <v/>
      </c>
      <c r="BJ336" s="194" t="str">
        <f t="shared" si="1521"/>
        <v/>
      </c>
      <c r="BK336" s="194"/>
      <c r="BL336" s="194"/>
      <c r="BM336" s="194"/>
      <c r="BN336" s="194"/>
      <c r="BO336" s="194"/>
      <c r="BP336" s="194"/>
      <c r="BQ336" s="194"/>
      <c r="BR336" s="194"/>
      <c r="BS336" s="194"/>
      <c r="BT336" s="194"/>
      <c r="BU336" s="194"/>
      <c r="BV336" s="194"/>
      <c r="BW336" s="194"/>
      <c r="BX336" s="194"/>
      <c r="BY336" s="194"/>
      <c r="BZ336" s="194"/>
      <c r="CA336" s="194">
        <v>1000</v>
      </c>
      <c r="CB336" s="194">
        <v>1000</v>
      </c>
      <c r="CC336" s="194">
        <v>1</v>
      </c>
      <c r="CD336" s="194">
        <v>0</v>
      </c>
      <c r="CE336" s="194">
        <v>0</v>
      </c>
      <c r="CF336" s="212">
        <v>0</v>
      </c>
      <c r="CG336" s="194">
        <v>0</v>
      </c>
      <c r="CH336" s="194">
        <v>0</v>
      </c>
      <c r="CI336" s="194">
        <v>1</v>
      </c>
      <c r="CJ336" s="194">
        <v>0</v>
      </c>
      <c r="CK336" s="194">
        <v>0</v>
      </c>
      <c r="CL336" s="194">
        <v>0</v>
      </c>
      <c r="CM336" s="194">
        <v>0</v>
      </c>
      <c r="CN336" s="194">
        <v>0</v>
      </c>
      <c r="CO336" s="194">
        <v>0</v>
      </c>
      <c r="CP336" s="194">
        <v>0</v>
      </c>
      <c r="CQ336" s="194">
        <v>1</v>
      </c>
      <c r="CR336" s="194">
        <v>0</v>
      </c>
      <c r="CS336" s="194"/>
      <c r="CT336" s="194"/>
      <c r="CU336" s="194"/>
      <c r="CV336" s="56">
        <v>0</v>
      </c>
      <c r="CW336" s="57">
        <v>0</v>
      </c>
      <c r="CX336" s="194"/>
    </row>
    <row r="337" s="36" customFormat="1" ht="15" customHeight="1" spans="1:102">
      <c r="A337" s="192">
        <v>6306</v>
      </c>
      <c r="B337" s="193" t="s">
        <v>597</v>
      </c>
      <c r="C337" s="194" t="s">
        <v>106</v>
      </c>
      <c r="D337" s="194" t="s">
        <v>106</v>
      </c>
      <c r="E337" s="194" t="s">
        <v>106</v>
      </c>
      <c r="F337" s="194" t="s">
        <v>106</v>
      </c>
      <c r="G337" s="194"/>
      <c r="H337" s="194"/>
      <c r="I337" s="194"/>
      <c r="J337" s="194"/>
      <c r="K337" s="194"/>
      <c r="L337" s="194"/>
      <c r="M337" s="194"/>
      <c r="N337" s="194"/>
      <c r="O337" s="204">
        <v>200204</v>
      </c>
      <c r="P337" s="194">
        <v>1</v>
      </c>
      <c r="Q337" s="194">
        <v>0</v>
      </c>
      <c r="R337" s="194">
        <v>0</v>
      </c>
      <c r="S337" s="194">
        <v>0</v>
      </c>
      <c r="T337" s="194">
        <v>0</v>
      </c>
      <c r="U337" s="194">
        <v>0</v>
      </c>
      <c r="V337" s="194">
        <v>0</v>
      </c>
      <c r="W337" s="194">
        <v>0</v>
      </c>
      <c r="X337" s="194">
        <v>0</v>
      </c>
      <c r="Y337" s="194">
        <v>0</v>
      </c>
      <c r="Z337" s="194">
        <v>0</v>
      </c>
      <c r="AA337" s="194">
        <v>0</v>
      </c>
      <c r="AB337" s="194">
        <v>0</v>
      </c>
      <c r="AC337" s="194">
        <v>0</v>
      </c>
      <c r="AD337" s="194">
        <v>0</v>
      </c>
      <c r="AE337" s="194"/>
      <c r="AF337" s="194"/>
      <c r="AG337" s="194"/>
      <c r="AH337" s="194"/>
      <c r="AI337" s="194"/>
      <c r="AJ337" s="194"/>
      <c r="AK337" s="194"/>
      <c r="AL337" s="194"/>
      <c r="AM337" s="194"/>
      <c r="AN337" s="194"/>
      <c r="AO337" s="194"/>
      <c r="AP337" s="194"/>
      <c r="AQ337" s="194"/>
      <c r="AR337" s="194"/>
      <c r="AS337" s="194"/>
      <c r="AT337" s="194"/>
      <c r="AU337" s="194" t="str">
        <f t="shared" si="1522"/>
        <v/>
      </c>
      <c r="AV337" s="194" t="str">
        <f t="shared" si="1531"/>
        <v/>
      </c>
      <c r="AW337" s="194" t="str">
        <f t="shared" si="1524"/>
        <v/>
      </c>
      <c r="AX337" s="194" t="str">
        <f t="shared" si="1509"/>
        <v/>
      </c>
      <c r="AY337" s="194" t="str">
        <f t="shared" si="1525"/>
        <v/>
      </c>
      <c r="AZ337" s="194" t="str">
        <f t="shared" si="1511"/>
        <v/>
      </c>
      <c r="BA337" s="194" t="str">
        <f t="shared" si="1532"/>
        <v/>
      </c>
      <c r="BB337" s="194" t="str">
        <f t="shared" si="1513"/>
        <v/>
      </c>
      <c r="BC337" s="194" t="str">
        <f t="shared" si="1533"/>
        <v/>
      </c>
      <c r="BD337" s="194" t="str">
        <f t="shared" si="1515"/>
        <v/>
      </c>
      <c r="BE337" s="194" t="str">
        <f t="shared" si="1534"/>
        <v/>
      </c>
      <c r="BF337" s="194" t="str">
        <f t="shared" si="1517"/>
        <v/>
      </c>
      <c r="BG337" s="194" t="str">
        <f t="shared" si="1536"/>
        <v/>
      </c>
      <c r="BH337" s="194" t="str">
        <f t="shared" si="1519"/>
        <v/>
      </c>
      <c r="BI337" s="194" t="str">
        <f t="shared" si="1530"/>
        <v/>
      </c>
      <c r="BJ337" s="194" t="str">
        <f t="shared" si="1521"/>
        <v/>
      </c>
      <c r="BK337" s="194"/>
      <c r="BL337" s="194"/>
      <c r="BM337" s="194"/>
      <c r="BN337" s="194"/>
      <c r="BO337" s="194"/>
      <c r="BP337" s="194"/>
      <c r="BQ337" s="194"/>
      <c r="BR337" s="194"/>
      <c r="BS337" s="194"/>
      <c r="BT337" s="194"/>
      <c r="BU337" s="194"/>
      <c r="BV337" s="194"/>
      <c r="BW337" s="194"/>
      <c r="BX337" s="194"/>
      <c r="BY337" s="194"/>
      <c r="BZ337" s="194"/>
      <c r="CA337" s="194">
        <v>1000</v>
      </c>
      <c r="CB337" s="194">
        <v>1000</v>
      </c>
      <c r="CC337" s="194">
        <v>1</v>
      </c>
      <c r="CD337" s="194">
        <v>0</v>
      </c>
      <c r="CE337" s="194">
        <v>0</v>
      </c>
      <c r="CF337" s="212">
        <v>0</v>
      </c>
      <c r="CG337" s="194">
        <v>0</v>
      </c>
      <c r="CH337" s="194">
        <v>0</v>
      </c>
      <c r="CI337" s="194">
        <v>1</v>
      </c>
      <c r="CJ337" s="194">
        <v>0</v>
      </c>
      <c r="CK337" s="194">
        <v>0</v>
      </c>
      <c r="CL337" s="194">
        <v>0</v>
      </c>
      <c r="CM337" s="194">
        <v>0</v>
      </c>
      <c r="CN337" s="194">
        <v>0</v>
      </c>
      <c r="CO337" s="194">
        <v>0</v>
      </c>
      <c r="CP337" s="194">
        <v>0</v>
      </c>
      <c r="CQ337" s="194">
        <v>1</v>
      </c>
      <c r="CR337" s="194">
        <v>0</v>
      </c>
      <c r="CS337" s="194"/>
      <c r="CT337" s="194"/>
      <c r="CU337" s="194"/>
      <c r="CV337" s="56">
        <v>0</v>
      </c>
      <c r="CW337" s="57">
        <v>0</v>
      </c>
      <c r="CX337" s="194"/>
    </row>
    <row r="338" spans="1:102">
      <c r="A338" s="55">
        <v>6500</v>
      </c>
      <c r="B338" s="55" t="s">
        <v>111</v>
      </c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>
        <v>200068</v>
      </c>
      <c r="P338" s="55">
        <v>1</v>
      </c>
      <c r="Q338" s="55">
        <v>0</v>
      </c>
      <c r="R338" s="55">
        <v>0</v>
      </c>
      <c r="S338" s="55">
        <v>0</v>
      </c>
      <c r="T338" s="55">
        <v>0</v>
      </c>
      <c r="U338" s="55">
        <v>0</v>
      </c>
      <c r="V338" s="55">
        <v>0</v>
      </c>
      <c r="W338" s="55">
        <v>0</v>
      </c>
      <c r="X338" s="55">
        <v>0</v>
      </c>
      <c r="Y338" s="55">
        <v>0</v>
      </c>
      <c r="Z338" s="55">
        <v>0</v>
      </c>
      <c r="AA338" s="55">
        <v>0</v>
      </c>
      <c r="AB338" s="55">
        <v>0</v>
      </c>
      <c r="AC338" s="55">
        <v>0</v>
      </c>
      <c r="AD338" s="55">
        <v>0</v>
      </c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/>
      <c r="CA338" s="76">
        <v>1000</v>
      </c>
      <c r="CB338" s="76">
        <v>1000</v>
      </c>
      <c r="CC338" s="76">
        <v>1</v>
      </c>
      <c r="CD338" s="81">
        <v>0</v>
      </c>
      <c r="CE338" s="81">
        <v>0</v>
      </c>
      <c r="CF338" s="82">
        <v>0</v>
      </c>
      <c r="CG338" s="81">
        <v>0</v>
      </c>
      <c r="CH338" s="81">
        <v>0</v>
      </c>
      <c r="CI338" s="81">
        <v>1</v>
      </c>
      <c r="CJ338" s="81">
        <v>0</v>
      </c>
      <c r="CK338" s="63">
        <v>0</v>
      </c>
      <c r="CL338" s="63">
        <v>0</v>
      </c>
      <c r="CM338" s="63">
        <v>0</v>
      </c>
      <c r="CN338" s="63">
        <v>0</v>
      </c>
      <c r="CO338" s="63">
        <v>0</v>
      </c>
      <c r="CP338" s="63">
        <v>0</v>
      </c>
      <c r="CQ338" s="63">
        <v>1</v>
      </c>
      <c r="CR338" s="63">
        <v>0</v>
      </c>
      <c r="CS338" s="63"/>
      <c r="CT338" s="63"/>
      <c r="CU338" s="63"/>
      <c r="CV338" s="56">
        <v>0</v>
      </c>
      <c r="CW338" s="57">
        <v>0</v>
      </c>
      <c r="CX338" s="55"/>
    </row>
    <row r="339" spans="1:102">
      <c r="A339" s="55">
        <v>6510</v>
      </c>
      <c r="B339" s="5" t="s">
        <v>598</v>
      </c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>
        <v>200071</v>
      </c>
      <c r="P339" s="55">
        <v>1</v>
      </c>
      <c r="Q339" s="55">
        <v>0</v>
      </c>
      <c r="R339" s="55">
        <v>0</v>
      </c>
      <c r="S339" s="55">
        <v>0</v>
      </c>
      <c r="T339" s="55">
        <v>0</v>
      </c>
      <c r="U339" s="55">
        <v>0</v>
      </c>
      <c r="V339" s="55">
        <v>0</v>
      </c>
      <c r="W339" s="55">
        <v>0</v>
      </c>
      <c r="X339" s="55">
        <v>0</v>
      </c>
      <c r="Y339" s="55">
        <v>0</v>
      </c>
      <c r="Z339" s="55">
        <v>0</v>
      </c>
      <c r="AA339" s="55">
        <v>0</v>
      </c>
      <c r="AB339" s="55">
        <v>0</v>
      </c>
      <c r="AC339" s="55">
        <v>0</v>
      </c>
      <c r="AD339" s="55">
        <v>0</v>
      </c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59" t="str">
        <f t="shared" ref="AU339" si="1537">IF(AE339="","",1)</f>
        <v/>
      </c>
      <c r="AV339" s="59" t="str">
        <f t="shared" ref="AV339" si="1538">IF(AF339="","",1)</f>
        <v/>
      </c>
      <c r="AW339" s="59" t="str">
        <f t="shared" ref="AW339" si="1539">IF(AG339="","",1)</f>
        <v/>
      </c>
      <c r="AX339" s="59" t="str">
        <f t="shared" ref="AX339" si="1540">IF(AH339="","",1)</f>
        <v/>
      </c>
      <c r="AY339" s="59" t="str">
        <f t="shared" ref="AY339" si="1541">IF(AI339="","",1)</f>
        <v/>
      </c>
      <c r="AZ339" s="59" t="str">
        <f t="shared" ref="AZ339" si="1542">IF(AJ339="","",1)</f>
        <v/>
      </c>
      <c r="BA339" s="59" t="str">
        <f t="shared" ref="BA339" si="1543">IF(AK339="","",1)</f>
        <v/>
      </c>
      <c r="BB339" s="59" t="str">
        <f t="shared" ref="BB339" si="1544">IF(AL339="","",1)</f>
        <v/>
      </c>
      <c r="BC339" s="59" t="str">
        <f t="shared" ref="BC339" si="1545">IF(AM339="","",1)</f>
        <v/>
      </c>
      <c r="BD339" s="59" t="str">
        <f t="shared" ref="BD339" si="1546">IF(AN339="","",1)</f>
        <v/>
      </c>
      <c r="BE339" s="59" t="str">
        <f t="shared" ref="BE339" si="1547">IF(AO339="","",1)</f>
        <v/>
      </c>
      <c r="BF339" s="59" t="str">
        <f t="shared" ref="BF339:BF340" si="1548">IF(AP339="","",1)</f>
        <v/>
      </c>
      <c r="BG339" s="59" t="str">
        <f t="shared" ref="BG339:BG340" si="1549">IF(AQ339="","",1)</f>
        <v/>
      </c>
      <c r="BH339" s="59" t="str">
        <f t="shared" ref="BH339:BH340" si="1550">IF(AR339="","",1)</f>
        <v/>
      </c>
      <c r="BI339" s="59" t="str">
        <f t="shared" ref="BI339:BI340" si="1551">IF(AS339="","",1)</f>
        <v/>
      </c>
      <c r="BJ339" s="59" t="str">
        <f t="shared" ref="BJ339:BJ340" si="1552">IF(AT339="","",1)</f>
        <v/>
      </c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76">
        <v>1000</v>
      </c>
      <c r="CB339" s="76">
        <v>1000</v>
      </c>
      <c r="CC339" s="76">
        <v>1</v>
      </c>
      <c r="CD339" s="81">
        <v>0</v>
      </c>
      <c r="CE339" s="81">
        <v>0</v>
      </c>
      <c r="CF339" s="82">
        <v>0</v>
      </c>
      <c r="CG339" s="81">
        <v>0</v>
      </c>
      <c r="CH339" s="81">
        <v>0</v>
      </c>
      <c r="CI339" s="81">
        <v>1</v>
      </c>
      <c r="CJ339" s="81">
        <v>0</v>
      </c>
      <c r="CK339" s="63">
        <v>0</v>
      </c>
      <c r="CL339" s="63">
        <v>0</v>
      </c>
      <c r="CM339" s="63">
        <v>0</v>
      </c>
      <c r="CN339" s="63">
        <v>0</v>
      </c>
      <c r="CO339" s="63">
        <v>0</v>
      </c>
      <c r="CP339" s="63">
        <v>0</v>
      </c>
      <c r="CQ339" s="63">
        <v>1</v>
      </c>
      <c r="CR339" s="63">
        <v>0</v>
      </c>
      <c r="CS339" s="63"/>
      <c r="CT339" s="63"/>
      <c r="CU339" s="63"/>
      <c r="CV339" s="56">
        <v>0</v>
      </c>
      <c r="CW339" s="57">
        <v>0</v>
      </c>
      <c r="CX339" s="55"/>
    </row>
    <row r="340" spans="1:102">
      <c r="A340" s="55">
        <v>6520</v>
      </c>
      <c r="B340" s="5" t="s">
        <v>599</v>
      </c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>
        <v>200072</v>
      </c>
      <c r="P340" s="55">
        <v>1</v>
      </c>
      <c r="Q340" s="55">
        <v>0</v>
      </c>
      <c r="R340" s="55">
        <v>0</v>
      </c>
      <c r="S340" s="55">
        <v>0</v>
      </c>
      <c r="T340" s="55">
        <v>0</v>
      </c>
      <c r="U340" s="55">
        <v>0</v>
      </c>
      <c r="V340" s="55">
        <v>0</v>
      </c>
      <c r="W340" s="55">
        <v>0</v>
      </c>
      <c r="X340" s="55">
        <v>0</v>
      </c>
      <c r="Y340" s="55">
        <v>0</v>
      </c>
      <c r="Z340" s="55">
        <v>0</v>
      </c>
      <c r="AA340" s="55">
        <v>0</v>
      </c>
      <c r="AB340" s="55">
        <v>0</v>
      </c>
      <c r="AC340" s="55">
        <v>0</v>
      </c>
      <c r="AD340" s="55">
        <v>0</v>
      </c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59" t="str">
        <f t="shared" ref="AU340" si="1553">IF(AE340="","",1)</f>
        <v/>
      </c>
      <c r="AV340" s="59" t="str">
        <f t="shared" ref="AV340" si="1554">IF(AF340="","",1)</f>
        <v/>
      </c>
      <c r="AW340" s="59" t="str">
        <f t="shared" ref="AW340" si="1555">IF(AG340="","",1)</f>
        <v/>
      </c>
      <c r="AX340" s="59" t="str">
        <f t="shared" ref="AX340" si="1556">IF(AH340="","",1)</f>
        <v/>
      </c>
      <c r="AY340" s="59" t="str">
        <f t="shared" ref="AY340" si="1557">IF(AI340="","",1)</f>
        <v/>
      </c>
      <c r="AZ340" s="59" t="str">
        <f t="shared" ref="AZ340" si="1558">IF(AJ340="","",1)</f>
        <v/>
      </c>
      <c r="BA340" s="59" t="str">
        <f t="shared" ref="BA340" si="1559">IF(AK340="","",1)</f>
        <v/>
      </c>
      <c r="BB340" s="59" t="str">
        <f t="shared" ref="BB340" si="1560">IF(AL340="","",1)</f>
        <v/>
      </c>
      <c r="BC340" s="59" t="str">
        <f t="shared" ref="BC340" si="1561">IF(AM340="","",1)</f>
        <v/>
      </c>
      <c r="BD340" s="59" t="str">
        <f t="shared" ref="BD340" si="1562">IF(AN340="","",1)</f>
        <v/>
      </c>
      <c r="BE340" s="59" t="str">
        <f t="shared" ref="BE340" si="1563">IF(AO340="","",1)</f>
        <v/>
      </c>
      <c r="BF340" s="59" t="str">
        <f t="shared" si="1548"/>
        <v/>
      </c>
      <c r="BG340" s="59" t="str">
        <f t="shared" si="1549"/>
        <v/>
      </c>
      <c r="BH340" s="59" t="str">
        <f t="shared" si="1550"/>
        <v/>
      </c>
      <c r="BI340" s="59" t="str">
        <f t="shared" si="1551"/>
        <v/>
      </c>
      <c r="BJ340" s="59" t="str">
        <f t="shared" si="1552"/>
        <v/>
      </c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76">
        <v>1000</v>
      </c>
      <c r="CB340" s="76">
        <v>1000</v>
      </c>
      <c r="CC340" s="76">
        <v>1</v>
      </c>
      <c r="CD340" s="81">
        <v>0</v>
      </c>
      <c r="CE340" s="81">
        <v>0</v>
      </c>
      <c r="CF340" s="82">
        <v>0</v>
      </c>
      <c r="CG340" s="81">
        <v>0</v>
      </c>
      <c r="CH340" s="81">
        <v>0</v>
      </c>
      <c r="CI340" s="81">
        <v>1</v>
      </c>
      <c r="CJ340" s="81">
        <v>0</v>
      </c>
      <c r="CK340" s="63">
        <v>0</v>
      </c>
      <c r="CL340" s="63">
        <v>0</v>
      </c>
      <c r="CM340" s="63">
        <v>0</v>
      </c>
      <c r="CN340" s="63">
        <v>0</v>
      </c>
      <c r="CO340" s="63">
        <v>0</v>
      </c>
      <c r="CP340" s="63">
        <v>0</v>
      </c>
      <c r="CQ340" s="63">
        <v>1</v>
      </c>
      <c r="CR340" s="63">
        <v>0</v>
      </c>
      <c r="CS340" s="63"/>
      <c r="CT340" s="63"/>
      <c r="CU340" s="63"/>
      <c r="CV340" s="56">
        <v>0</v>
      </c>
      <c r="CW340" s="57">
        <v>0</v>
      </c>
      <c r="CX340" s="55"/>
    </row>
    <row r="341" spans="1:102">
      <c r="A341" s="55">
        <v>6530</v>
      </c>
      <c r="B341" s="5" t="s">
        <v>115</v>
      </c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>
        <v>200073</v>
      </c>
      <c r="P341" s="55">
        <v>1</v>
      </c>
      <c r="Q341" s="55">
        <v>0</v>
      </c>
      <c r="R341" s="55">
        <v>0</v>
      </c>
      <c r="S341" s="55">
        <v>0</v>
      </c>
      <c r="T341" s="55">
        <v>0</v>
      </c>
      <c r="U341" s="55">
        <v>0</v>
      </c>
      <c r="V341" s="55">
        <v>0</v>
      </c>
      <c r="W341" s="55">
        <v>0</v>
      </c>
      <c r="X341" s="55">
        <v>0</v>
      </c>
      <c r="Y341" s="55">
        <v>0</v>
      </c>
      <c r="Z341" s="55">
        <v>0</v>
      </c>
      <c r="AA341" s="55">
        <v>0</v>
      </c>
      <c r="AB341" s="55">
        <v>0</v>
      </c>
      <c r="AC341" s="55">
        <v>0</v>
      </c>
      <c r="AD341" s="55">
        <v>0</v>
      </c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59"/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59"/>
      <c r="BJ341" s="59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76">
        <v>1000</v>
      </c>
      <c r="CB341" s="76">
        <v>1000</v>
      </c>
      <c r="CC341" s="76">
        <v>1</v>
      </c>
      <c r="CD341" s="81">
        <v>0</v>
      </c>
      <c r="CE341" s="81">
        <v>0</v>
      </c>
      <c r="CF341" s="82">
        <v>0</v>
      </c>
      <c r="CG341" s="81">
        <v>0</v>
      </c>
      <c r="CH341" s="81">
        <v>0</v>
      </c>
      <c r="CI341" s="81">
        <v>1</v>
      </c>
      <c r="CJ341" s="81"/>
      <c r="CK341" s="63">
        <v>0</v>
      </c>
      <c r="CL341" s="63">
        <v>0</v>
      </c>
      <c r="CM341" s="63">
        <v>0</v>
      </c>
      <c r="CN341" s="63">
        <v>0</v>
      </c>
      <c r="CO341" s="63">
        <v>0</v>
      </c>
      <c r="CP341" s="63">
        <v>0</v>
      </c>
      <c r="CQ341" s="63">
        <v>1</v>
      </c>
      <c r="CR341" s="63">
        <v>0</v>
      </c>
      <c r="CS341" s="63"/>
      <c r="CT341" s="63"/>
      <c r="CU341" s="63"/>
      <c r="CV341" s="56">
        <v>0</v>
      </c>
      <c r="CW341" s="57">
        <v>0</v>
      </c>
      <c r="CX341" s="55"/>
    </row>
    <row r="342" spans="1:102">
      <c r="A342" s="55">
        <v>6540</v>
      </c>
      <c r="B342" s="5" t="s">
        <v>600</v>
      </c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>
        <v>200071</v>
      </c>
      <c r="P342" s="55">
        <v>1</v>
      </c>
      <c r="Q342" s="55">
        <v>0</v>
      </c>
      <c r="R342" s="55">
        <v>0</v>
      </c>
      <c r="S342" s="55">
        <v>0</v>
      </c>
      <c r="T342" s="55">
        <v>0</v>
      </c>
      <c r="U342" s="55">
        <v>0</v>
      </c>
      <c r="V342" s="55">
        <v>0</v>
      </c>
      <c r="W342" s="55">
        <v>0</v>
      </c>
      <c r="X342" s="55">
        <v>0</v>
      </c>
      <c r="Y342" s="55">
        <v>0</v>
      </c>
      <c r="Z342" s="55">
        <v>0</v>
      </c>
      <c r="AA342" s="55">
        <v>0</v>
      </c>
      <c r="AB342" s="55">
        <v>0</v>
      </c>
      <c r="AC342" s="55">
        <v>0</v>
      </c>
      <c r="AD342" s="55">
        <v>0</v>
      </c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59" t="str">
        <f t="shared" ref="AU342" si="1564">IF(AE342="","",1)</f>
        <v/>
      </c>
      <c r="AV342" s="59" t="str">
        <f t="shared" ref="AV342" si="1565">IF(AF342="","",1)</f>
        <v/>
      </c>
      <c r="AW342" s="59" t="str">
        <f t="shared" ref="AW342" si="1566">IF(AG342="","",1)</f>
        <v/>
      </c>
      <c r="AX342" s="59" t="str">
        <f t="shared" ref="AX342" si="1567">IF(AH342="","",1)</f>
        <v/>
      </c>
      <c r="AY342" s="59" t="str">
        <f t="shared" ref="AY342" si="1568">IF(AI342="","",1)</f>
        <v/>
      </c>
      <c r="AZ342" s="59" t="str">
        <f t="shared" ref="AZ342" si="1569">IF(AJ342="","",1)</f>
        <v/>
      </c>
      <c r="BA342" s="59" t="str">
        <f t="shared" ref="BA342" si="1570">IF(AK342="","",1)</f>
        <v/>
      </c>
      <c r="BB342" s="59" t="str">
        <f t="shared" ref="BB342" si="1571">IF(AL342="","",1)</f>
        <v/>
      </c>
      <c r="BC342" s="59" t="str">
        <f t="shared" ref="BC342" si="1572">IF(AM342="","",1)</f>
        <v/>
      </c>
      <c r="BD342" s="59" t="str">
        <f t="shared" ref="BD342" si="1573">IF(AN342="","",1)</f>
        <v/>
      </c>
      <c r="BE342" s="59" t="str">
        <f t="shared" ref="BE342:BJ342" si="1574">IF(AO342="","",1)</f>
        <v/>
      </c>
      <c r="BF342" s="59" t="str">
        <f t="shared" si="1574"/>
        <v/>
      </c>
      <c r="BG342" s="59" t="str">
        <f t="shared" si="1574"/>
        <v/>
      </c>
      <c r="BH342" s="59" t="str">
        <f t="shared" si="1574"/>
        <v/>
      </c>
      <c r="BI342" s="59" t="str">
        <f t="shared" si="1574"/>
        <v/>
      </c>
      <c r="BJ342" s="59" t="str">
        <f t="shared" si="1574"/>
        <v/>
      </c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76">
        <v>1000</v>
      </c>
      <c r="CB342" s="76">
        <v>1000</v>
      </c>
      <c r="CC342" s="76">
        <v>1</v>
      </c>
      <c r="CD342" s="81">
        <v>1</v>
      </c>
      <c r="CE342" s="81">
        <v>0</v>
      </c>
      <c r="CF342" s="82">
        <v>0</v>
      </c>
      <c r="CG342" s="81">
        <v>0</v>
      </c>
      <c r="CH342" s="81">
        <v>0</v>
      </c>
      <c r="CI342" s="81">
        <v>1</v>
      </c>
      <c r="CJ342" s="81">
        <v>0</v>
      </c>
      <c r="CK342" s="63">
        <v>0</v>
      </c>
      <c r="CL342" s="63">
        <v>0</v>
      </c>
      <c r="CM342" s="63">
        <v>0</v>
      </c>
      <c r="CN342" s="63">
        <v>0</v>
      </c>
      <c r="CO342" s="63">
        <v>0</v>
      </c>
      <c r="CP342" s="63">
        <v>0</v>
      </c>
      <c r="CQ342" s="63">
        <v>1</v>
      </c>
      <c r="CR342" s="63">
        <v>0</v>
      </c>
      <c r="CS342" s="63"/>
      <c r="CT342" s="63"/>
      <c r="CU342" s="63"/>
      <c r="CV342" s="56">
        <v>0</v>
      </c>
      <c r="CW342" s="57">
        <v>0</v>
      </c>
      <c r="CX342" s="55"/>
    </row>
    <row r="343" spans="1:102">
      <c r="A343" s="55">
        <v>6541</v>
      </c>
      <c r="B343" s="5" t="s">
        <v>601</v>
      </c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59" t="str">
        <f t="shared" ref="AU343" si="1575">IF(AE343="","",1)</f>
        <v/>
      </c>
      <c r="AV343" s="59" t="str">
        <f t="shared" ref="AV343" si="1576">IF(AF343="","",1)</f>
        <v/>
      </c>
      <c r="AW343" s="59" t="str">
        <f t="shared" ref="AW343" si="1577">IF(AG343="","",1)</f>
        <v/>
      </c>
      <c r="AX343" s="59" t="str">
        <f t="shared" ref="AX343" si="1578">IF(AH343="","",1)</f>
        <v/>
      </c>
      <c r="AY343" s="59" t="str">
        <f t="shared" ref="AY343" si="1579">IF(AI343="","",1)</f>
        <v/>
      </c>
      <c r="AZ343" s="59" t="str">
        <f t="shared" ref="AZ343" si="1580">IF(AJ343="","",1)</f>
        <v/>
      </c>
      <c r="BA343" s="59" t="str">
        <f t="shared" ref="BA343" si="1581">IF(AK343="","",1)</f>
        <v/>
      </c>
      <c r="BB343" s="59" t="str">
        <f t="shared" ref="BB343" si="1582">IF(AL343="","",1)</f>
        <v/>
      </c>
      <c r="BC343" s="59" t="str">
        <f t="shared" ref="BC343" si="1583">IF(AM343="","",1)</f>
        <v/>
      </c>
      <c r="BD343" s="59" t="str">
        <f t="shared" ref="BD343" si="1584">IF(AN343="","",1)</f>
        <v/>
      </c>
      <c r="BE343" s="59" t="str">
        <f t="shared" ref="BE343" si="1585">IF(AO343="","",1)</f>
        <v/>
      </c>
      <c r="BF343" s="59" t="str">
        <f t="shared" ref="BF343" si="1586">IF(AP343="","",1)</f>
        <v/>
      </c>
      <c r="BG343" s="59" t="str">
        <f t="shared" ref="BG343" si="1587">IF(AQ343="","",1)</f>
        <v/>
      </c>
      <c r="BH343" s="59" t="str">
        <f t="shared" ref="BH343" si="1588">IF(AR343="","",1)</f>
        <v/>
      </c>
      <c r="BI343" s="59" t="str">
        <f t="shared" ref="BI343" si="1589">IF(AS343="","",1)</f>
        <v/>
      </c>
      <c r="BJ343" s="59" t="str">
        <f t="shared" ref="BJ343" si="1590">IF(AT343="","",1)</f>
        <v/>
      </c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76">
        <v>0</v>
      </c>
      <c r="CB343" s="76">
        <v>1000</v>
      </c>
      <c r="CC343" s="76">
        <v>0</v>
      </c>
      <c r="CD343" s="81">
        <v>0</v>
      </c>
      <c r="CE343" s="81">
        <v>0</v>
      </c>
      <c r="CF343" s="82">
        <v>0</v>
      </c>
      <c r="CG343" s="81">
        <v>0</v>
      </c>
      <c r="CH343" s="81">
        <v>0</v>
      </c>
      <c r="CI343" s="81">
        <v>0</v>
      </c>
      <c r="CJ343" s="81">
        <v>0</v>
      </c>
      <c r="CK343" s="81">
        <v>0</v>
      </c>
      <c r="CL343" s="81">
        <v>0</v>
      </c>
      <c r="CM343" s="81">
        <v>0</v>
      </c>
      <c r="CN343" s="81">
        <v>0</v>
      </c>
      <c r="CO343" s="81">
        <v>0</v>
      </c>
      <c r="CP343" s="81">
        <v>0</v>
      </c>
      <c r="CQ343" s="81">
        <v>0</v>
      </c>
      <c r="CR343" s="81">
        <v>0</v>
      </c>
      <c r="CS343" s="63"/>
      <c r="CT343" s="63"/>
      <c r="CU343" s="63"/>
      <c r="CV343" s="56">
        <v>0</v>
      </c>
      <c r="CW343" s="57">
        <v>0</v>
      </c>
      <c r="CX343" s="55"/>
    </row>
    <row r="344" spans="1:102">
      <c r="A344" s="55">
        <v>6550</v>
      </c>
      <c r="B344" s="5" t="s">
        <v>602</v>
      </c>
      <c r="C344" s="55"/>
      <c r="D344" s="55"/>
      <c r="E344" s="55"/>
      <c r="F344" s="55"/>
      <c r="G344" s="55"/>
      <c r="H344" s="55"/>
      <c r="I344" s="55"/>
      <c r="J344" s="55">
        <v>5000</v>
      </c>
      <c r="K344" s="55">
        <v>500</v>
      </c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59"/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59"/>
      <c r="BJ344" s="59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76">
        <v>0</v>
      </c>
      <c r="CB344" s="76">
        <v>1000</v>
      </c>
      <c r="CC344" s="76">
        <v>0</v>
      </c>
      <c r="CD344" s="81">
        <v>0</v>
      </c>
      <c r="CE344" s="81">
        <v>0</v>
      </c>
      <c r="CF344" s="82">
        <v>0</v>
      </c>
      <c r="CG344" s="81">
        <v>0</v>
      </c>
      <c r="CH344" s="81">
        <v>0</v>
      </c>
      <c r="CI344" s="81">
        <v>0</v>
      </c>
      <c r="CJ344" s="81">
        <v>0</v>
      </c>
      <c r="CK344" s="81">
        <v>0</v>
      </c>
      <c r="CL344" s="81">
        <v>0</v>
      </c>
      <c r="CM344" s="81">
        <v>0</v>
      </c>
      <c r="CN344" s="81">
        <v>0</v>
      </c>
      <c r="CO344" s="81">
        <v>0</v>
      </c>
      <c r="CP344" s="81">
        <v>0</v>
      </c>
      <c r="CQ344" s="81">
        <v>0</v>
      </c>
      <c r="CR344" s="81">
        <v>0</v>
      </c>
      <c r="CS344" s="63"/>
      <c r="CT344" s="63"/>
      <c r="CU344" s="63"/>
      <c r="CV344" s="56">
        <v>0</v>
      </c>
      <c r="CW344" s="57">
        <v>0</v>
      </c>
      <c r="CX344" s="55"/>
    </row>
    <row r="345" spans="1:102">
      <c r="A345" s="55">
        <v>6600</v>
      </c>
      <c r="B345" s="5" t="s">
        <v>603</v>
      </c>
      <c r="C345" s="55"/>
      <c r="D345" s="55"/>
      <c r="E345" s="55"/>
      <c r="F345" s="55"/>
      <c r="G345" s="55"/>
      <c r="H345" s="55"/>
      <c r="I345" s="55"/>
      <c r="J345" s="55">
        <v>50000</v>
      </c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59"/>
      <c r="AV345" s="59"/>
      <c r="AW345" s="59"/>
      <c r="AX345" s="59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59"/>
      <c r="BJ345" s="59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76">
        <v>1000</v>
      </c>
      <c r="CB345" s="76">
        <v>1000</v>
      </c>
      <c r="CC345" s="76">
        <v>0</v>
      </c>
      <c r="CD345" s="81">
        <v>0</v>
      </c>
      <c r="CE345" s="81">
        <v>0</v>
      </c>
      <c r="CF345" s="82">
        <v>0</v>
      </c>
      <c r="CG345" s="81">
        <v>0</v>
      </c>
      <c r="CH345" s="81">
        <v>0</v>
      </c>
      <c r="CI345" s="81">
        <v>1</v>
      </c>
      <c r="CJ345" s="81"/>
      <c r="CK345" s="63">
        <v>0</v>
      </c>
      <c r="CL345" s="63">
        <v>0</v>
      </c>
      <c r="CM345" s="63">
        <v>0</v>
      </c>
      <c r="CN345" s="63">
        <v>0</v>
      </c>
      <c r="CO345" s="63">
        <v>0</v>
      </c>
      <c r="CP345" s="63">
        <v>0</v>
      </c>
      <c r="CQ345" s="63">
        <v>1</v>
      </c>
      <c r="CR345" s="63">
        <v>0</v>
      </c>
      <c r="CS345" s="63"/>
      <c r="CT345" s="63"/>
      <c r="CU345" s="63"/>
      <c r="CV345" s="57">
        <v>0</v>
      </c>
      <c r="CW345" s="57">
        <v>0</v>
      </c>
      <c r="CX345" s="55"/>
    </row>
    <row r="346" s="37" customFormat="1" ht="14.4" spans="1:102">
      <c r="A346" s="195">
        <v>6700</v>
      </c>
      <c r="B346" s="196" t="s">
        <v>604</v>
      </c>
      <c r="C346" s="197"/>
      <c r="D346" s="197"/>
      <c r="E346" s="197"/>
      <c r="F346" s="197"/>
      <c r="G346" s="197"/>
      <c r="H346" s="198">
        <v>1888888</v>
      </c>
      <c r="I346" s="197" t="s">
        <v>106</v>
      </c>
      <c r="J346" s="197" t="s">
        <v>106</v>
      </c>
      <c r="K346" s="197" t="s">
        <v>106</v>
      </c>
      <c r="L346" s="197"/>
      <c r="M346" s="197"/>
      <c r="N346" s="197"/>
      <c r="O346" s="197"/>
      <c r="P346" s="197"/>
      <c r="Q346" s="197"/>
      <c r="R346" s="197"/>
      <c r="S346" s="197"/>
      <c r="T346" s="197"/>
      <c r="U346" s="197"/>
      <c r="V346" s="197"/>
      <c r="W346" s="197"/>
      <c r="X346" s="197"/>
      <c r="Y346" s="197"/>
      <c r="Z346" s="197"/>
      <c r="AA346" s="197"/>
      <c r="AB346" s="197"/>
      <c r="AC346" s="197"/>
      <c r="AD346" s="197"/>
      <c r="AE346" s="197" t="s">
        <v>106</v>
      </c>
      <c r="AF346" s="197" t="s">
        <v>106</v>
      </c>
      <c r="AG346" s="197" t="s">
        <v>106</v>
      </c>
      <c r="AH346" s="197" t="s">
        <v>106</v>
      </c>
      <c r="AI346" s="197" t="s">
        <v>106</v>
      </c>
      <c r="AJ346" s="197" t="s">
        <v>106</v>
      </c>
      <c r="AK346" s="197" t="s">
        <v>106</v>
      </c>
      <c r="AL346" s="197" t="s">
        <v>106</v>
      </c>
      <c r="AM346" s="197" t="s">
        <v>106</v>
      </c>
      <c r="AN346" s="197" t="s">
        <v>106</v>
      </c>
      <c r="AO346" s="197" t="s">
        <v>106</v>
      </c>
      <c r="AP346" s="197" t="s">
        <v>106</v>
      </c>
      <c r="AQ346" s="197" t="s">
        <v>106</v>
      </c>
      <c r="AR346" s="197" t="s">
        <v>106</v>
      </c>
      <c r="AS346" s="197" t="s">
        <v>106</v>
      </c>
      <c r="AT346" s="197" t="s">
        <v>106</v>
      </c>
      <c r="AU346" s="197" t="str">
        <f t="shared" ref="AU346" si="1591">IF(AE346="","",1)</f>
        <v/>
      </c>
      <c r="AV346" s="197" t="str">
        <f t="shared" ref="AV346" si="1592">IF(AF346="","",1)</f>
        <v/>
      </c>
      <c r="AW346" s="197" t="str">
        <f t="shared" ref="AW346" si="1593">IF(AG346="","",1)</f>
        <v/>
      </c>
      <c r="AX346" s="197" t="str">
        <f t="shared" ref="AX346" si="1594">IF(AH346="","",1)</f>
        <v/>
      </c>
      <c r="AY346" s="197" t="str">
        <f t="shared" ref="AY346:AY347" si="1595">IF(AI346="","",1)</f>
        <v/>
      </c>
      <c r="AZ346" s="197" t="str">
        <f t="shared" ref="AZ346" si="1596">IF(AJ346="","",1)</f>
        <v/>
      </c>
      <c r="BA346" s="197" t="str">
        <f t="shared" ref="BA346:BA347" si="1597">IF(AK346="","",1)</f>
        <v/>
      </c>
      <c r="BB346" s="197" t="str">
        <f t="shared" ref="BB346" si="1598">IF(AL346="","",1)</f>
        <v/>
      </c>
      <c r="BC346" s="197" t="str">
        <f t="shared" ref="BC346:BC347" si="1599">IF(AM346="","",1)</f>
        <v/>
      </c>
      <c r="BD346" s="197" t="str">
        <f t="shared" ref="BD346" si="1600">IF(AN346="","",1)</f>
        <v/>
      </c>
      <c r="BE346" s="197" t="str">
        <f t="shared" ref="BE346:BE347" si="1601">IF(AO346="","",1)</f>
        <v/>
      </c>
      <c r="BF346" s="197" t="str">
        <f t="shared" ref="BF346:BF347" si="1602">IF(AP346="","",1)</f>
        <v/>
      </c>
      <c r="BG346" s="197" t="str">
        <f t="shared" ref="BG346:BG347" si="1603">IF(AQ346="","",1)</f>
        <v/>
      </c>
      <c r="BH346" s="197" t="str">
        <f t="shared" ref="BH346:BJ346" si="1604">IF(AR346="","",1)</f>
        <v/>
      </c>
      <c r="BI346" s="197" t="str">
        <f t="shared" si="1604"/>
        <v/>
      </c>
      <c r="BJ346" s="197" t="str">
        <f t="shared" si="1604"/>
        <v/>
      </c>
      <c r="BK346" s="197"/>
      <c r="BL346" s="197"/>
      <c r="BM346" s="197"/>
      <c r="BN346" s="197"/>
      <c r="BO346" s="197"/>
      <c r="BP346" s="197"/>
      <c r="BQ346" s="197"/>
      <c r="BR346" s="197"/>
      <c r="BS346" s="197"/>
      <c r="BT346" s="197"/>
      <c r="BU346" s="197"/>
      <c r="BV346" s="197"/>
      <c r="BW346" s="197"/>
      <c r="BX346" s="197"/>
      <c r="BY346" s="197"/>
      <c r="BZ346" s="197"/>
      <c r="CA346" s="197">
        <f>SUM(BK346:BZ346)</f>
        <v>0</v>
      </c>
      <c r="CB346" s="197">
        <v>1000</v>
      </c>
      <c r="CC346" s="197">
        <v>0</v>
      </c>
      <c r="CD346" s="197">
        <v>0</v>
      </c>
      <c r="CE346" s="197">
        <v>0</v>
      </c>
      <c r="CF346" s="213">
        <v>0</v>
      </c>
      <c r="CG346" s="197">
        <v>0</v>
      </c>
      <c r="CH346" s="197">
        <f>IF(RIGHT(B346,1)="0",1,0)</f>
        <v>1</v>
      </c>
      <c r="CI346" s="197">
        <v>1</v>
      </c>
      <c r="CJ346" s="197">
        <v>0</v>
      </c>
      <c r="CK346" s="197">
        <v>0</v>
      </c>
      <c r="CL346" s="197">
        <v>0</v>
      </c>
      <c r="CM346" s="197">
        <v>0</v>
      </c>
      <c r="CN346" s="197">
        <v>0</v>
      </c>
      <c r="CO346" s="197">
        <v>0</v>
      </c>
      <c r="CP346" s="197">
        <v>0</v>
      </c>
      <c r="CQ346" s="197">
        <v>0</v>
      </c>
      <c r="CR346" s="197">
        <v>0</v>
      </c>
      <c r="CS346" s="197"/>
      <c r="CT346" s="197"/>
      <c r="CU346" s="197"/>
      <c r="CV346" s="198">
        <v>0</v>
      </c>
      <c r="CW346" s="198">
        <v>0</v>
      </c>
      <c r="CX346" s="197"/>
    </row>
    <row r="347" ht="15.6" spans="1:102">
      <c r="A347" s="195">
        <v>6701</v>
      </c>
      <c r="B347" s="5" t="s">
        <v>605</v>
      </c>
      <c r="C347" s="55"/>
      <c r="D347" s="55"/>
      <c r="E347" s="55"/>
      <c r="F347" s="55"/>
      <c r="G347" s="55"/>
      <c r="H347" s="198">
        <v>1888888</v>
      </c>
      <c r="I347" s="55"/>
      <c r="J347" s="55"/>
      <c r="K347" s="55"/>
      <c r="L347" s="55"/>
      <c r="M347" s="55"/>
      <c r="N347" s="55"/>
      <c r="O347" s="55"/>
      <c r="P347" s="55">
        <v>0</v>
      </c>
      <c r="Q347" s="55">
        <v>0</v>
      </c>
      <c r="R347" s="55">
        <v>0</v>
      </c>
      <c r="S347" s="55">
        <v>0</v>
      </c>
      <c r="T347" s="55">
        <v>0</v>
      </c>
      <c r="U347" s="55">
        <v>0</v>
      </c>
      <c r="V347" s="55">
        <v>0</v>
      </c>
      <c r="W347" s="55">
        <v>0</v>
      </c>
      <c r="X347" s="55">
        <v>0</v>
      </c>
      <c r="Y347" s="55">
        <v>0</v>
      </c>
      <c r="Z347" s="55">
        <v>0</v>
      </c>
      <c r="AA347" s="55">
        <v>0</v>
      </c>
      <c r="AB347" s="55">
        <v>0</v>
      </c>
      <c r="AC347" s="55">
        <v>0</v>
      </c>
      <c r="AD347" s="55">
        <v>0</v>
      </c>
      <c r="AE347" s="205">
        <v>200370</v>
      </c>
      <c r="AF347" s="206">
        <v>200416</v>
      </c>
      <c r="AG347" s="205">
        <v>200413</v>
      </c>
      <c r="AH347" s="138">
        <v>200423</v>
      </c>
      <c r="AI347" s="209"/>
      <c r="AJ347" s="209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59">
        <v>1</v>
      </c>
      <c r="AV347" s="59">
        <v>1</v>
      </c>
      <c r="AW347" s="59">
        <v>1</v>
      </c>
      <c r="AX347" s="59">
        <f t="shared" ref="AX347" si="1605">IF(AH347="","",1)</f>
        <v>1</v>
      </c>
      <c r="AY347" s="59" t="str">
        <f t="shared" si="1595"/>
        <v/>
      </c>
      <c r="AZ347" s="59" t="str">
        <f t="shared" ref="AZ347" si="1606">IF(AJ347="","",1)</f>
        <v/>
      </c>
      <c r="BA347" s="59" t="str">
        <f t="shared" si="1597"/>
        <v/>
      </c>
      <c r="BB347" s="59" t="str">
        <f t="shared" ref="BB347" si="1607">IF(AL347="","",1)</f>
        <v/>
      </c>
      <c r="BC347" s="59" t="str">
        <f t="shared" si="1599"/>
        <v/>
      </c>
      <c r="BD347" s="59" t="str">
        <f t="shared" ref="BD347" si="1608">IF(AN347="","",1)</f>
        <v/>
      </c>
      <c r="BE347" s="59" t="str">
        <f t="shared" si="1601"/>
        <v/>
      </c>
      <c r="BF347" s="59" t="str">
        <f t="shared" si="1602"/>
        <v/>
      </c>
      <c r="BG347" s="59" t="str">
        <f t="shared" si="1603"/>
        <v/>
      </c>
      <c r="BH347" s="59" t="str">
        <f t="shared" ref="BH347:BJ347" si="1609">IF(AR347="","",1)</f>
        <v/>
      </c>
      <c r="BI347" s="59" t="str">
        <f t="shared" si="1609"/>
        <v/>
      </c>
      <c r="BJ347" s="59" t="str">
        <f t="shared" si="1609"/>
        <v/>
      </c>
      <c r="BK347" s="209">
        <v>10</v>
      </c>
      <c r="BL347" s="209">
        <v>10</v>
      </c>
      <c r="BM347" s="209">
        <v>10</v>
      </c>
      <c r="BN347" s="209">
        <v>10</v>
      </c>
      <c r="BO347" s="209"/>
      <c r="BP347" s="209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76">
        <v>600</v>
      </c>
      <c r="CB347" s="76">
        <v>1000</v>
      </c>
      <c r="CC347" s="76">
        <v>0</v>
      </c>
      <c r="CD347" s="81">
        <v>0</v>
      </c>
      <c r="CE347" s="76">
        <v>0</v>
      </c>
      <c r="CF347" s="81">
        <v>0</v>
      </c>
      <c r="CG347" s="76">
        <v>0</v>
      </c>
      <c r="CH347" s="81">
        <v>1</v>
      </c>
      <c r="CI347" s="81">
        <v>1</v>
      </c>
      <c r="CJ347" s="81">
        <v>0</v>
      </c>
      <c r="CK347" s="63">
        <v>0</v>
      </c>
      <c r="CL347" s="63">
        <v>0</v>
      </c>
      <c r="CM347" s="63">
        <v>0</v>
      </c>
      <c r="CN347" s="63">
        <v>0</v>
      </c>
      <c r="CO347" s="63">
        <v>0</v>
      </c>
      <c r="CP347" s="63">
        <v>0</v>
      </c>
      <c r="CQ347" s="63">
        <v>1</v>
      </c>
      <c r="CR347" s="63">
        <v>0</v>
      </c>
      <c r="CS347" s="63"/>
      <c r="CT347" s="63"/>
      <c r="CU347" s="63"/>
      <c r="CV347" s="57">
        <v>0</v>
      </c>
      <c r="CW347" s="57">
        <v>0</v>
      </c>
      <c r="CX347" s="55"/>
    </row>
    <row r="348" ht="15.6" spans="1:102">
      <c r="A348" s="195">
        <v>6702</v>
      </c>
      <c r="B348" s="5" t="s">
        <v>606</v>
      </c>
      <c r="C348" s="55"/>
      <c r="D348" s="55"/>
      <c r="E348" s="55"/>
      <c r="F348" s="55"/>
      <c r="G348" s="55"/>
      <c r="H348" s="198">
        <v>1888888</v>
      </c>
      <c r="I348" s="55"/>
      <c r="J348" s="55"/>
      <c r="K348" s="55"/>
      <c r="L348" s="55"/>
      <c r="M348" s="55"/>
      <c r="N348" s="55"/>
      <c r="O348" s="55"/>
      <c r="P348" s="55">
        <v>0</v>
      </c>
      <c r="Q348" s="55">
        <v>0</v>
      </c>
      <c r="R348" s="55">
        <v>0</v>
      </c>
      <c r="S348" s="55">
        <v>0</v>
      </c>
      <c r="T348" s="55">
        <v>0</v>
      </c>
      <c r="U348" s="55">
        <v>0</v>
      </c>
      <c r="V348" s="55">
        <v>0</v>
      </c>
      <c r="W348" s="55">
        <v>0</v>
      </c>
      <c r="X348" s="55">
        <v>0</v>
      </c>
      <c r="Y348" s="55">
        <v>0</v>
      </c>
      <c r="Z348" s="55">
        <v>0</v>
      </c>
      <c r="AA348" s="55">
        <v>0</v>
      </c>
      <c r="AB348" s="55">
        <v>0</v>
      </c>
      <c r="AC348" s="55">
        <v>0</v>
      </c>
      <c r="AD348" s="55">
        <v>0</v>
      </c>
      <c r="AE348" s="205">
        <v>200370</v>
      </c>
      <c r="AF348" s="5">
        <v>200416</v>
      </c>
      <c r="AG348" s="209"/>
      <c r="AH348" s="209"/>
      <c r="AI348" s="209"/>
      <c r="AJ348" s="209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59">
        <f t="shared" ref="AU348" si="1610">IF(AE348="","",1)</f>
        <v>1</v>
      </c>
      <c r="AV348" s="59">
        <f t="shared" ref="AV348" si="1611">IF(AF348="","",1)</f>
        <v>1</v>
      </c>
      <c r="AW348" s="59" t="str">
        <f t="shared" ref="AW348" si="1612">IF(AG348="","",1)</f>
        <v/>
      </c>
      <c r="AX348" s="59" t="str">
        <f t="shared" ref="AX348" si="1613">IF(AH348="","",1)</f>
        <v/>
      </c>
      <c r="AY348" s="59" t="str">
        <f t="shared" ref="AY348" si="1614">IF(AI348="","",1)</f>
        <v/>
      </c>
      <c r="AZ348" s="59" t="str">
        <f t="shared" ref="AZ348" si="1615">IF(AJ348="","",1)</f>
        <v/>
      </c>
      <c r="BA348" s="59" t="str">
        <f t="shared" ref="BA348" si="1616">IF(AK348="","",1)</f>
        <v/>
      </c>
      <c r="BB348" s="59" t="str">
        <f t="shared" ref="BB348" si="1617">IF(AL348="","",1)</f>
        <v/>
      </c>
      <c r="BC348" s="59" t="str">
        <f t="shared" ref="BC348" si="1618">IF(AM348="","",1)</f>
        <v/>
      </c>
      <c r="BD348" s="59" t="str">
        <f t="shared" ref="BD348" si="1619">IF(AN348="","",1)</f>
        <v/>
      </c>
      <c r="BE348" s="59" t="str">
        <f t="shared" ref="BE348" si="1620">IF(AO348="","",1)</f>
        <v/>
      </c>
      <c r="BF348" s="59" t="str">
        <f t="shared" ref="BF348" si="1621">IF(AP348="","",1)</f>
        <v/>
      </c>
      <c r="BG348" s="59" t="str">
        <f t="shared" ref="BG348" si="1622">IF(AQ348="","",1)</f>
        <v/>
      </c>
      <c r="BH348" s="59" t="str">
        <f t="shared" ref="BH348" si="1623">IF(AR348="","",1)</f>
        <v/>
      </c>
      <c r="BI348" s="59" t="str">
        <f t="shared" ref="BI348" si="1624">IF(AS348="","",1)</f>
        <v/>
      </c>
      <c r="BJ348" s="59" t="str">
        <f t="shared" ref="BJ348" si="1625">IF(AT348="","",1)</f>
        <v/>
      </c>
      <c r="BK348" s="209">
        <v>10</v>
      </c>
      <c r="BL348" s="209">
        <v>10</v>
      </c>
      <c r="BM348" s="209"/>
      <c r="BN348" s="209"/>
      <c r="BO348" s="209"/>
      <c r="BP348" s="209"/>
      <c r="BQ348" s="61"/>
      <c r="BR348" s="61"/>
      <c r="BS348" s="61"/>
      <c r="BT348" s="61"/>
      <c r="BU348" s="61"/>
      <c r="BV348" s="61"/>
      <c r="BW348" s="61"/>
      <c r="BX348" s="61"/>
      <c r="BY348" s="61"/>
      <c r="BZ348" s="61"/>
      <c r="CA348" s="76">
        <f>BK348+BL348+BM348+BN348+BO348+BP348+BQ348+BR348+BS348+BT348+BU348+BV348+BW348+BX348+BY348+BZ348</f>
        <v>20</v>
      </c>
      <c r="CB348" s="76">
        <v>1000</v>
      </c>
      <c r="CC348" s="76">
        <v>0</v>
      </c>
      <c r="CD348" s="81">
        <v>0</v>
      </c>
      <c r="CE348" s="76">
        <v>0</v>
      </c>
      <c r="CF348" s="81">
        <v>0</v>
      </c>
      <c r="CG348" s="76">
        <v>0</v>
      </c>
      <c r="CH348" s="81">
        <v>1</v>
      </c>
      <c r="CI348" s="81">
        <v>1</v>
      </c>
      <c r="CJ348" s="81">
        <v>0</v>
      </c>
      <c r="CK348" s="63">
        <v>0</v>
      </c>
      <c r="CL348" s="63">
        <v>0</v>
      </c>
      <c r="CM348" s="63">
        <v>0</v>
      </c>
      <c r="CN348" s="63">
        <v>0</v>
      </c>
      <c r="CO348" s="63">
        <v>0</v>
      </c>
      <c r="CP348" s="63">
        <v>0</v>
      </c>
      <c r="CQ348" s="63">
        <v>1</v>
      </c>
      <c r="CR348" s="63">
        <v>0</v>
      </c>
      <c r="CS348" s="63"/>
      <c r="CT348" s="63"/>
      <c r="CU348" s="63"/>
      <c r="CV348" s="198">
        <v>0</v>
      </c>
      <c r="CW348" s="57">
        <v>0</v>
      </c>
      <c r="CX348" s="55"/>
    </row>
    <row r="349" ht="15.6" spans="1:102">
      <c r="A349" s="195">
        <v>6703</v>
      </c>
      <c r="B349" s="5" t="s">
        <v>607</v>
      </c>
      <c r="C349" s="55"/>
      <c r="D349" s="55"/>
      <c r="E349" s="55"/>
      <c r="F349" s="55"/>
      <c r="G349" s="55"/>
      <c r="H349" s="198">
        <v>1888888</v>
      </c>
      <c r="I349" s="55"/>
      <c r="J349" s="55"/>
      <c r="K349" s="55"/>
      <c r="L349" s="55"/>
      <c r="M349" s="55"/>
      <c r="N349" s="55"/>
      <c r="O349" s="55"/>
      <c r="P349" s="55">
        <v>0</v>
      </c>
      <c r="Q349" s="55">
        <v>0</v>
      </c>
      <c r="R349" s="55">
        <v>0</v>
      </c>
      <c r="S349" s="55">
        <v>0</v>
      </c>
      <c r="T349" s="55">
        <v>0</v>
      </c>
      <c r="U349" s="55">
        <v>0</v>
      </c>
      <c r="V349" s="55">
        <v>0</v>
      </c>
      <c r="W349" s="55">
        <v>0</v>
      </c>
      <c r="X349" s="55">
        <v>0</v>
      </c>
      <c r="Y349" s="55">
        <v>0</v>
      </c>
      <c r="Z349" s="55">
        <v>0</v>
      </c>
      <c r="AA349" s="55">
        <v>0</v>
      </c>
      <c r="AB349" s="55">
        <v>0</v>
      </c>
      <c r="AC349" s="55">
        <v>0</v>
      </c>
      <c r="AD349" s="55">
        <v>0</v>
      </c>
      <c r="AE349" s="205">
        <v>200370</v>
      </c>
      <c r="AF349" s="5">
        <v>200416</v>
      </c>
      <c r="AG349" s="209"/>
      <c r="AH349" s="209"/>
      <c r="AI349" s="209"/>
      <c r="AJ349" s="209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59">
        <f t="shared" ref="AU349" si="1626">IF(AE349="","",1)</f>
        <v>1</v>
      </c>
      <c r="AV349" s="59">
        <f t="shared" ref="AV349" si="1627">IF(AF349="","",1)</f>
        <v>1</v>
      </c>
      <c r="AW349" s="59" t="str">
        <f t="shared" ref="AW349" si="1628">IF(AG349="","",1)</f>
        <v/>
      </c>
      <c r="AX349" s="59" t="str">
        <f t="shared" ref="AX349" si="1629">IF(AH349="","",1)</f>
        <v/>
      </c>
      <c r="AY349" s="59" t="str">
        <f t="shared" ref="AY349" si="1630">IF(AI349="","",1)</f>
        <v/>
      </c>
      <c r="AZ349" s="59" t="str">
        <f t="shared" ref="AZ349" si="1631">IF(AJ349="","",1)</f>
        <v/>
      </c>
      <c r="BA349" s="59" t="str">
        <f t="shared" ref="BA349" si="1632">IF(AK349="","",1)</f>
        <v/>
      </c>
      <c r="BB349" s="59" t="str">
        <f t="shared" ref="BB349" si="1633">IF(AL349="","",1)</f>
        <v/>
      </c>
      <c r="BC349" s="59" t="str">
        <f t="shared" ref="BC349" si="1634">IF(AM349="","",1)</f>
        <v/>
      </c>
      <c r="BD349" s="59" t="str">
        <f t="shared" ref="BD349" si="1635">IF(AN349="","",1)</f>
        <v/>
      </c>
      <c r="BE349" s="59" t="str">
        <f t="shared" ref="BE349" si="1636">IF(AO349="","",1)</f>
        <v/>
      </c>
      <c r="BF349" s="59" t="str">
        <f t="shared" ref="BF349" si="1637">IF(AP349="","",1)</f>
        <v/>
      </c>
      <c r="BG349" s="59" t="str">
        <f t="shared" ref="BG349" si="1638">IF(AQ349="","",1)</f>
        <v/>
      </c>
      <c r="BH349" s="59" t="str">
        <f t="shared" ref="BH349" si="1639">IF(AR349="","",1)</f>
        <v/>
      </c>
      <c r="BI349" s="59" t="str">
        <f t="shared" ref="BI349" si="1640">IF(AS349="","",1)</f>
        <v/>
      </c>
      <c r="BJ349" s="59" t="str">
        <f t="shared" ref="BJ349" si="1641">IF(AT349="","",1)</f>
        <v/>
      </c>
      <c r="BK349" s="209">
        <v>10</v>
      </c>
      <c r="BL349" s="209">
        <v>10</v>
      </c>
      <c r="BM349" s="209"/>
      <c r="BN349" s="209"/>
      <c r="BO349" s="209"/>
      <c r="BP349" s="209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/>
      <c r="CA349" s="76">
        <f>BK348+BL348+BM348+BN348+BO348+BP348+BQ348+BR348+BS348+BT348+BU348+BV348+BW348+BX348+BY348+BZ348</f>
        <v>20</v>
      </c>
      <c r="CB349" s="76">
        <v>1000</v>
      </c>
      <c r="CC349" s="76">
        <v>0</v>
      </c>
      <c r="CD349" s="81">
        <v>0</v>
      </c>
      <c r="CE349" s="76">
        <v>0</v>
      </c>
      <c r="CF349" s="81">
        <v>0</v>
      </c>
      <c r="CG349" s="76">
        <v>0</v>
      </c>
      <c r="CH349" s="81">
        <v>1</v>
      </c>
      <c r="CI349" s="81">
        <v>1</v>
      </c>
      <c r="CJ349" s="81">
        <v>0</v>
      </c>
      <c r="CK349" s="63">
        <v>0</v>
      </c>
      <c r="CL349" s="63">
        <v>0</v>
      </c>
      <c r="CM349" s="63">
        <v>0</v>
      </c>
      <c r="CN349" s="63">
        <v>0</v>
      </c>
      <c r="CO349" s="63">
        <v>0</v>
      </c>
      <c r="CP349" s="63">
        <v>0</v>
      </c>
      <c r="CQ349" s="63">
        <v>1</v>
      </c>
      <c r="CR349" s="63">
        <v>0</v>
      </c>
      <c r="CS349" s="63"/>
      <c r="CT349" s="63"/>
      <c r="CU349" s="63"/>
      <c r="CV349" s="57">
        <v>0</v>
      </c>
      <c r="CW349" s="57">
        <v>0</v>
      </c>
      <c r="CX349" s="55"/>
    </row>
    <row r="350" ht="15.6" spans="1:102">
      <c r="A350" s="195">
        <v>6704</v>
      </c>
      <c r="B350" s="5" t="s">
        <v>608</v>
      </c>
      <c r="C350" s="55"/>
      <c r="D350" s="55"/>
      <c r="E350" s="55"/>
      <c r="F350" s="55"/>
      <c r="G350" s="55"/>
      <c r="H350" s="198">
        <v>1888888</v>
      </c>
      <c r="I350" s="55"/>
      <c r="J350" s="55"/>
      <c r="K350" s="55"/>
      <c r="L350" s="55"/>
      <c r="M350" s="55"/>
      <c r="N350" s="55"/>
      <c r="O350" s="55"/>
      <c r="P350" s="55">
        <v>0</v>
      </c>
      <c r="Q350" s="55">
        <v>0</v>
      </c>
      <c r="R350" s="55">
        <v>0</v>
      </c>
      <c r="S350" s="55">
        <v>0</v>
      </c>
      <c r="T350" s="55">
        <v>0</v>
      </c>
      <c r="U350" s="55">
        <v>0</v>
      </c>
      <c r="V350" s="55">
        <v>0</v>
      </c>
      <c r="W350" s="55">
        <v>0</v>
      </c>
      <c r="X350" s="55">
        <v>0</v>
      </c>
      <c r="Y350" s="55">
        <v>0</v>
      </c>
      <c r="Z350" s="55">
        <v>0</v>
      </c>
      <c r="AA350" s="55">
        <v>0</v>
      </c>
      <c r="AB350" s="55">
        <v>0</v>
      </c>
      <c r="AC350" s="55">
        <v>0</v>
      </c>
      <c r="AD350" s="55">
        <v>0</v>
      </c>
      <c r="AE350" s="205">
        <v>200370</v>
      </c>
      <c r="AF350" s="5">
        <v>200416</v>
      </c>
      <c r="AG350" s="5">
        <v>200423</v>
      </c>
      <c r="AH350" s="5">
        <v>200352</v>
      </c>
      <c r="AI350" s="209"/>
      <c r="AJ350" s="209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59">
        <f t="shared" ref="AU350" si="1642">IF(AE350="","",1)</f>
        <v>1</v>
      </c>
      <c r="AV350" s="59">
        <f t="shared" ref="AV350" si="1643">IF(AF350="","",1)</f>
        <v>1</v>
      </c>
      <c r="AW350" s="59">
        <f t="shared" ref="AW350" si="1644">IF(AG350="","",1)</f>
        <v>1</v>
      </c>
      <c r="AX350" s="59">
        <v>3</v>
      </c>
      <c r="AY350" s="59" t="str">
        <f t="shared" ref="AY350" si="1645">IF(AI350="","",1)</f>
        <v/>
      </c>
      <c r="AZ350" s="59" t="str">
        <f t="shared" ref="AZ350" si="1646">IF(AJ350="","",1)</f>
        <v/>
      </c>
      <c r="BA350" s="59" t="str">
        <f t="shared" ref="BA350" si="1647">IF(AK350="","",1)</f>
        <v/>
      </c>
      <c r="BB350" s="59" t="str">
        <f t="shared" ref="BB350" si="1648">IF(AL350="","",1)</f>
        <v/>
      </c>
      <c r="BC350" s="59" t="str">
        <f t="shared" ref="BC350" si="1649">IF(AM350="","",1)</f>
        <v/>
      </c>
      <c r="BD350" s="59" t="str">
        <f t="shared" ref="BD350" si="1650">IF(AN350="","",1)</f>
        <v/>
      </c>
      <c r="BE350" s="59" t="str">
        <f t="shared" ref="BE350" si="1651">IF(AO350="","",1)</f>
        <v/>
      </c>
      <c r="BF350" s="59" t="str">
        <f t="shared" ref="BF350" si="1652">IF(AP350="","",1)</f>
        <v/>
      </c>
      <c r="BG350" s="59" t="str">
        <f t="shared" ref="BG350" si="1653">IF(AQ350="","",1)</f>
        <v/>
      </c>
      <c r="BH350" s="59" t="str">
        <f t="shared" ref="BH350" si="1654">IF(AR350="","",1)</f>
        <v/>
      </c>
      <c r="BI350" s="59" t="str">
        <f t="shared" ref="BI350" si="1655">IF(AS350="","",1)</f>
        <v/>
      </c>
      <c r="BJ350" s="59" t="str">
        <f t="shared" ref="BJ350" si="1656">IF(AT350="","",1)</f>
        <v/>
      </c>
      <c r="BK350" s="209">
        <v>10</v>
      </c>
      <c r="BL350" s="209">
        <v>10</v>
      </c>
      <c r="BM350" s="209">
        <v>10</v>
      </c>
      <c r="BN350" s="209">
        <v>10</v>
      </c>
      <c r="BO350" s="209"/>
      <c r="BP350" s="209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/>
      <c r="CA350" s="76">
        <f t="shared" ref="CA350" si="1657">BK349+BL349+BM349+BN349+BO349+BP349+BQ349+BR349+BS349+BT349+BU349+BV349+BW349+BX349+BY349+BZ349</f>
        <v>20</v>
      </c>
      <c r="CB350" s="76">
        <v>1000</v>
      </c>
      <c r="CC350" s="76">
        <v>0</v>
      </c>
      <c r="CD350" s="81">
        <v>0</v>
      </c>
      <c r="CE350" s="76">
        <v>0</v>
      </c>
      <c r="CF350" s="81">
        <v>0</v>
      </c>
      <c r="CG350" s="76">
        <v>0</v>
      </c>
      <c r="CH350" s="81">
        <v>1</v>
      </c>
      <c r="CI350" s="81">
        <v>1</v>
      </c>
      <c r="CJ350" s="81">
        <v>0</v>
      </c>
      <c r="CK350" s="63">
        <v>0</v>
      </c>
      <c r="CL350" s="63">
        <v>0</v>
      </c>
      <c r="CM350" s="63">
        <v>0</v>
      </c>
      <c r="CN350" s="63">
        <v>0</v>
      </c>
      <c r="CO350" s="63">
        <v>0</v>
      </c>
      <c r="CP350" s="63">
        <v>0</v>
      </c>
      <c r="CQ350" s="63">
        <v>1</v>
      </c>
      <c r="CR350" s="63">
        <v>0</v>
      </c>
      <c r="CS350" s="63"/>
      <c r="CT350" s="63"/>
      <c r="CU350" s="63"/>
      <c r="CV350" s="198">
        <v>0</v>
      </c>
      <c r="CW350" s="57">
        <v>0</v>
      </c>
      <c r="CX350" s="55"/>
    </row>
    <row r="351" ht="15.6" spans="1:102">
      <c r="A351" s="195">
        <v>6705</v>
      </c>
      <c r="B351" s="5" t="s">
        <v>609</v>
      </c>
      <c r="C351" s="55"/>
      <c r="D351" s="55"/>
      <c r="E351" s="55"/>
      <c r="F351" s="55"/>
      <c r="G351" s="55"/>
      <c r="H351" s="198">
        <v>1888888</v>
      </c>
      <c r="I351" s="55"/>
      <c r="J351" s="55"/>
      <c r="K351" s="55"/>
      <c r="L351" s="55"/>
      <c r="M351" s="55"/>
      <c r="N351" s="55"/>
      <c r="O351" s="55"/>
      <c r="P351" s="55">
        <v>0</v>
      </c>
      <c r="Q351" s="55">
        <v>0</v>
      </c>
      <c r="R351" s="55">
        <v>0</v>
      </c>
      <c r="S351" s="55">
        <v>0</v>
      </c>
      <c r="T351" s="55">
        <v>0</v>
      </c>
      <c r="U351" s="55">
        <v>0</v>
      </c>
      <c r="V351" s="55">
        <v>0</v>
      </c>
      <c r="W351" s="55">
        <v>0</v>
      </c>
      <c r="X351" s="55">
        <v>0</v>
      </c>
      <c r="Y351" s="55">
        <v>0</v>
      </c>
      <c r="Z351" s="55">
        <v>0</v>
      </c>
      <c r="AA351" s="55">
        <v>0</v>
      </c>
      <c r="AB351" s="55">
        <v>0</v>
      </c>
      <c r="AC351" s="55">
        <v>0</v>
      </c>
      <c r="AD351" s="55">
        <v>0</v>
      </c>
      <c r="AE351" s="205">
        <v>200370</v>
      </c>
      <c r="AF351" s="5">
        <v>200417</v>
      </c>
      <c r="AG351" s="5">
        <v>200423</v>
      </c>
      <c r="AH351" s="5">
        <v>200352</v>
      </c>
      <c r="AI351" s="209"/>
      <c r="AJ351" s="209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9">
        <f t="shared" ref="AU351" si="1658">IF(AE351="","",1)</f>
        <v>1</v>
      </c>
      <c r="AV351" s="59">
        <f t="shared" ref="AV351" si="1659">IF(AF351="","",1)</f>
        <v>1</v>
      </c>
      <c r="AW351" s="59">
        <f t="shared" ref="AW351" si="1660">IF(AG351="","",1)</f>
        <v>1</v>
      </c>
      <c r="AX351" s="59">
        <v>3</v>
      </c>
      <c r="AY351" s="59" t="str">
        <f t="shared" ref="AY351" si="1661">IF(AI351="","",1)</f>
        <v/>
      </c>
      <c r="AZ351" s="59" t="str">
        <f t="shared" ref="AZ351" si="1662">IF(AJ351="","",1)</f>
        <v/>
      </c>
      <c r="BA351" s="59" t="str">
        <f t="shared" ref="BA351" si="1663">IF(AK351="","",1)</f>
        <v/>
      </c>
      <c r="BB351" s="59" t="str">
        <f t="shared" ref="BB351" si="1664">IF(AL351="","",1)</f>
        <v/>
      </c>
      <c r="BC351" s="59" t="str">
        <f t="shared" ref="BC351" si="1665">IF(AM351="","",1)</f>
        <v/>
      </c>
      <c r="BD351" s="59" t="str">
        <f t="shared" ref="BD351" si="1666">IF(AN351="","",1)</f>
        <v/>
      </c>
      <c r="BE351" s="59" t="str">
        <f t="shared" ref="BE351" si="1667">IF(AO351="","",1)</f>
        <v/>
      </c>
      <c r="BF351" s="59" t="str">
        <f t="shared" ref="BF351" si="1668">IF(AP351="","",1)</f>
        <v/>
      </c>
      <c r="BG351" s="59" t="str">
        <f t="shared" ref="BG351" si="1669">IF(AQ351="","",1)</f>
        <v/>
      </c>
      <c r="BH351" s="59" t="str">
        <f t="shared" ref="BH351" si="1670">IF(AR351="","",1)</f>
        <v/>
      </c>
      <c r="BI351" s="59" t="str">
        <f t="shared" ref="BI351" si="1671">IF(AS351="","",1)</f>
        <v/>
      </c>
      <c r="BJ351" s="59" t="str">
        <f t="shared" ref="BJ351" si="1672">IF(AT351="","",1)</f>
        <v/>
      </c>
      <c r="BK351" s="209">
        <v>10</v>
      </c>
      <c r="BL351" s="209">
        <v>10</v>
      </c>
      <c r="BM351" s="209">
        <v>10</v>
      </c>
      <c r="BN351" s="209">
        <v>10</v>
      </c>
      <c r="BO351" s="209"/>
      <c r="BP351" s="209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76">
        <f t="shared" ref="CA351" si="1673">BK350+BL350+BM350+BN350+BO350+BP350+BQ350+BR350+BS350+BT350+BU350+BV350+BW350+BX350+BY350+BZ350</f>
        <v>40</v>
      </c>
      <c r="CB351" s="76">
        <v>1000</v>
      </c>
      <c r="CC351" s="76">
        <v>0</v>
      </c>
      <c r="CD351" s="81">
        <v>0</v>
      </c>
      <c r="CE351" s="76">
        <v>0</v>
      </c>
      <c r="CF351" s="81">
        <v>0</v>
      </c>
      <c r="CG351" s="76">
        <v>0</v>
      </c>
      <c r="CH351" s="81">
        <v>1</v>
      </c>
      <c r="CI351" s="81">
        <v>1</v>
      </c>
      <c r="CJ351" s="81">
        <v>0</v>
      </c>
      <c r="CK351" s="63">
        <v>0</v>
      </c>
      <c r="CL351" s="63">
        <v>0</v>
      </c>
      <c r="CM351" s="63">
        <v>0</v>
      </c>
      <c r="CN351" s="63">
        <v>0</v>
      </c>
      <c r="CO351" s="63">
        <v>0</v>
      </c>
      <c r="CP351" s="63">
        <v>0</v>
      </c>
      <c r="CQ351" s="63">
        <v>1</v>
      </c>
      <c r="CR351" s="63">
        <v>0</v>
      </c>
      <c r="CS351" s="55"/>
      <c r="CT351" s="55"/>
      <c r="CU351" s="55"/>
      <c r="CV351" s="57">
        <v>0</v>
      </c>
      <c r="CW351" s="57">
        <v>0</v>
      </c>
      <c r="CX351" s="55"/>
    </row>
    <row r="352" ht="15.6" spans="1:102">
      <c r="A352" s="195">
        <v>6706</v>
      </c>
      <c r="B352" s="5" t="s">
        <v>610</v>
      </c>
      <c r="C352" s="55"/>
      <c r="D352" s="55"/>
      <c r="E352" s="55"/>
      <c r="F352" s="55"/>
      <c r="G352" s="55"/>
      <c r="H352" s="198">
        <v>1888888</v>
      </c>
      <c r="I352" s="55"/>
      <c r="J352" s="55"/>
      <c r="K352" s="55"/>
      <c r="L352" s="55"/>
      <c r="M352" s="55"/>
      <c r="N352" s="55"/>
      <c r="O352" s="55"/>
      <c r="P352" s="55">
        <v>0</v>
      </c>
      <c r="Q352" s="55">
        <v>0</v>
      </c>
      <c r="R352" s="55">
        <v>0</v>
      </c>
      <c r="S352" s="55">
        <v>0</v>
      </c>
      <c r="T352" s="55">
        <v>0</v>
      </c>
      <c r="U352" s="55">
        <v>0</v>
      </c>
      <c r="V352" s="55">
        <v>0</v>
      </c>
      <c r="W352" s="55">
        <v>0</v>
      </c>
      <c r="X352" s="55">
        <v>0</v>
      </c>
      <c r="Y352" s="55">
        <v>0</v>
      </c>
      <c r="Z352" s="55">
        <v>0</v>
      </c>
      <c r="AA352" s="55">
        <v>0</v>
      </c>
      <c r="AB352" s="55">
        <v>0</v>
      </c>
      <c r="AC352" s="55">
        <v>0</v>
      </c>
      <c r="AD352" s="55">
        <v>0</v>
      </c>
      <c r="AE352" s="205">
        <v>200370</v>
      </c>
      <c r="AF352" s="5">
        <v>200416</v>
      </c>
      <c r="AG352" s="5">
        <v>200423</v>
      </c>
      <c r="AH352" s="209"/>
      <c r="AI352" s="209"/>
      <c r="AJ352" s="209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9">
        <f t="shared" ref="AU352" si="1674">IF(AE352="","",1)</f>
        <v>1</v>
      </c>
      <c r="AV352" s="59">
        <f t="shared" ref="AV352" si="1675">IF(AF352="","",1)</f>
        <v>1</v>
      </c>
      <c r="AW352" s="59">
        <f t="shared" ref="AW352" si="1676">IF(AG352="","",1)</f>
        <v>1</v>
      </c>
      <c r="AX352" s="59" t="str">
        <f t="shared" ref="AX352" si="1677">IF(AH352="","",1)</f>
        <v/>
      </c>
      <c r="AY352" s="59" t="str">
        <f t="shared" ref="AY352" si="1678">IF(AI352="","",1)</f>
        <v/>
      </c>
      <c r="AZ352" s="59" t="str">
        <f t="shared" ref="AZ352" si="1679">IF(AJ352="","",1)</f>
        <v/>
      </c>
      <c r="BA352" s="59" t="str">
        <f t="shared" ref="BA352" si="1680">IF(AK352="","",1)</f>
        <v/>
      </c>
      <c r="BB352" s="59" t="str">
        <f t="shared" ref="BB352" si="1681">IF(AL352="","",1)</f>
        <v/>
      </c>
      <c r="BC352" s="59" t="str">
        <f t="shared" ref="BC352" si="1682">IF(AM352="","",1)</f>
        <v/>
      </c>
      <c r="BD352" s="59" t="str">
        <f t="shared" ref="BD352" si="1683">IF(AN352="","",1)</f>
        <v/>
      </c>
      <c r="BE352" s="59" t="str">
        <f t="shared" ref="BE352" si="1684">IF(AO352="","",1)</f>
        <v/>
      </c>
      <c r="BF352" s="59" t="str">
        <f t="shared" ref="BF352" si="1685">IF(AP352="","",1)</f>
        <v/>
      </c>
      <c r="BG352" s="59" t="str">
        <f t="shared" ref="BG352" si="1686">IF(AQ352="","",1)</f>
        <v/>
      </c>
      <c r="BH352" s="59" t="str">
        <f t="shared" ref="BH352" si="1687">IF(AR352="","",1)</f>
        <v/>
      </c>
      <c r="BI352" s="59" t="str">
        <f t="shared" ref="BI352" si="1688">IF(AS352="","",1)</f>
        <v/>
      </c>
      <c r="BJ352" s="59" t="str">
        <f t="shared" ref="BJ352" si="1689">IF(AT352="","",1)</f>
        <v/>
      </c>
      <c r="BK352" s="209">
        <v>10</v>
      </c>
      <c r="BL352" s="209">
        <v>10</v>
      </c>
      <c r="BM352" s="209">
        <v>10</v>
      </c>
      <c r="BN352" s="209"/>
      <c r="BO352" s="209"/>
      <c r="BP352" s="209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76">
        <f t="shared" ref="CA352" si="1690">BK351+BL351+BM351+BN351+BO351+BP351+BQ351+BR351+BS351+BT351+BU351+BV351+BW351+BX351+BY351+BZ351</f>
        <v>40</v>
      </c>
      <c r="CB352" s="76">
        <v>1000</v>
      </c>
      <c r="CC352" s="76">
        <v>0</v>
      </c>
      <c r="CD352" s="81">
        <v>0</v>
      </c>
      <c r="CE352" s="76">
        <v>0</v>
      </c>
      <c r="CF352" s="81">
        <v>0</v>
      </c>
      <c r="CG352" s="76">
        <v>0</v>
      </c>
      <c r="CH352" s="81">
        <v>1</v>
      </c>
      <c r="CI352" s="81">
        <v>1</v>
      </c>
      <c r="CJ352" s="81">
        <v>0</v>
      </c>
      <c r="CK352" s="63">
        <v>0</v>
      </c>
      <c r="CL352" s="63">
        <v>0</v>
      </c>
      <c r="CM352" s="63">
        <v>0</v>
      </c>
      <c r="CN352" s="63">
        <v>0</v>
      </c>
      <c r="CO352" s="63">
        <v>0</v>
      </c>
      <c r="CP352" s="63">
        <v>0</v>
      </c>
      <c r="CQ352" s="63">
        <v>1</v>
      </c>
      <c r="CR352" s="63">
        <v>0</v>
      </c>
      <c r="CS352" s="55"/>
      <c r="CT352" s="55"/>
      <c r="CU352" s="55"/>
      <c r="CV352" s="198">
        <v>0</v>
      </c>
      <c r="CW352" s="57">
        <v>0</v>
      </c>
      <c r="CX352" s="55"/>
    </row>
    <row r="353" ht="15.6" spans="1:102">
      <c r="A353" s="195">
        <v>6707</v>
      </c>
      <c r="B353" s="5" t="s">
        <v>611</v>
      </c>
      <c r="C353" s="55"/>
      <c r="D353" s="55"/>
      <c r="E353" s="55"/>
      <c r="F353" s="55"/>
      <c r="G353" s="55"/>
      <c r="H353" s="198">
        <v>1888888</v>
      </c>
      <c r="I353" s="55"/>
      <c r="J353" s="55"/>
      <c r="K353" s="55"/>
      <c r="L353" s="55"/>
      <c r="M353" s="55"/>
      <c r="N353" s="55"/>
      <c r="O353" s="55"/>
      <c r="P353" s="55">
        <v>0</v>
      </c>
      <c r="Q353" s="55">
        <v>0</v>
      </c>
      <c r="R353" s="55">
        <v>0</v>
      </c>
      <c r="S353" s="55">
        <v>0</v>
      </c>
      <c r="T353" s="55">
        <v>0</v>
      </c>
      <c r="U353" s="55">
        <v>0</v>
      </c>
      <c r="V353" s="55">
        <v>0</v>
      </c>
      <c r="W353" s="55">
        <v>0</v>
      </c>
      <c r="X353" s="55">
        <v>0</v>
      </c>
      <c r="Y353" s="55">
        <v>0</v>
      </c>
      <c r="Z353" s="55">
        <v>0</v>
      </c>
      <c r="AA353" s="55">
        <v>0</v>
      </c>
      <c r="AB353" s="55">
        <v>0</v>
      </c>
      <c r="AC353" s="55">
        <v>0</v>
      </c>
      <c r="AD353" s="55">
        <v>0</v>
      </c>
      <c r="AE353" s="205">
        <v>200370</v>
      </c>
      <c r="AF353" s="5">
        <v>200416</v>
      </c>
      <c r="AG353" s="5">
        <v>200423</v>
      </c>
      <c r="AH353" s="209"/>
      <c r="AI353" s="209"/>
      <c r="AJ353" s="209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9">
        <f t="shared" ref="AU353" si="1691">IF(AE353="","",1)</f>
        <v>1</v>
      </c>
      <c r="AV353" s="59">
        <f t="shared" ref="AV353" si="1692">IF(AF353="","",1)</f>
        <v>1</v>
      </c>
      <c r="AW353" s="59">
        <f t="shared" ref="AW353" si="1693">IF(AG353="","",1)</f>
        <v>1</v>
      </c>
      <c r="AX353" s="59" t="str">
        <f t="shared" ref="AX353" si="1694">IF(AH353="","",1)</f>
        <v/>
      </c>
      <c r="AY353" s="59" t="str">
        <f t="shared" ref="AY353" si="1695">IF(AI353="","",1)</f>
        <v/>
      </c>
      <c r="AZ353" s="59" t="str">
        <f t="shared" ref="AZ353" si="1696">IF(AJ353="","",1)</f>
        <v/>
      </c>
      <c r="BA353" s="59" t="str">
        <f t="shared" ref="BA353" si="1697">IF(AK353="","",1)</f>
        <v/>
      </c>
      <c r="BB353" s="59" t="str">
        <f t="shared" ref="BB353" si="1698">IF(AL353="","",1)</f>
        <v/>
      </c>
      <c r="BC353" s="59" t="str">
        <f t="shared" ref="BC353" si="1699">IF(AM353="","",1)</f>
        <v/>
      </c>
      <c r="BD353" s="59" t="str">
        <f t="shared" ref="BD353" si="1700">IF(AN353="","",1)</f>
        <v/>
      </c>
      <c r="BE353" s="59" t="str">
        <f t="shared" ref="BE353" si="1701">IF(AO353="","",1)</f>
        <v/>
      </c>
      <c r="BF353" s="59" t="str">
        <f t="shared" ref="BF353" si="1702">IF(AP353="","",1)</f>
        <v/>
      </c>
      <c r="BG353" s="59" t="str">
        <f t="shared" ref="BG353" si="1703">IF(AQ353="","",1)</f>
        <v/>
      </c>
      <c r="BH353" s="59" t="str">
        <f t="shared" ref="BH353" si="1704">IF(AR353="","",1)</f>
        <v/>
      </c>
      <c r="BI353" s="59" t="str">
        <f t="shared" ref="BI353" si="1705">IF(AS353="","",1)</f>
        <v/>
      </c>
      <c r="BJ353" s="59" t="str">
        <f t="shared" ref="BJ353" si="1706">IF(AT353="","",1)</f>
        <v/>
      </c>
      <c r="BK353" s="209">
        <v>10</v>
      </c>
      <c r="BL353" s="209">
        <v>10</v>
      </c>
      <c r="BM353" s="209">
        <v>10</v>
      </c>
      <c r="BN353" s="209"/>
      <c r="BO353" s="209"/>
      <c r="BP353" s="209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76">
        <f t="shared" ref="CA353" si="1707">BK352+BL352+BM352+BN352+BO352+BP352+BQ352+BR352+BS352+BT352+BU352+BV352+BW352+BX352+BY352+BZ352</f>
        <v>30</v>
      </c>
      <c r="CB353" s="76">
        <v>1000</v>
      </c>
      <c r="CC353" s="76">
        <v>0</v>
      </c>
      <c r="CD353" s="81">
        <v>0</v>
      </c>
      <c r="CE353" s="76">
        <v>0</v>
      </c>
      <c r="CF353" s="81">
        <v>0</v>
      </c>
      <c r="CG353" s="76">
        <v>0</v>
      </c>
      <c r="CH353" s="81">
        <v>1</v>
      </c>
      <c r="CI353" s="81">
        <v>1</v>
      </c>
      <c r="CJ353" s="81">
        <v>0</v>
      </c>
      <c r="CK353" s="63">
        <v>0</v>
      </c>
      <c r="CL353" s="63">
        <v>0</v>
      </c>
      <c r="CM353" s="63">
        <v>0</v>
      </c>
      <c r="CN353" s="63">
        <v>0</v>
      </c>
      <c r="CO353" s="63">
        <v>0</v>
      </c>
      <c r="CP353" s="63">
        <v>0</v>
      </c>
      <c r="CQ353" s="63">
        <v>1</v>
      </c>
      <c r="CR353" s="63">
        <v>0</v>
      </c>
      <c r="CS353" s="55"/>
      <c r="CT353" s="55"/>
      <c r="CU353" s="55"/>
      <c r="CV353" s="57">
        <v>0</v>
      </c>
      <c r="CW353" s="57">
        <v>0</v>
      </c>
      <c r="CX353" s="55"/>
    </row>
    <row r="354" ht="15.6" spans="1:102">
      <c r="A354" s="195">
        <v>6708</v>
      </c>
      <c r="B354" s="5" t="s">
        <v>612</v>
      </c>
      <c r="C354" s="55"/>
      <c r="D354" s="55"/>
      <c r="E354" s="55"/>
      <c r="F354" s="55"/>
      <c r="G354" s="55"/>
      <c r="H354" s="198">
        <v>1888888</v>
      </c>
      <c r="I354" s="55"/>
      <c r="J354" s="55"/>
      <c r="K354" s="55"/>
      <c r="L354" s="55"/>
      <c r="M354" s="55"/>
      <c r="N354" s="55"/>
      <c r="O354" s="55"/>
      <c r="P354" s="55">
        <v>0</v>
      </c>
      <c r="Q354" s="55">
        <v>0</v>
      </c>
      <c r="R354" s="55">
        <v>0</v>
      </c>
      <c r="S354" s="55">
        <v>0</v>
      </c>
      <c r="T354" s="55">
        <v>0</v>
      </c>
      <c r="U354" s="55">
        <v>0</v>
      </c>
      <c r="V354" s="55">
        <v>0</v>
      </c>
      <c r="W354" s="55">
        <v>0</v>
      </c>
      <c r="X354" s="55">
        <v>0</v>
      </c>
      <c r="Y354" s="55">
        <v>0</v>
      </c>
      <c r="Z354" s="55">
        <v>0</v>
      </c>
      <c r="AA354" s="55">
        <v>0</v>
      </c>
      <c r="AB354" s="55">
        <v>0</v>
      </c>
      <c r="AC354" s="55">
        <v>0</v>
      </c>
      <c r="AD354" s="55">
        <v>0</v>
      </c>
      <c r="AE354" s="205">
        <v>200370</v>
      </c>
      <c r="AF354" s="5">
        <v>200416</v>
      </c>
      <c r="AG354" s="5">
        <v>200423</v>
      </c>
      <c r="AH354" s="5">
        <v>200352</v>
      </c>
      <c r="AI354" s="5">
        <v>200395</v>
      </c>
      <c r="AJ354" s="5">
        <v>200416</v>
      </c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9">
        <f t="shared" ref="AU354" si="1708">IF(AE354="","",1)</f>
        <v>1</v>
      </c>
      <c r="AV354" s="59">
        <f t="shared" ref="AV354" si="1709">IF(AF354="","",1)</f>
        <v>1</v>
      </c>
      <c r="AW354" s="59">
        <f t="shared" ref="AW354" si="1710">IF(AG354="","",1)</f>
        <v>1</v>
      </c>
      <c r="AX354" s="59">
        <v>4</v>
      </c>
      <c r="AY354" s="59">
        <f t="shared" ref="AY354" si="1711">IF(AI354="","",1)</f>
        <v>1</v>
      </c>
      <c r="AZ354" s="59">
        <v>1</v>
      </c>
      <c r="BA354" s="59" t="str">
        <f t="shared" ref="BA354" si="1712">IF(AK354="","",1)</f>
        <v/>
      </c>
      <c r="BB354" s="59" t="str">
        <f t="shared" ref="BB354" si="1713">IF(AL354="","",1)</f>
        <v/>
      </c>
      <c r="BC354" s="59" t="str">
        <f t="shared" ref="BC354" si="1714">IF(AM354="","",1)</f>
        <v/>
      </c>
      <c r="BD354" s="59" t="str">
        <f t="shared" ref="BD354" si="1715">IF(AN354="","",1)</f>
        <v/>
      </c>
      <c r="BE354" s="59" t="str">
        <f t="shared" ref="BE354" si="1716">IF(AO354="","",1)</f>
        <v/>
      </c>
      <c r="BF354" s="59" t="str">
        <f t="shared" ref="BF354" si="1717">IF(AP354="","",1)</f>
        <v/>
      </c>
      <c r="BG354" s="59" t="str">
        <f t="shared" ref="BG354" si="1718">IF(AQ354="","",1)</f>
        <v/>
      </c>
      <c r="BH354" s="59" t="str">
        <f t="shared" ref="BH354:BH362" si="1719">IF(AR354="","",1)</f>
        <v/>
      </c>
      <c r="BI354" s="59" t="str">
        <f t="shared" ref="BI354:BI362" si="1720">IF(AS354="","",1)</f>
        <v/>
      </c>
      <c r="BJ354" s="59" t="str">
        <f t="shared" ref="BJ354:BJ362" si="1721">IF(AT354="","",1)</f>
        <v/>
      </c>
      <c r="BK354" s="209">
        <v>10</v>
      </c>
      <c r="BL354" s="209">
        <v>10</v>
      </c>
      <c r="BM354" s="209">
        <v>10</v>
      </c>
      <c r="BN354" s="209">
        <v>10</v>
      </c>
      <c r="BO354" s="209">
        <v>10</v>
      </c>
      <c r="BP354" s="209">
        <v>10</v>
      </c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76">
        <f t="shared" ref="CA354" si="1722">BK353+BL353+BM353+BN353+BO353+BP353+BQ353+BR353+BS353+BT353+BU353+BV353+BW353+BX353+BY353+BZ353</f>
        <v>30</v>
      </c>
      <c r="CB354" s="76">
        <v>1000</v>
      </c>
      <c r="CC354" s="76">
        <v>0</v>
      </c>
      <c r="CD354" s="81">
        <v>0</v>
      </c>
      <c r="CE354" s="76">
        <v>0</v>
      </c>
      <c r="CF354" s="81">
        <v>0</v>
      </c>
      <c r="CG354" s="76">
        <v>0</v>
      </c>
      <c r="CH354" s="81">
        <v>1</v>
      </c>
      <c r="CI354" s="81">
        <v>1</v>
      </c>
      <c r="CJ354" s="81">
        <v>0</v>
      </c>
      <c r="CK354" s="63">
        <v>0</v>
      </c>
      <c r="CL354" s="63">
        <v>0</v>
      </c>
      <c r="CM354" s="63">
        <v>0</v>
      </c>
      <c r="CN354" s="63">
        <v>0</v>
      </c>
      <c r="CO354" s="63">
        <v>0</v>
      </c>
      <c r="CP354" s="63">
        <v>0</v>
      </c>
      <c r="CQ354" s="63">
        <v>1</v>
      </c>
      <c r="CR354" s="63">
        <v>0</v>
      </c>
      <c r="CS354" s="55"/>
      <c r="CT354" s="55"/>
      <c r="CU354" s="55"/>
      <c r="CV354" s="198">
        <v>0</v>
      </c>
      <c r="CW354" s="57">
        <v>0</v>
      </c>
      <c r="CX354" s="55"/>
    </row>
    <row r="355" ht="15.6" spans="1:102">
      <c r="A355" s="195">
        <v>6709</v>
      </c>
      <c r="B355" s="5" t="s">
        <v>613</v>
      </c>
      <c r="C355" s="55"/>
      <c r="D355" s="55"/>
      <c r="E355" s="55"/>
      <c r="F355" s="55"/>
      <c r="G355" s="55"/>
      <c r="H355" s="198">
        <v>1888888</v>
      </c>
      <c r="I355" s="55"/>
      <c r="J355" s="55"/>
      <c r="K355" s="55"/>
      <c r="L355" s="55"/>
      <c r="M355" s="55"/>
      <c r="N355" s="55"/>
      <c r="O355" s="55"/>
      <c r="P355" s="55">
        <v>0</v>
      </c>
      <c r="Q355" s="55">
        <v>0</v>
      </c>
      <c r="R355" s="55">
        <v>0</v>
      </c>
      <c r="S355" s="55">
        <v>0</v>
      </c>
      <c r="T355" s="55">
        <v>0</v>
      </c>
      <c r="U355" s="55">
        <v>0</v>
      </c>
      <c r="V355" s="55">
        <v>0</v>
      </c>
      <c r="W355" s="55">
        <v>0</v>
      </c>
      <c r="X355" s="55">
        <v>0</v>
      </c>
      <c r="Y355" s="55">
        <v>0</v>
      </c>
      <c r="Z355" s="55">
        <v>0</v>
      </c>
      <c r="AA355" s="55">
        <v>0</v>
      </c>
      <c r="AB355" s="55">
        <v>0</v>
      </c>
      <c r="AC355" s="55">
        <v>0</v>
      </c>
      <c r="AD355" s="55">
        <v>0</v>
      </c>
      <c r="AE355" s="5">
        <v>200417</v>
      </c>
      <c r="AF355" s="5">
        <v>200413</v>
      </c>
      <c r="AG355" s="5">
        <v>200423</v>
      </c>
      <c r="AH355" s="5">
        <v>200352</v>
      </c>
      <c r="AI355" s="5">
        <v>200396</v>
      </c>
      <c r="AJ355" s="5">
        <v>200416</v>
      </c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9">
        <f t="shared" ref="AU355" si="1723">IF(AE355="","",1)</f>
        <v>1</v>
      </c>
      <c r="AV355" s="59">
        <f t="shared" ref="AV355:AV356" si="1724">IF(AF355="","",1)</f>
        <v>1</v>
      </c>
      <c r="AW355" s="59">
        <f t="shared" ref="AW355:AW356" si="1725">IF(AG355="","",1)</f>
        <v>1</v>
      </c>
      <c r="AX355" s="59">
        <v>4</v>
      </c>
      <c r="AY355" s="59">
        <f t="shared" ref="AY355:AY356" si="1726">IF(AI355="","",1)</f>
        <v>1</v>
      </c>
      <c r="AZ355" s="59">
        <v>1</v>
      </c>
      <c r="BA355" s="59" t="str">
        <f t="shared" ref="BA355:BA356" si="1727">IF(AK355="","",1)</f>
        <v/>
      </c>
      <c r="BB355" s="59" t="str">
        <f t="shared" ref="BB355" si="1728">IF(AL355="","",1)</f>
        <v/>
      </c>
      <c r="BC355" s="59" t="str">
        <f t="shared" ref="BC355:BC356" si="1729">IF(AM355="","",1)</f>
        <v/>
      </c>
      <c r="BD355" s="59" t="str">
        <f t="shared" ref="BD355" si="1730">IF(AN355="","",1)</f>
        <v/>
      </c>
      <c r="BE355" s="59" t="str">
        <f t="shared" ref="BE355:BE356" si="1731">IF(AO355="","",1)</f>
        <v/>
      </c>
      <c r="BF355" s="59" t="str">
        <f t="shared" ref="BF355:BF356" si="1732">IF(AP355="","",1)</f>
        <v/>
      </c>
      <c r="BG355" s="59" t="str">
        <f t="shared" ref="BG355" si="1733">IF(AQ355="","",1)</f>
        <v/>
      </c>
      <c r="BH355" s="59" t="str">
        <f t="shared" si="1719"/>
        <v/>
      </c>
      <c r="BI355" s="59" t="str">
        <f t="shared" si="1720"/>
        <v/>
      </c>
      <c r="BJ355" s="59" t="str">
        <f t="shared" si="1721"/>
        <v/>
      </c>
      <c r="BK355" s="209">
        <v>10</v>
      </c>
      <c r="BL355" s="209">
        <v>10</v>
      </c>
      <c r="BM355" s="209">
        <v>10</v>
      </c>
      <c r="BN355" s="209">
        <v>10</v>
      </c>
      <c r="BO355" s="209">
        <v>10</v>
      </c>
      <c r="BP355" s="209">
        <v>10</v>
      </c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76">
        <f t="shared" ref="CA355" si="1734">BK354+BL354+BM354+BN354+BO354+BP354+BQ354+BR354+BS354+BT354+BU354+BV354+BW354+BX354+BY354+BZ354</f>
        <v>60</v>
      </c>
      <c r="CB355" s="76">
        <v>1000</v>
      </c>
      <c r="CC355" s="76">
        <v>0</v>
      </c>
      <c r="CD355" s="81">
        <v>0</v>
      </c>
      <c r="CE355" s="76">
        <v>0</v>
      </c>
      <c r="CF355" s="81">
        <v>0</v>
      </c>
      <c r="CG355" s="76">
        <v>0</v>
      </c>
      <c r="CH355" s="81">
        <v>1</v>
      </c>
      <c r="CI355" s="81">
        <v>1</v>
      </c>
      <c r="CJ355" s="81">
        <v>0</v>
      </c>
      <c r="CK355" s="63">
        <v>0</v>
      </c>
      <c r="CL355" s="63">
        <v>0</v>
      </c>
      <c r="CM355" s="63">
        <v>0</v>
      </c>
      <c r="CN355" s="63">
        <v>0</v>
      </c>
      <c r="CO355" s="63">
        <v>0</v>
      </c>
      <c r="CP355" s="63">
        <v>0</v>
      </c>
      <c r="CQ355" s="63">
        <v>1</v>
      </c>
      <c r="CR355" s="63">
        <v>0</v>
      </c>
      <c r="CS355" s="55"/>
      <c r="CT355" s="55"/>
      <c r="CU355" s="55"/>
      <c r="CV355" s="57">
        <v>0</v>
      </c>
      <c r="CW355" s="57">
        <v>0</v>
      </c>
      <c r="CX355" s="55"/>
    </row>
    <row r="356" ht="15.6" spans="1:102">
      <c r="A356" s="195">
        <v>6710</v>
      </c>
      <c r="B356" s="5" t="s">
        <v>614</v>
      </c>
      <c r="C356" s="55"/>
      <c r="D356" s="55"/>
      <c r="E356" s="55"/>
      <c r="F356" s="55"/>
      <c r="G356" s="55"/>
      <c r="H356" s="198">
        <v>1888888</v>
      </c>
      <c r="I356" s="55"/>
      <c r="J356" s="55"/>
      <c r="K356" s="55"/>
      <c r="L356" s="55"/>
      <c r="M356" s="55"/>
      <c r="N356" s="55"/>
      <c r="O356" s="55"/>
      <c r="P356" s="55">
        <v>0</v>
      </c>
      <c r="Q356" s="55">
        <v>0</v>
      </c>
      <c r="R356" s="55">
        <v>0</v>
      </c>
      <c r="S356" s="55">
        <v>0</v>
      </c>
      <c r="T356" s="55">
        <v>0</v>
      </c>
      <c r="U356" s="55">
        <v>0</v>
      </c>
      <c r="V356" s="55">
        <v>0</v>
      </c>
      <c r="W356" s="55">
        <v>0</v>
      </c>
      <c r="X356" s="55">
        <v>0</v>
      </c>
      <c r="Y356" s="55">
        <v>0</v>
      </c>
      <c r="Z356" s="55">
        <v>0</v>
      </c>
      <c r="AA356" s="55">
        <v>0</v>
      </c>
      <c r="AB356" s="55">
        <v>0</v>
      </c>
      <c r="AC356" s="55">
        <v>0</v>
      </c>
      <c r="AD356" s="55">
        <v>0</v>
      </c>
      <c r="AE356" s="5">
        <v>200370</v>
      </c>
      <c r="AF356" s="5">
        <v>200416</v>
      </c>
      <c r="AG356" s="5">
        <v>200423</v>
      </c>
      <c r="AH356" s="209"/>
      <c r="AI356" s="209"/>
      <c r="AJ356" s="209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9">
        <f t="shared" ref="AU356" si="1735">IF(AE356="","",1)</f>
        <v>1</v>
      </c>
      <c r="AV356" s="59">
        <f t="shared" si="1724"/>
        <v>1</v>
      </c>
      <c r="AW356" s="59">
        <f t="shared" si="1725"/>
        <v>1</v>
      </c>
      <c r="AX356" s="59" t="str">
        <f t="shared" ref="AX356" si="1736">IF(AH356="","",1)</f>
        <v/>
      </c>
      <c r="AY356" s="59" t="str">
        <f t="shared" si="1726"/>
        <v/>
      </c>
      <c r="AZ356" s="59" t="str">
        <f t="shared" ref="AZ356" si="1737">IF(AJ356="","",1)</f>
        <v/>
      </c>
      <c r="BA356" s="59" t="str">
        <f t="shared" si="1727"/>
        <v/>
      </c>
      <c r="BB356" s="59" t="str">
        <f t="shared" ref="BB356" si="1738">IF(AL356="","",1)</f>
        <v/>
      </c>
      <c r="BC356" s="59" t="str">
        <f t="shared" si="1729"/>
        <v/>
      </c>
      <c r="BD356" s="59" t="str">
        <f t="shared" ref="BD356" si="1739">IF(AN356="","",1)</f>
        <v/>
      </c>
      <c r="BE356" s="59" t="str">
        <f t="shared" si="1731"/>
        <v/>
      </c>
      <c r="BF356" s="59" t="str">
        <f t="shared" si="1732"/>
        <v/>
      </c>
      <c r="BG356" s="59" t="str">
        <f t="shared" ref="BG356:BG362" si="1740">IF(AQ356="","",1)</f>
        <v/>
      </c>
      <c r="BH356" s="59" t="str">
        <f t="shared" si="1719"/>
        <v/>
      </c>
      <c r="BI356" s="59" t="str">
        <f t="shared" si="1720"/>
        <v/>
      </c>
      <c r="BJ356" s="59" t="str">
        <f t="shared" si="1721"/>
        <v/>
      </c>
      <c r="BK356" s="209">
        <v>10</v>
      </c>
      <c r="BL356" s="209">
        <v>10</v>
      </c>
      <c r="BM356" s="209">
        <v>10</v>
      </c>
      <c r="BN356" s="209"/>
      <c r="BO356" s="209"/>
      <c r="BP356" s="209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76">
        <f t="shared" ref="CA356" si="1741">BK355+BL355+BM355+BN355+BO355+BP355+BQ355+BR355+BS355+BT355+BU355+BV355+BW355+BX355+BY355+BZ355</f>
        <v>60</v>
      </c>
      <c r="CB356" s="76">
        <v>1000</v>
      </c>
      <c r="CC356" s="76">
        <v>0</v>
      </c>
      <c r="CD356" s="81">
        <v>0</v>
      </c>
      <c r="CE356" s="76">
        <v>0</v>
      </c>
      <c r="CF356" s="81">
        <v>0</v>
      </c>
      <c r="CG356" s="76">
        <v>0</v>
      </c>
      <c r="CH356" s="81">
        <v>1</v>
      </c>
      <c r="CI356" s="81">
        <v>1</v>
      </c>
      <c r="CJ356" s="81">
        <v>0</v>
      </c>
      <c r="CK356" s="63">
        <v>0</v>
      </c>
      <c r="CL356" s="63">
        <v>0</v>
      </c>
      <c r="CM356" s="63">
        <v>0</v>
      </c>
      <c r="CN356" s="63">
        <v>0</v>
      </c>
      <c r="CO356" s="63">
        <v>0</v>
      </c>
      <c r="CP356" s="63">
        <v>0</v>
      </c>
      <c r="CQ356" s="63">
        <v>1</v>
      </c>
      <c r="CR356" s="63">
        <v>0</v>
      </c>
      <c r="CS356" s="55"/>
      <c r="CT356" s="55"/>
      <c r="CU356" s="55"/>
      <c r="CV356" s="198">
        <v>0</v>
      </c>
      <c r="CW356" s="57">
        <v>0</v>
      </c>
      <c r="CX356" s="55"/>
    </row>
    <row r="357" ht="15.6" spans="1:102">
      <c r="A357" s="195">
        <v>6711</v>
      </c>
      <c r="B357" s="5" t="s">
        <v>615</v>
      </c>
      <c r="C357" s="55"/>
      <c r="D357" s="55"/>
      <c r="E357" s="55"/>
      <c r="F357" s="55"/>
      <c r="G357" s="55"/>
      <c r="H357" s="198">
        <v>1888888</v>
      </c>
      <c r="I357" s="55"/>
      <c r="J357" s="55"/>
      <c r="K357" s="55"/>
      <c r="L357" s="55"/>
      <c r="M357" s="55"/>
      <c r="N357" s="55"/>
      <c r="O357" s="55"/>
      <c r="P357" s="55">
        <v>0</v>
      </c>
      <c r="Q357" s="55">
        <v>0</v>
      </c>
      <c r="R357" s="55">
        <v>0</v>
      </c>
      <c r="S357" s="55">
        <v>0</v>
      </c>
      <c r="T357" s="55">
        <v>0</v>
      </c>
      <c r="U357" s="55">
        <v>0</v>
      </c>
      <c r="V357" s="55">
        <v>0</v>
      </c>
      <c r="W357" s="55">
        <v>0</v>
      </c>
      <c r="X357" s="55">
        <v>0</v>
      </c>
      <c r="Y357" s="55">
        <v>0</v>
      </c>
      <c r="Z357" s="55">
        <v>0</v>
      </c>
      <c r="AA357" s="55">
        <v>0</v>
      </c>
      <c r="AB357" s="55">
        <v>0</v>
      </c>
      <c r="AC357" s="55">
        <v>0</v>
      </c>
      <c r="AD357" s="55">
        <v>0</v>
      </c>
      <c r="AE357" s="5">
        <v>200370</v>
      </c>
      <c r="AF357" s="5">
        <v>200416</v>
      </c>
      <c r="AG357" s="5">
        <v>200423</v>
      </c>
      <c r="AH357" s="209"/>
      <c r="AI357" s="209"/>
      <c r="AJ357" s="209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9">
        <f t="shared" ref="AU357" si="1742">IF(AE357="","",1)</f>
        <v>1</v>
      </c>
      <c r="AV357" s="59">
        <f t="shared" ref="AV357" si="1743">IF(AF357="","",1)</f>
        <v>1</v>
      </c>
      <c r="AW357" s="59">
        <f t="shared" ref="AW357" si="1744">IF(AG357="","",1)</f>
        <v>1</v>
      </c>
      <c r="AX357" s="59" t="str">
        <f t="shared" ref="AX357" si="1745">IF(AH357="","",1)</f>
        <v/>
      </c>
      <c r="AY357" s="59" t="str">
        <f t="shared" ref="AY357" si="1746">IF(AI357="","",1)</f>
        <v/>
      </c>
      <c r="AZ357" s="59" t="str">
        <f t="shared" ref="AZ357:AZ361" si="1747">IF(AJ357="","",1)</f>
        <v/>
      </c>
      <c r="BA357" s="59" t="str">
        <f t="shared" ref="BA357" si="1748">IF(AK357="","",1)</f>
        <v/>
      </c>
      <c r="BB357" s="59" t="str">
        <f t="shared" ref="BB357" si="1749">IF(AL357="","",1)</f>
        <v/>
      </c>
      <c r="BC357" s="59" t="str">
        <f t="shared" ref="BC357" si="1750">IF(AM357="","",1)</f>
        <v/>
      </c>
      <c r="BD357" s="59" t="str">
        <f t="shared" ref="BD357" si="1751">IF(AN357="","",1)</f>
        <v/>
      </c>
      <c r="BE357" s="59" t="str">
        <f t="shared" ref="BE357:BE362" si="1752">IF(AO357="","",1)</f>
        <v/>
      </c>
      <c r="BF357" s="59" t="str">
        <f t="shared" ref="BF357:BF362" si="1753">IF(AP357="","",1)</f>
        <v/>
      </c>
      <c r="BG357" s="59" t="str">
        <f t="shared" si="1740"/>
        <v/>
      </c>
      <c r="BH357" s="59" t="str">
        <f t="shared" si="1719"/>
        <v/>
      </c>
      <c r="BI357" s="59" t="str">
        <f t="shared" si="1720"/>
        <v/>
      </c>
      <c r="BJ357" s="59" t="str">
        <f t="shared" si="1721"/>
        <v/>
      </c>
      <c r="BK357" s="209">
        <v>10</v>
      </c>
      <c r="BL357" s="209">
        <v>10</v>
      </c>
      <c r="BM357" s="209">
        <v>10</v>
      </c>
      <c r="BN357" s="209"/>
      <c r="BO357" s="209"/>
      <c r="BP357" s="209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76">
        <f t="shared" ref="CA357" si="1754">BK356+BL356+BM356+BN356+BO356+BP356+BQ356+BR356+BS356+BT356+BU356+BV356+BW356+BX356+BY356+BZ356</f>
        <v>30</v>
      </c>
      <c r="CB357" s="76">
        <v>1000</v>
      </c>
      <c r="CC357" s="76">
        <v>0</v>
      </c>
      <c r="CD357" s="81">
        <v>0</v>
      </c>
      <c r="CE357" s="76">
        <v>0</v>
      </c>
      <c r="CF357" s="81">
        <v>0</v>
      </c>
      <c r="CG357" s="76">
        <v>0</v>
      </c>
      <c r="CH357" s="81">
        <v>1</v>
      </c>
      <c r="CI357" s="81">
        <v>1</v>
      </c>
      <c r="CJ357" s="81">
        <v>0</v>
      </c>
      <c r="CK357" s="63">
        <v>0</v>
      </c>
      <c r="CL357" s="63">
        <v>0</v>
      </c>
      <c r="CM357" s="63">
        <v>0</v>
      </c>
      <c r="CN357" s="63">
        <v>0</v>
      </c>
      <c r="CO357" s="63">
        <v>0</v>
      </c>
      <c r="CP357" s="63">
        <v>0</v>
      </c>
      <c r="CQ357" s="63">
        <v>1</v>
      </c>
      <c r="CR357" s="63">
        <v>0</v>
      </c>
      <c r="CS357" s="55"/>
      <c r="CT357" s="55"/>
      <c r="CU357" s="55"/>
      <c r="CV357" s="57">
        <v>0</v>
      </c>
      <c r="CW357" s="57">
        <v>0</v>
      </c>
      <c r="CX357" s="55"/>
    </row>
    <row r="358" ht="15.6" spans="1:102">
      <c r="A358" s="195">
        <v>6712</v>
      </c>
      <c r="B358" s="5" t="s">
        <v>616</v>
      </c>
      <c r="C358" s="55"/>
      <c r="D358" s="55"/>
      <c r="E358" s="55"/>
      <c r="F358" s="55"/>
      <c r="G358" s="55"/>
      <c r="H358" s="198">
        <v>1888888</v>
      </c>
      <c r="I358" s="55"/>
      <c r="J358" s="55"/>
      <c r="K358" s="55"/>
      <c r="L358" s="55"/>
      <c r="M358" s="55"/>
      <c r="N358" s="55"/>
      <c r="O358" s="55"/>
      <c r="P358" s="55">
        <v>0</v>
      </c>
      <c r="Q358" s="55">
        <v>0</v>
      </c>
      <c r="R358" s="55">
        <v>0</v>
      </c>
      <c r="S358" s="55">
        <v>0</v>
      </c>
      <c r="T358" s="55">
        <v>0</v>
      </c>
      <c r="U358" s="55">
        <v>0</v>
      </c>
      <c r="V358" s="55">
        <v>0</v>
      </c>
      <c r="W358" s="55">
        <v>0</v>
      </c>
      <c r="X358" s="55">
        <v>0</v>
      </c>
      <c r="Y358" s="55">
        <v>0</v>
      </c>
      <c r="Z358" s="55">
        <v>0</v>
      </c>
      <c r="AA358" s="55">
        <v>0</v>
      </c>
      <c r="AB358" s="55">
        <v>0</v>
      </c>
      <c r="AC358" s="55">
        <v>0</v>
      </c>
      <c r="AD358" s="55">
        <v>0</v>
      </c>
      <c r="AE358" s="5">
        <v>200370</v>
      </c>
      <c r="AF358" s="5">
        <v>200416</v>
      </c>
      <c r="AG358" s="5">
        <v>200423</v>
      </c>
      <c r="AH358" s="5">
        <v>200352</v>
      </c>
      <c r="AI358" s="5">
        <v>200395</v>
      </c>
      <c r="AJ358" s="5">
        <v>200416</v>
      </c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9">
        <f t="shared" ref="AU358" si="1755">IF(AE358="","",1)</f>
        <v>1</v>
      </c>
      <c r="AV358" s="59">
        <f t="shared" ref="AV358:AV362" si="1756">IF(AF358="","",1)</f>
        <v>1</v>
      </c>
      <c r="AW358" s="59">
        <f t="shared" ref="AW358" si="1757">IF(AG358="","",1)</f>
        <v>1</v>
      </c>
      <c r="AX358" s="59">
        <v>5</v>
      </c>
      <c r="AY358" s="59">
        <f t="shared" ref="AY358:AY362" si="1758">IF(AI358="","",1)</f>
        <v>1</v>
      </c>
      <c r="AZ358" s="59">
        <v>1</v>
      </c>
      <c r="BA358" s="59" t="str">
        <f t="shared" ref="BA358:BA361" si="1759">IF(AK358="","",1)</f>
        <v/>
      </c>
      <c r="BB358" s="59" t="str">
        <f t="shared" ref="BB358" si="1760">IF(AL358="","",1)</f>
        <v/>
      </c>
      <c r="BC358" s="59" t="str">
        <f t="shared" ref="BC358" si="1761">IF(AM358="","",1)</f>
        <v/>
      </c>
      <c r="BD358" s="59" t="str">
        <f t="shared" ref="BD358:BD362" si="1762">IF(AN358="","",1)</f>
        <v/>
      </c>
      <c r="BE358" s="59" t="str">
        <f t="shared" si="1752"/>
        <v/>
      </c>
      <c r="BF358" s="59" t="str">
        <f t="shared" si="1753"/>
        <v/>
      </c>
      <c r="BG358" s="59" t="str">
        <f t="shared" si="1740"/>
        <v/>
      </c>
      <c r="BH358" s="59" t="str">
        <f t="shared" si="1719"/>
        <v/>
      </c>
      <c r="BI358" s="59" t="str">
        <f t="shared" si="1720"/>
        <v/>
      </c>
      <c r="BJ358" s="59" t="str">
        <f t="shared" si="1721"/>
        <v/>
      </c>
      <c r="BK358" s="209">
        <v>10</v>
      </c>
      <c r="BL358" s="209">
        <v>10</v>
      </c>
      <c r="BM358" s="209">
        <v>10</v>
      </c>
      <c r="BN358" s="209">
        <v>10</v>
      </c>
      <c r="BO358" s="209">
        <v>10</v>
      </c>
      <c r="BP358" s="209">
        <v>10</v>
      </c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76">
        <f t="shared" ref="CA358" si="1763">BK357+BL357+BM357+BN357+BO357+BP357+BQ357+BR357+BS357+BT357+BU357+BV357+BW357+BX357+BY357+BZ357</f>
        <v>30</v>
      </c>
      <c r="CB358" s="76">
        <v>1000</v>
      </c>
      <c r="CC358" s="76">
        <v>0</v>
      </c>
      <c r="CD358" s="81">
        <v>0</v>
      </c>
      <c r="CE358" s="76">
        <v>0</v>
      </c>
      <c r="CF358" s="81">
        <v>0</v>
      </c>
      <c r="CG358" s="76">
        <v>0</v>
      </c>
      <c r="CH358" s="81">
        <v>1</v>
      </c>
      <c r="CI358" s="81">
        <v>1</v>
      </c>
      <c r="CJ358" s="81">
        <v>0</v>
      </c>
      <c r="CK358" s="63">
        <v>0</v>
      </c>
      <c r="CL358" s="63">
        <v>0</v>
      </c>
      <c r="CM358" s="63">
        <v>0</v>
      </c>
      <c r="CN358" s="63">
        <v>0</v>
      </c>
      <c r="CO358" s="63">
        <v>0</v>
      </c>
      <c r="CP358" s="63">
        <v>0</v>
      </c>
      <c r="CQ358" s="63">
        <v>1</v>
      </c>
      <c r="CR358" s="63">
        <v>0</v>
      </c>
      <c r="CS358" s="55"/>
      <c r="CT358" s="55"/>
      <c r="CU358" s="55"/>
      <c r="CV358" s="198">
        <v>0</v>
      </c>
      <c r="CW358" s="57">
        <v>0</v>
      </c>
      <c r="CX358" s="55"/>
    </row>
    <row r="359" ht="15.6" spans="1:102">
      <c r="A359" s="195">
        <v>6713</v>
      </c>
      <c r="B359" s="5" t="s">
        <v>617</v>
      </c>
      <c r="C359" s="55"/>
      <c r="D359" s="55"/>
      <c r="E359" s="55"/>
      <c r="F359" s="55"/>
      <c r="G359" s="55"/>
      <c r="H359" s="198">
        <v>1888888</v>
      </c>
      <c r="I359" s="55"/>
      <c r="J359" s="55"/>
      <c r="K359" s="55"/>
      <c r="L359" s="55"/>
      <c r="M359" s="55"/>
      <c r="N359" s="55"/>
      <c r="O359" s="55"/>
      <c r="P359" s="55">
        <v>0</v>
      </c>
      <c r="Q359" s="55">
        <v>0</v>
      </c>
      <c r="R359" s="55">
        <v>0</v>
      </c>
      <c r="S359" s="55">
        <v>0</v>
      </c>
      <c r="T359" s="55">
        <v>0</v>
      </c>
      <c r="U359" s="55">
        <v>0</v>
      </c>
      <c r="V359" s="55">
        <v>0</v>
      </c>
      <c r="W359" s="55">
        <v>0</v>
      </c>
      <c r="X359" s="55">
        <v>0</v>
      </c>
      <c r="Y359" s="55">
        <v>0</v>
      </c>
      <c r="Z359" s="55">
        <v>0</v>
      </c>
      <c r="AA359" s="55">
        <v>0</v>
      </c>
      <c r="AB359" s="55">
        <v>0</v>
      </c>
      <c r="AC359" s="55">
        <v>0</v>
      </c>
      <c r="AD359" s="55">
        <v>0</v>
      </c>
      <c r="AE359" s="5">
        <v>200370</v>
      </c>
      <c r="AF359" s="5">
        <v>200417</v>
      </c>
      <c r="AG359" s="5">
        <v>200423</v>
      </c>
      <c r="AH359" s="5">
        <v>200352</v>
      </c>
      <c r="AI359" s="5">
        <v>200396</v>
      </c>
      <c r="AJ359" s="5">
        <v>200416</v>
      </c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9">
        <f t="shared" ref="AU359" si="1764">IF(AE359="","",1)</f>
        <v>1</v>
      </c>
      <c r="AV359" s="59">
        <f t="shared" si="1756"/>
        <v>1</v>
      </c>
      <c r="AW359" s="59">
        <f t="shared" ref="AW359" si="1765">IF(AG359="","",1)</f>
        <v>1</v>
      </c>
      <c r="AX359" s="59">
        <v>5</v>
      </c>
      <c r="AY359" s="59">
        <f t="shared" si="1758"/>
        <v>1</v>
      </c>
      <c r="AZ359" s="59">
        <v>1</v>
      </c>
      <c r="BA359" s="59" t="str">
        <f t="shared" si="1759"/>
        <v/>
      </c>
      <c r="BB359" s="59" t="str">
        <f t="shared" ref="BB359:BB362" si="1766">IF(AL359="","",1)</f>
        <v/>
      </c>
      <c r="BC359" s="59" t="str">
        <f t="shared" ref="BC359" si="1767">IF(AM359="","",1)</f>
        <v/>
      </c>
      <c r="BD359" s="59" t="str">
        <f t="shared" si="1762"/>
        <v/>
      </c>
      <c r="BE359" s="59" t="str">
        <f t="shared" si="1752"/>
        <v/>
      </c>
      <c r="BF359" s="59" t="str">
        <f t="shared" si="1753"/>
        <v/>
      </c>
      <c r="BG359" s="59" t="str">
        <f t="shared" si="1740"/>
        <v/>
      </c>
      <c r="BH359" s="59" t="str">
        <f t="shared" si="1719"/>
        <v/>
      </c>
      <c r="BI359" s="59" t="str">
        <f t="shared" si="1720"/>
        <v/>
      </c>
      <c r="BJ359" s="59" t="str">
        <f t="shared" si="1721"/>
        <v/>
      </c>
      <c r="BK359" s="209">
        <v>10</v>
      </c>
      <c r="BL359" s="209">
        <v>10</v>
      </c>
      <c r="BM359" s="209">
        <v>10</v>
      </c>
      <c r="BN359" s="209">
        <v>10</v>
      </c>
      <c r="BO359" s="209">
        <v>10</v>
      </c>
      <c r="BP359" s="209">
        <v>10</v>
      </c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76">
        <f t="shared" ref="CA359" si="1768">BK358+BL358+BM358+BN358+BO358+BP358+BQ358+BR358+BS358+BT358+BU358+BV358+BW358+BX358+BY358+BZ358</f>
        <v>60</v>
      </c>
      <c r="CB359" s="76">
        <v>1000</v>
      </c>
      <c r="CC359" s="76">
        <v>0</v>
      </c>
      <c r="CD359" s="81">
        <v>0</v>
      </c>
      <c r="CE359" s="76">
        <v>0</v>
      </c>
      <c r="CF359" s="81">
        <v>0</v>
      </c>
      <c r="CG359" s="76">
        <v>0</v>
      </c>
      <c r="CH359" s="81">
        <v>1</v>
      </c>
      <c r="CI359" s="81">
        <v>1</v>
      </c>
      <c r="CJ359" s="81">
        <v>0</v>
      </c>
      <c r="CK359" s="63">
        <v>0</v>
      </c>
      <c r="CL359" s="63">
        <v>0</v>
      </c>
      <c r="CM359" s="63">
        <v>0</v>
      </c>
      <c r="CN359" s="63">
        <v>0</v>
      </c>
      <c r="CO359" s="63">
        <v>0</v>
      </c>
      <c r="CP359" s="63">
        <v>0</v>
      </c>
      <c r="CQ359" s="63">
        <v>1</v>
      </c>
      <c r="CR359" s="63">
        <v>0</v>
      </c>
      <c r="CS359" s="55"/>
      <c r="CT359" s="55"/>
      <c r="CU359" s="55"/>
      <c r="CV359" s="57">
        <v>0</v>
      </c>
      <c r="CW359" s="57">
        <v>0</v>
      </c>
      <c r="CX359" s="55"/>
    </row>
    <row r="360" ht="15.6" spans="1:102">
      <c r="A360" s="195">
        <v>6714</v>
      </c>
      <c r="B360" s="5" t="s">
        <v>618</v>
      </c>
      <c r="C360" s="55"/>
      <c r="D360" s="55"/>
      <c r="E360" s="55"/>
      <c r="F360" s="55"/>
      <c r="G360" s="55"/>
      <c r="H360" s="198">
        <v>1888888</v>
      </c>
      <c r="I360" s="55"/>
      <c r="J360" s="55"/>
      <c r="K360" s="55"/>
      <c r="L360" s="55"/>
      <c r="M360" s="55"/>
      <c r="N360" s="55"/>
      <c r="O360" s="55"/>
      <c r="P360" s="55">
        <v>0</v>
      </c>
      <c r="Q360" s="55">
        <v>0</v>
      </c>
      <c r="R360" s="55">
        <v>0</v>
      </c>
      <c r="S360" s="55">
        <v>0</v>
      </c>
      <c r="T360" s="55">
        <v>0</v>
      </c>
      <c r="U360" s="55">
        <v>0</v>
      </c>
      <c r="V360" s="55">
        <v>0</v>
      </c>
      <c r="W360" s="55">
        <v>0</v>
      </c>
      <c r="X360" s="55">
        <v>0</v>
      </c>
      <c r="Y360" s="55">
        <v>0</v>
      </c>
      <c r="Z360" s="55">
        <v>0</v>
      </c>
      <c r="AA360" s="55">
        <v>0</v>
      </c>
      <c r="AB360" s="55">
        <v>0</v>
      </c>
      <c r="AC360" s="55">
        <v>0</v>
      </c>
      <c r="AD360" s="55">
        <v>0</v>
      </c>
      <c r="AE360" s="5">
        <v>200370</v>
      </c>
      <c r="AF360" s="5">
        <v>200416</v>
      </c>
      <c r="AG360" s="5">
        <v>200423</v>
      </c>
      <c r="AH360" s="209"/>
      <c r="AI360" s="209"/>
      <c r="AJ360" s="209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9">
        <f t="shared" ref="AU360:AU362" si="1769">IF(AE360="","",1)</f>
        <v>1</v>
      </c>
      <c r="AV360" s="59">
        <f t="shared" si="1756"/>
        <v>1</v>
      </c>
      <c r="AW360" s="59">
        <f t="shared" ref="AW360" si="1770">IF(AG360="","",1)</f>
        <v>1</v>
      </c>
      <c r="AX360" s="59" t="str">
        <f t="shared" ref="AX360:AX361" si="1771">IF(AH360="","",1)</f>
        <v/>
      </c>
      <c r="AY360" s="59" t="str">
        <f t="shared" si="1758"/>
        <v/>
      </c>
      <c r="AZ360" s="59" t="str">
        <f t="shared" si="1747"/>
        <v/>
      </c>
      <c r="BA360" s="59" t="str">
        <f t="shared" si="1759"/>
        <v/>
      </c>
      <c r="BB360" s="59" t="str">
        <f t="shared" si="1766"/>
        <v/>
      </c>
      <c r="BC360" s="59" t="str">
        <f t="shared" ref="BC360:BC362" si="1772">IF(AM360="","",1)</f>
        <v/>
      </c>
      <c r="BD360" s="59" t="str">
        <f t="shared" si="1762"/>
        <v/>
      </c>
      <c r="BE360" s="59" t="str">
        <f t="shared" si="1752"/>
        <v/>
      </c>
      <c r="BF360" s="59" t="str">
        <f t="shared" si="1753"/>
        <v/>
      </c>
      <c r="BG360" s="59" t="str">
        <f t="shared" si="1740"/>
        <v/>
      </c>
      <c r="BH360" s="59" t="str">
        <f t="shared" si="1719"/>
        <v/>
      </c>
      <c r="BI360" s="59" t="str">
        <f t="shared" si="1720"/>
        <v/>
      </c>
      <c r="BJ360" s="59" t="str">
        <f t="shared" si="1721"/>
        <v/>
      </c>
      <c r="BK360" s="209">
        <v>10</v>
      </c>
      <c r="BL360" s="209">
        <v>10</v>
      </c>
      <c r="BM360" s="209">
        <v>10</v>
      </c>
      <c r="BN360" s="209"/>
      <c r="BO360" s="209"/>
      <c r="BP360" s="209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76">
        <f t="shared" ref="CA360" si="1773">BK359+BL359+BM359+BN359+BO359+BP359+BQ359+BR359+BS359+BT359+BU359+BV359+BW359+BX359+BY359+BZ359</f>
        <v>60</v>
      </c>
      <c r="CB360" s="76">
        <v>1000</v>
      </c>
      <c r="CC360" s="76">
        <v>0</v>
      </c>
      <c r="CD360" s="81">
        <v>0</v>
      </c>
      <c r="CE360" s="76">
        <v>0</v>
      </c>
      <c r="CF360" s="81">
        <v>0</v>
      </c>
      <c r="CG360" s="76">
        <v>0</v>
      </c>
      <c r="CH360" s="81">
        <v>1</v>
      </c>
      <c r="CI360" s="81">
        <v>1</v>
      </c>
      <c r="CJ360" s="81">
        <v>0</v>
      </c>
      <c r="CK360" s="63">
        <v>0</v>
      </c>
      <c r="CL360" s="63">
        <v>0</v>
      </c>
      <c r="CM360" s="63">
        <v>0</v>
      </c>
      <c r="CN360" s="63">
        <v>0</v>
      </c>
      <c r="CO360" s="63">
        <v>0</v>
      </c>
      <c r="CP360" s="63">
        <v>0</v>
      </c>
      <c r="CQ360" s="63">
        <v>1</v>
      </c>
      <c r="CR360" s="63">
        <v>0</v>
      </c>
      <c r="CS360" s="55"/>
      <c r="CT360" s="55"/>
      <c r="CU360" s="55"/>
      <c r="CV360" s="198">
        <v>0</v>
      </c>
      <c r="CW360" s="57">
        <v>0</v>
      </c>
      <c r="CX360" s="55"/>
    </row>
    <row r="361" ht="15.6" spans="1:102">
      <c r="A361" s="195">
        <v>6715</v>
      </c>
      <c r="B361" s="5" t="s">
        <v>619</v>
      </c>
      <c r="C361" s="55"/>
      <c r="D361" s="55"/>
      <c r="E361" s="55"/>
      <c r="F361" s="55"/>
      <c r="G361" s="55"/>
      <c r="H361" s="198">
        <v>1888888</v>
      </c>
      <c r="I361" s="55"/>
      <c r="J361" s="55"/>
      <c r="K361" s="55"/>
      <c r="L361" s="55"/>
      <c r="M361" s="55"/>
      <c r="N361" s="55"/>
      <c r="O361" s="55"/>
      <c r="P361" s="55">
        <v>0</v>
      </c>
      <c r="Q361" s="55">
        <v>0</v>
      </c>
      <c r="R361" s="55">
        <v>0</v>
      </c>
      <c r="S361" s="55">
        <v>0</v>
      </c>
      <c r="T361" s="55">
        <v>0</v>
      </c>
      <c r="U361" s="55">
        <v>0</v>
      </c>
      <c r="V361" s="55">
        <v>0</v>
      </c>
      <c r="W361" s="55">
        <v>0</v>
      </c>
      <c r="X361" s="55">
        <v>0</v>
      </c>
      <c r="Y361" s="55">
        <v>0</v>
      </c>
      <c r="Z361" s="55">
        <v>0</v>
      </c>
      <c r="AA361" s="55">
        <v>0</v>
      </c>
      <c r="AB361" s="55">
        <v>0</v>
      </c>
      <c r="AC361" s="55">
        <v>0</v>
      </c>
      <c r="AD361" s="55">
        <v>0</v>
      </c>
      <c r="AE361" s="5">
        <v>200370</v>
      </c>
      <c r="AF361" s="5">
        <v>200416</v>
      </c>
      <c r="AG361" s="5">
        <v>200423</v>
      </c>
      <c r="AH361" s="209"/>
      <c r="AI361" s="209"/>
      <c r="AJ361" s="209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9">
        <f t="shared" si="1769"/>
        <v>1</v>
      </c>
      <c r="AV361" s="59">
        <f t="shared" si="1756"/>
        <v>1</v>
      </c>
      <c r="AW361" s="59">
        <f t="shared" ref="AW361" si="1774">IF(AG361="","",1)</f>
        <v>1</v>
      </c>
      <c r="AX361" s="59" t="str">
        <f t="shared" si="1771"/>
        <v/>
      </c>
      <c r="AY361" s="59" t="str">
        <f t="shared" si="1758"/>
        <v/>
      </c>
      <c r="AZ361" s="59" t="str">
        <f t="shared" si="1747"/>
        <v/>
      </c>
      <c r="BA361" s="59" t="str">
        <f t="shared" si="1759"/>
        <v/>
      </c>
      <c r="BB361" s="59" t="str">
        <f t="shared" si="1766"/>
        <v/>
      </c>
      <c r="BC361" s="59" t="str">
        <f t="shared" si="1772"/>
        <v/>
      </c>
      <c r="BD361" s="59" t="str">
        <f t="shared" si="1762"/>
        <v/>
      </c>
      <c r="BE361" s="59" t="str">
        <f t="shared" si="1752"/>
        <v/>
      </c>
      <c r="BF361" s="59" t="str">
        <f t="shared" si="1753"/>
        <v/>
      </c>
      <c r="BG361" s="59" t="str">
        <f t="shared" si="1740"/>
        <v/>
      </c>
      <c r="BH361" s="59" t="str">
        <f t="shared" si="1719"/>
        <v/>
      </c>
      <c r="BI361" s="59" t="str">
        <f t="shared" si="1720"/>
        <v/>
      </c>
      <c r="BJ361" s="59" t="str">
        <f t="shared" si="1721"/>
        <v/>
      </c>
      <c r="BK361" s="209">
        <v>10</v>
      </c>
      <c r="BL361" s="209">
        <v>10</v>
      </c>
      <c r="BM361" s="209">
        <v>10</v>
      </c>
      <c r="BN361" s="209"/>
      <c r="BO361" s="209"/>
      <c r="BP361" s="209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76">
        <f t="shared" ref="CA361" si="1775">BK360+BL360+BM360+BN360+BO360+BP360+BQ360+BR360+BS360+BT360+BU360+BV360+BW360+BX360+BY360+BZ360</f>
        <v>30</v>
      </c>
      <c r="CB361" s="76">
        <v>1000</v>
      </c>
      <c r="CC361" s="76">
        <v>0</v>
      </c>
      <c r="CD361" s="81">
        <v>0</v>
      </c>
      <c r="CE361" s="76">
        <v>0</v>
      </c>
      <c r="CF361" s="81">
        <v>0</v>
      </c>
      <c r="CG361" s="76">
        <v>0</v>
      </c>
      <c r="CH361" s="81">
        <v>1</v>
      </c>
      <c r="CI361" s="81">
        <v>1</v>
      </c>
      <c r="CJ361" s="81">
        <v>0</v>
      </c>
      <c r="CK361" s="63">
        <v>0</v>
      </c>
      <c r="CL361" s="63">
        <v>0</v>
      </c>
      <c r="CM361" s="63">
        <v>0</v>
      </c>
      <c r="CN361" s="63">
        <v>0</v>
      </c>
      <c r="CO361" s="63">
        <v>0</v>
      </c>
      <c r="CP361" s="63">
        <v>0</v>
      </c>
      <c r="CQ361" s="63">
        <v>1</v>
      </c>
      <c r="CR361" s="63">
        <v>0</v>
      </c>
      <c r="CS361" s="55"/>
      <c r="CT361" s="55"/>
      <c r="CU361" s="55"/>
      <c r="CV361" s="57">
        <v>0</v>
      </c>
      <c r="CW361" s="57">
        <v>0</v>
      </c>
      <c r="CX361" s="55"/>
    </row>
    <row r="362" ht="15.6" spans="1:102">
      <c r="A362" s="195">
        <v>6716</v>
      </c>
      <c r="B362" s="5" t="s">
        <v>620</v>
      </c>
      <c r="C362" s="55"/>
      <c r="D362" s="55"/>
      <c r="E362" s="55"/>
      <c r="F362" s="55"/>
      <c r="G362" s="55"/>
      <c r="H362" s="198">
        <v>1888888</v>
      </c>
      <c r="I362" s="55"/>
      <c r="J362" s="55"/>
      <c r="K362" s="55"/>
      <c r="L362" s="55"/>
      <c r="M362" s="55"/>
      <c r="N362" s="55"/>
      <c r="O362" s="55"/>
      <c r="P362" s="55">
        <v>0</v>
      </c>
      <c r="Q362" s="55">
        <v>0</v>
      </c>
      <c r="R362" s="55">
        <v>0</v>
      </c>
      <c r="S362" s="55">
        <v>0</v>
      </c>
      <c r="T362" s="55">
        <v>0</v>
      </c>
      <c r="U362" s="55">
        <v>0</v>
      </c>
      <c r="V362" s="55">
        <v>0</v>
      </c>
      <c r="W362" s="55">
        <v>0</v>
      </c>
      <c r="X362" s="55">
        <v>0</v>
      </c>
      <c r="Y362" s="55">
        <v>0</v>
      </c>
      <c r="Z362" s="55">
        <v>0</v>
      </c>
      <c r="AA362" s="55">
        <v>0</v>
      </c>
      <c r="AB362" s="55">
        <v>0</v>
      </c>
      <c r="AC362" s="55">
        <v>0</v>
      </c>
      <c r="AD362" s="55">
        <v>0</v>
      </c>
      <c r="AE362" s="5">
        <v>200370</v>
      </c>
      <c r="AF362" s="5">
        <v>200416</v>
      </c>
      <c r="AG362" s="5">
        <v>200423</v>
      </c>
      <c r="AH362" s="5">
        <v>200352</v>
      </c>
      <c r="AI362" s="5">
        <v>200395</v>
      </c>
      <c r="AJ362" s="5">
        <v>200416</v>
      </c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9">
        <f t="shared" si="1769"/>
        <v>1</v>
      </c>
      <c r="AV362" s="59">
        <f t="shared" si="1756"/>
        <v>1</v>
      </c>
      <c r="AW362" s="59">
        <f t="shared" ref="AW362" si="1776">IF(AG362="","",1)</f>
        <v>1</v>
      </c>
      <c r="AX362" s="59">
        <v>6</v>
      </c>
      <c r="AY362" s="59">
        <f t="shared" si="1758"/>
        <v>1</v>
      </c>
      <c r="AZ362" s="59">
        <v>1</v>
      </c>
      <c r="BA362" s="59"/>
      <c r="BB362" s="59" t="str">
        <f t="shared" si="1766"/>
        <v/>
      </c>
      <c r="BC362" s="59" t="str">
        <f t="shared" si="1772"/>
        <v/>
      </c>
      <c r="BD362" s="59" t="str">
        <f t="shared" si="1762"/>
        <v/>
      </c>
      <c r="BE362" s="59" t="str">
        <f t="shared" si="1752"/>
        <v/>
      </c>
      <c r="BF362" s="59" t="str">
        <f t="shared" si="1753"/>
        <v/>
      </c>
      <c r="BG362" s="59" t="str">
        <f t="shared" si="1740"/>
        <v/>
      </c>
      <c r="BH362" s="59" t="str">
        <f t="shared" si="1719"/>
        <v/>
      </c>
      <c r="BI362" s="59" t="str">
        <f t="shared" si="1720"/>
        <v/>
      </c>
      <c r="BJ362" s="59" t="str">
        <f t="shared" si="1721"/>
        <v/>
      </c>
      <c r="BK362" s="209">
        <v>10</v>
      </c>
      <c r="BL362" s="209">
        <v>10</v>
      </c>
      <c r="BM362" s="209">
        <v>10</v>
      </c>
      <c r="BN362" s="209">
        <v>10</v>
      </c>
      <c r="BO362" s="209">
        <v>10</v>
      </c>
      <c r="BP362" s="209">
        <v>10</v>
      </c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76">
        <f t="shared" ref="CA362:CA367" si="1777">BK361+BL361+BM361+BN361+BO361+BP361+BQ361+BR361+BS361+BT361+BU361+BV361+BW361+BX361+BY361+BZ361</f>
        <v>30</v>
      </c>
      <c r="CB362" s="76">
        <v>1000</v>
      </c>
      <c r="CC362" s="76">
        <v>0</v>
      </c>
      <c r="CD362" s="81">
        <v>0</v>
      </c>
      <c r="CE362" s="76">
        <v>0</v>
      </c>
      <c r="CF362" s="81">
        <v>0</v>
      </c>
      <c r="CG362" s="76">
        <v>0</v>
      </c>
      <c r="CH362" s="81">
        <v>1</v>
      </c>
      <c r="CI362" s="81">
        <v>1</v>
      </c>
      <c r="CJ362" s="81">
        <v>0</v>
      </c>
      <c r="CK362" s="63">
        <v>0</v>
      </c>
      <c r="CL362" s="63">
        <v>0</v>
      </c>
      <c r="CM362" s="63">
        <v>0</v>
      </c>
      <c r="CN362" s="63">
        <v>0</v>
      </c>
      <c r="CO362" s="63">
        <v>0</v>
      </c>
      <c r="CP362" s="63">
        <v>0</v>
      </c>
      <c r="CQ362" s="63">
        <v>1</v>
      </c>
      <c r="CR362" s="63">
        <v>0</v>
      </c>
      <c r="CS362" s="55"/>
      <c r="CT362" s="55"/>
      <c r="CU362" s="55"/>
      <c r="CV362" s="198">
        <v>0</v>
      </c>
      <c r="CW362" s="57">
        <v>0</v>
      </c>
      <c r="CX362" s="55"/>
    </row>
    <row r="363" ht="15.6" spans="1:102">
      <c r="A363" s="195">
        <v>6717</v>
      </c>
      <c r="B363" s="5" t="s">
        <v>621</v>
      </c>
      <c r="C363" s="55"/>
      <c r="D363" s="55"/>
      <c r="E363" s="55"/>
      <c r="F363" s="55"/>
      <c r="G363" s="55"/>
      <c r="H363" s="198">
        <v>1888888</v>
      </c>
      <c r="I363" s="55"/>
      <c r="J363" s="55"/>
      <c r="K363" s="55"/>
      <c r="L363" s="55"/>
      <c r="M363" s="55"/>
      <c r="N363" s="55"/>
      <c r="O363" s="55"/>
      <c r="P363" s="55">
        <v>0</v>
      </c>
      <c r="Q363" s="55">
        <v>0</v>
      </c>
      <c r="R363" s="55">
        <v>0</v>
      </c>
      <c r="S363" s="55">
        <v>0</v>
      </c>
      <c r="T363" s="55">
        <v>0</v>
      </c>
      <c r="U363" s="55">
        <v>0</v>
      </c>
      <c r="V363" s="55">
        <v>0</v>
      </c>
      <c r="W363" s="55">
        <v>0</v>
      </c>
      <c r="X363" s="55">
        <v>0</v>
      </c>
      <c r="Y363" s="55">
        <v>0</v>
      </c>
      <c r="Z363" s="55">
        <v>0</v>
      </c>
      <c r="AA363" s="55">
        <v>0</v>
      </c>
      <c r="AB363" s="55">
        <v>0</v>
      </c>
      <c r="AC363" s="55">
        <v>0</v>
      </c>
      <c r="AD363" s="55">
        <v>0</v>
      </c>
      <c r="AE363" s="5">
        <v>200370</v>
      </c>
      <c r="AF363" s="5">
        <v>200417</v>
      </c>
      <c r="AG363" s="5">
        <v>200352</v>
      </c>
      <c r="AH363" s="5">
        <v>200415</v>
      </c>
      <c r="AI363" s="5">
        <v>200396</v>
      </c>
      <c r="AJ363" s="5">
        <v>200423</v>
      </c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9">
        <f t="shared" ref="AU363" si="1778">IF(AE363="","",1)</f>
        <v>1</v>
      </c>
      <c r="AV363" s="59">
        <v>1</v>
      </c>
      <c r="AW363" s="59">
        <v>6</v>
      </c>
      <c r="AX363" s="59">
        <v>0.1</v>
      </c>
      <c r="AY363" s="59">
        <v>1</v>
      </c>
      <c r="AZ363" s="59">
        <v>1</v>
      </c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209">
        <v>10</v>
      </c>
      <c r="BL363" s="209">
        <v>10</v>
      </c>
      <c r="BM363" s="209">
        <v>10</v>
      </c>
      <c r="BN363" s="209">
        <v>10</v>
      </c>
      <c r="BO363" s="209">
        <v>10</v>
      </c>
      <c r="BP363" s="209">
        <v>10</v>
      </c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76">
        <f t="shared" si="1777"/>
        <v>60</v>
      </c>
      <c r="CB363" s="76">
        <v>1000</v>
      </c>
      <c r="CC363" s="76">
        <v>0</v>
      </c>
      <c r="CD363" s="81">
        <v>0</v>
      </c>
      <c r="CE363" s="76">
        <v>0</v>
      </c>
      <c r="CF363" s="81">
        <v>0</v>
      </c>
      <c r="CG363" s="76">
        <v>0</v>
      </c>
      <c r="CH363" s="81">
        <v>1</v>
      </c>
      <c r="CI363" s="81">
        <v>1</v>
      </c>
      <c r="CJ363" s="81">
        <v>0</v>
      </c>
      <c r="CK363" s="63">
        <v>0</v>
      </c>
      <c r="CL363" s="63">
        <v>0</v>
      </c>
      <c r="CM363" s="63">
        <v>0</v>
      </c>
      <c r="CN363" s="63">
        <v>0</v>
      </c>
      <c r="CO363" s="63">
        <v>0</v>
      </c>
      <c r="CP363" s="63">
        <v>0</v>
      </c>
      <c r="CQ363" s="63">
        <v>1</v>
      </c>
      <c r="CR363" s="63">
        <v>0</v>
      </c>
      <c r="CS363" s="55"/>
      <c r="CT363" s="55"/>
      <c r="CU363" s="55"/>
      <c r="CV363" s="57">
        <v>0</v>
      </c>
      <c r="CW363" s="57">
        <v>0</v>
      </c>
      <c r="CX363" s="55"/>
    </row>
    <row r="364" ht="15.6" spans="1:102">
      <c r="A364" s="195">
        <v>6718</v>
      </c>
      <c r="B364" s="5" t="s">
        <v>622</v>
      </c>
      <c r="C364" s="55"/>
      <c r="D364" s="55"/>
      <c r="E364" s="55"/>
      <c r="F364" s="55"/>
      <c r="G364" s="55"/>
      <c r="H364" s="198">
        <v>1888888</v>
      </c>
      <c r="I364" s="55"/>
      <c r="J364" s="55"/>
      <c r="K364" s="55"/>
      <c r="L364" s="55"/>
      <c r="M364" s="55"/>
      <c r="N364" s="55"/>
      <c r="O364" s="55"/>
      <c r="P364" s="55">
        <v>0</v>
      </c>
      <c r="Q364" s="55">
        <v>0</v>
      </c>
      <c r="R364" s="55">
        <v>0</v>
      </c>
      <c r="S364" s="55">
        <v>0</v>
      </c>
      <c r="T364" s="55">
        <v>0</v>
      </c>
      <c r="U364" s="55">
        <v>0</v>
      </c>
      <c r="V364" s="55">
        <v>0</v>
      </c>
      <c r="W364" s="55">
        <v>0</v>
      </c>
      <c r="X364" s="55">
        <v>0</v>
      </c>
      <c r="Y364" s="55">
        <v>0</v>
      </c>
      <c r="Z364" s="55">
        <v>0</v>
      </c>
      <c r="AA364" s="55">
        <v>0</v>
      </c>
      <c r="AB364" s="55">
        <v>0</v>
      </c>
      <c r="AC364" s="55">
        <v>0</v>
      </c>
      <c r="AD364" s="55">
        <v>0</v>
      </c>
      <c r="AE364" s="5">
        <v>200370</v>
      </c>
      <c r="AF364" s="5">
        <v>200416</v>
      </c>
      <c r="AG364" s="5">
        <v>200423</v>
      </c>
      <c r="AH364" s="5">
        <v>200352</v>
      </c>
      <c r="AI364" s="5">
        <v>200395</v>
      </c>
      <c r="AJ364" s="5">
        <v>200416</v>
      </c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9">
        <v>1</v>
      </c>
      <c r="AV364" s="59">
        <v>1</v>
      </c>
      <c r="AW364" s="59">
        <v>1</v>
      </c>
      <c r="AX364" s="59">
        <v>6</v>
      </c>
      <c r="AY364" s="59">
        <v>1</v>
      </c>
      <c r="AZ364" s="59">
        <v>1</v>
      </c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209">
        <v>10</v>
      </c>
      <c r="BL364" s="209">
        <v>10</v>
      </c>
      <c r="BM364" s="209">
        <v>10</v>
      </c>
      <c r="BN364" s="209">
        <v>10</v>
      </c>
      <c r="BO364" s="209">
        <v>10</v>
      </c>
      <c r="BP364" s="209">
        <v>10</v>
      </c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76">
        <f t="shared" si="1777"/>
        <v>60</v>
      </c>
      <c r="CB364" s="76">
        <v>1000</v>
      </c>
      <c r="CC364" s="76">
        <v>0</v>
      </c>
      <c r="CD364" s="81">
        <v>0</v>
      </c>
      <c r="CE364" s="76">
        <v>0</v>
      </c>
      <c r="CF364" s="81">
        <v>0</v>
      </c>
      <c r="CG364" s="76">
        <v>0</v>
      </c>
      <c r="CH364" s="81">
        <v>1</v>
      </c>
      <c r="CI364" s="81">
        <v>1</v>
      </c>
      <c r="CJ364" s="81">
        <v>0</v>
      </c>
      <c r="CK364" s="63">
        <v>0</v>
      </c>
      <c r="CL364" s="63">
        <v>0</v>
      </c>
      <c r="CM364" s="63">
        <v>0</v>
      </c>
      <c r="CN364" s="63">
        <v>0</v>
      </c>
      <c r="CO364" s="63">
        <v>0</v>
      </c>
      <c r="CP364" s="63">
        <v>0</v>
      </c>
      <c r="CQ364" s="63">
        <v>1</v>
      </c>
      <c r="CR364" s="63">
        <v>0</v>
      </c>
      <c r="CS364" s="55"/>
      <c r="CT364" s="55"/>
      <c r="CU364" s="55"/>
      <c r="CV364" s="198">
        <v>0</v>
      </c>
      <c r="CW364" s="57">
        <v>0</v>
      </c>
      <c r="CX364" s="55"/>
    </row>
    <row r="365" ht="15.6" spans="1:102">
      <c r="A365" s="195">
        <v>6719</v>
      </c>
      <c r="B365" s="5" t="s">
        <v>623</v>
      </c>
      <c r="C365" s="55"/>
      <c r="D365" s="55"/>
      <c r="E365" s="55"/>
      <c r="F365" s="55"/>
      <c r="G365" s="55"/>
      <c r="H365" s="198">
        <v>1888888</v>
      </c>
      <c r="I365" s="55"/>
      <c r="J365" s="55"/>
      <c r="K365" s="55"/>
      <c r="L365" s="55"/>
      <c r="M365" s="55"/>
      <c r="N365" s="55"/>
      <c r="O365" s="55"/>
      <c r="P365" s="55">
        <v>0</v>
      </c>
      <c r="Q365" s="55">
        <v>0</v>
      </c>
      <c r="R365" s="55">
        <v>0</v>
      </c>
      <c r="S365" s="55">
        <v>0</v>
      </c>
      <c r="T365" s="55">
        <v>0</v>
      </c>
      <c r="U365" s="55">
        <v>0</v>
      </c>
      <c r="V365" s="55">
        <v>0</v>
      </c>
      <c r="W365" s="55">
        <v>0</v>
      </c>
      <c r="X365" s="55">
        <v>0</v>
      </c>
      <c r="Y365" s="55">
        <v>0</v>
      </c>
      <c r="Z365" s="55">
        <v>0</v>
      </c>
      <c r="AA365" s="55">
        <v>0</v>
      </c>
      <c r="AB365" s="55">
        <v>0</v>
      </c>
      <c r="AC365" s="55">
        <v>0</v>
      </c>
      <c r="AD365" s="55">
        <v>0</v>
      </c>
      <c r="AE365" s="5">
        <v>200370</v>
      </c>
      <c r="AF365" s="5">
        <v>200416</v>
      </c>
      <c r="AG365" s="5">
        <v>200423</v>
      </c>
      <c r="AH365" s="5">
        <v>200352</v>
      </c>
      <c r="AI365" s="5">
        <v>200396</v>
      </c>
      <c r="AJ365" s="5">
        <v>200416</v>
      </c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9">
        <v>1</v>
      </c>
      <c r="AV365" s="59">
        <v>1</v>
      </c>
      <c r="AW365" s="59">
        <v>1</v>
      </c>
      <c r="AX365" s="59">
        <v>8</v>
      </c>
      <c r="AY365" s="59">
        <v>1</v>
      </c>
      <c r="AZ365" s="59">
        <v>1</v>
      </c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209">
        <v>10</v>
      </c>
      <c r="BL365" s="209">
        <v>10</v>
      </c>
      <c r="BM365" s="209">
        <v>10</v>
      </c>
      <c r="BN365" s="209">
        <v>10</v>
      </c>
      <c r="BO365" s="209">
        <v>10</v>
      </c>
      <c r="BP365" s="209">
        <v>10</v>
      </c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76">
        <f t="shared" si="1777"/>
        <v>60</v>
      </c>
      <c r="CB365" s="76">
        <v>1000</v>
      </c>
      <c r="CC365" s="76">
        <v>0</v>
      </c>
      <c r="CD365" s="81">
        <v>0</v>
      </c>
      <c r="CE365" s="76">
        <v>0</v>
      </c>
      <c r="CF365" s="81">
        <v>0</v>
      </c>
      <c r="CG365" s="76">
        <v>0</v>
      </c>
      <c r="CH365" s="81">
        <v>1</v>
      </c>
      <c r="CI365" s="81">
        <v>1</v>
      </c>
      <c r="CJ365" s="81">
        <v>0</v>
      </c>
      <c r="CK365" s="63">
        <v>0</v>
      </c>
      <c r="CL365" s="63">
        <v>0</v>
      </c>
      <c r="CM365" s="63">
        <v>0</v>
      </c>
      <c r="CN365" s="63">
        <v>0</v>
      </c>
      <c r="CO365" s="63">
        <v>0</v>
      </c>
      <c r="CP365" s="63">
        <v>0</v>
      </c>
      <c r="CQ365" s="63">
        <v>1</v>
      </c>
      <c r="CR365" s="63">
        <v>0</v>
      </c>
      <c r="CS365" s="55"/>
      <c r="CT365" s="55"/>
      <c r="CU365" s="55"/>
      <c r="CV365" s="57">
        <v>0</v>
      </c>
      <c r="CW365" s="57">
        <v>0</v>
      </c>
      <c r="CX365" s="55"/>
    </row>
    <row r="366" ht="15.6" spans="1:102">
      <c r="A366" s="195">
        <v>6720</v>
      </c>
      <c r="B366" s="5" t="s">
        <v>624</v>
      </c>
      <c r="C366" s="55"/>
      <c r="D366" s="55"/>
      <c r="E366" s="55"/>
      <c r="F366" s="55"/>
      <c r="G366" s="55"/>
      <c r="H366" s="198">
        <v>1888888</v>
      </c>
      <c r="I366" s="55"/>
      <c r="J366" s="55"/>
      <c r="K366" s="55"/>
      <c r="L366" s="55"/>
      <c r="M366" s="55"/>
      <c r="N366" s="55"/>
      <c r="O366" s="55"/>
      <c r="P366" s="55">
        <v>0</v>
      </c>
      <c r="Q366" s="55">
        <v>0</v>
      </c>
      <c r="R366" s="55">
        <v>0</v>
      </c>
      <c r="S366" s="55">
        <v>0</v>
      </c>
      <c r="T366" s="55">
        <v>0</v>
      </c>
      <c r="U366" s="55">
        <v>0</v>
      </c>
      <c r="V366" s="55">
        <v>0</v>
      </c>
      <c r="W366" s="55">
        <v>0</v>
      </c>
      <c r="X366" s="55">
        <v>0</v>
      </c>
      <c r="Y366" s="55">
        <v>0</v>
      </c>
      <c r="Z366" s="55">
        <v>0</v>
      </c>
      <c r="AA366" s="55">
        <v>0</v>
      </c>
      <c r="AB366" s="55">
        <v>0</v>
      </c>
      <c r="AC366" s="55">
        <v>0</v>
      </c>
      <c r="AD366" s="55">
        <v>0</v>
      </c>
      <c r="AE366" s="5">
        <v>200370</v>
      </c>
      <c r="AF366" s="5">
        <v>200416</v>
      </c>
      <c r="AG366" s="5">
        <v>200423</v>
      </c>
      <c r="AH366" s="5">
        <v>200352</v>
      </c>
      <c r="AI366" s="5">
        <v>200417</v>
      </c>
      <c r="AJ366" s="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9">
        <v>1</v>
      </c>
      <c r="AV366" s="59">
        <v>1</v>
      </c>
      <c r="AW366" s="59">
        <v>1</v>
      </c>
      <c r="AX366" s="59">
        <v>10</v>
      </c>
      <c r="AY366" s="59">
        <v>1</v>
      </c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209">
        <v>10</v>
      </c>
      <c r="BL366" s="209">
        <v>10</v>
      </c>
      <c r="BM366" s="209">
        <v>10</v>
      </c>
      <c r="BN366" s="209">
        <v>10</v>
      </c>
      <c r="BO366" s="209">
        <v>10</v>
      </c>
      <c r="BP366" s="209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76">
        <f t="shared" si="1777"/>
        <v>60</v>
      </c>
      <c r="CB366" s="76">
        <v>1000</v>
      </c>
      <c r="CC366" s="76">
        <v>0</v>
      </c>
      <c r="CD366" s="81">
        <v>0</v>
      </c>
      <c r="CE366" s="76">
        <v>0</v>
      </c>
      <c r="CF366" s="81">
        <v>0</v>
      </c>
      <c r="CG366" s="76">
        <v>0</v>
      </c>
      <c r="CH366" s="81">
        <v>1</v>
      </c>
      <c r="CI366" s="81">
        <v>1</v>
      </c>
      <c r="CJ366" s="81">
        <v>0</v>
      </c>
      <c r="CK366" s="63">
        <v>0</v>
      </c>
      <c r="CL366" s="63">
        <v>0</v>
      </c>
      <c r="CM366" s="63">
        <v>0</v>
      </c>
      <c r="CN366" s="63">
        <v>0</v>
      </c>
      <c r="CO366" s="63">
        <v>0</v>
      </c>
      <c r="CP366" s="63">
        <v>0</v>
      </c>
      <c r="CQ366" s="63">
        <v>1</v>
      </c>
      <c r="CR366" s="63">
        <v>0</v>
      </c>
      <c r="CS366" s="55"/>
      <c r="CT366" s="55"/>
      <c r="CU366" s="55"/>
      <c r="CV366" s="198">
        <v>0</v>
      </c>
      <c r="CW366" s="57">
        <v>0</v>
      </c>
      <c r="CX366" s="55"/>
    </row>
    <row r="367" ht="15.6" spans="1:102">
      <c r="A367" s="195">
        <v>6721</v>
      </c>
      <c r="B367" s="5" t="s">
        <v>625</v>
      </c>
      <c r="C367" s="55"/>
      <c r="D367" s="55"/>
      <c r="E367" s="55"/>
      <c r="F367" s="55"/>
      <c r="G367" s="55"/>
      <c r="H367" s="198">
        <v>1888888</v>
      </c>
      <c r="I367" s="55"/>
      <c r="J367" s="55"/>
      <c r="K367" s="55"/>
      <c r="L367" s="55"/>
      <c r="M367" s="55"/>
      <c r="N367" s="55"/>
      <c r="O367" s="55"/>
      <c r="P367" s="55">
        <v>0</v>
      </c>
      <c r="Q367" s="55">
        <v>0</v>
      </c>
      <c r="R367" s="55">
        <v>0</v>
      </c>
      <c r="S367" s="55">
        <v>0</v>
      </c>
      <c r="T367" s="55">
        <v>0</v>
      </c>
      <c r="U367" s="55">
        <v>0</v>
      </c>
      <c r="V367" s="55">
        <v>0</v>
      </c>
      <c r="W367" s="55">
        <v>0</v>
      </c>
      <c r="X367" s="55">
        <v>0</v>
      </c>
      <c r="Y367" s="55">
        <v>0</v>
      </c>
      <c r="Z367" s="55">
        <v>0</v>
      </c>
      <c r="AA367" s="55">
        <v>0</v>
      </c>
      <c r="AB367" s="55">
        <v>0</v>
      </c>
      <c r="AC367" s="55">
        <v>0</v>
      </c>
      <c r="AD367" s="55">
        <v>0</v>
      </c>
      <c r="AE367" s="5">
        <v>200370</v>
      </c>
      <c r="AF367" s="5">
        <v>200417</v>
      </c>
      <c r="AG367" s="5">
        <v>200352</v>
      </c>
      <c r="AH367" s="5">
        <v>200423</v>
      </c>
      <c r="AI367" s="5"/>
      <c r="AJ367" s="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9">
        <v>1</v>
      </c>
      <c r="AV367" s="55">
        <v>1</v>
      </c>
      <c r="AW367" s="55">
        <v>15</v>
      </c>
      <c r="AX367" s="55">
        <v>1</v>
      </c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209">
        <v>10</v>
      </c>
      <c r="BL367" s="209">
        <v>10</v>
      </c>
      <c r="BM367" s="209">
        <v>10</v>
      </c>
      <c r="BN367" s="209">
        <v>10</v>
      </c>
      <c r="BO367" s="209"/>
      <c r="BP367" s="209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76">
        <f t="shared" si="1777"/>
        <v>50</v>
      </c>
      <c r="CB367" s="76">
        <v>1000</v>
      </c>
      <c r="CC367" s="76">
        <v>0</v>
      </c>
      <c r="CD367" s="81">
        <v>0</v>
      </c>
      <c r="CE367" s="76">
        <v>0</v>
      </c>
      <c r="CF367" s="81">
        <v>0</v>
      </c>
      <c r="CG367" s="76">
        <v>0</v>
      </c>
      <c r="CH367" s="81">
        <v>1</v>
      </c>
      <c r="CI367" s="81">
        <v>1</v>
      </c>
      <c r="CJ367" s="81">
        <v>0</v>
      </c>
      <c r="CK367" s="63">
        <v>0</v>
      </c>
      <c r="CL367" s="63">
        <v>0</v>
      </c>
      <c r="CM367" s="63">
        <v>0</v>
      </c>
      <c r="CN367" s="63">
        <v>0</v>
      </c>
      <c r="CO367" s="63">
        <v>0</v>
      </c>
      <c r="CP367" s="63">
        <v>0</v>
      </c>
      <c r="CQ367" s="63">
        <v>1</v>
      </c>
      <c r="CR367" s="63">
        <v>0</v>
      </c>
      <c r="CS367" s="55"/>
      <c r="CT367" s="55"/>
      <c r="CU367" s="55"/>
      <c r="CV367" s="57">
        <v>1</v>
      </c>
      <c r="CW367" s="57">
        <v>0</v>
      </c>
      <c r="CX367" s="55"/>
    </row>
    <row r="368" ht="14.4" spans="1:102">
      <c r="A368" s="195">
        <v>6722</v>
      </c>
      <c r="B368" s="5" t="s">
        <v>626</v>
      </c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>
        <v>200208</v>
      </c>
      <c r="P368" s="55">
        <v>1</v>
      </c>
      <c r="Q368" s="55">
        <v>0</v>
      </c>
      <c r="R368" s="55">
        <v>0</v>
      </c>
      <c r="S368" s="55">
        <v>0</v>
      </c>
      <c r="T368" s="55">
        <v>0</v>
      </c>
      <c r="U368" s="55">
        <v>0</v>
      </c>
      <c r="V368" s="55">
        <v>0</v>
      </c>
      <c r="W368" s="55">
        <v>0</v>
      </c>
      <c r="X368" s="55">
        <v>0</v>
      </c>
      <c r="Y368" s="55">
        <v>0</v>
      </c>
      <c r="Z368" s="55">
        <v>0</v>
      </c>
      <c r="AA368" s="55">
        <v>0</v>
      </c>
      <c r="AB368" s="55">
        <v>0</v>
      </c>
      <c r="AC368" s="55">
        <v>0</v>
      </c>
      <c r="AD368" s="55">
        <v>0</v>
      </c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76">
        <v>1000</v>
      </c>
      <c r="CB368" s="76">
        <v>1000</v>
      </c>
      <c r="CC368" s="76">
        <v>1</v>
      </c>
      <c r="CD368" s="81">
        <v>0</v>
      </c>
      <c r="CE368" s="81">
        <v>0</v>
      </c>
      <c r="CF368" s="82">
        <v>0</v>
      </c>
      <c r="CG368" s="81">
        <v>0</v>
      </c>
      <c r="CH368" s="81">
        <v>0</v>
      </c>
      <c r="CI368" s="81">
        <v>1</v>
      </c>
      <c r="CJ368" s="81"/>
      <c r="CK368" s="63">
        <v>0</v>
      </c>
      <c r="CL368" s="63">
        <v>0</v>
      </c>
      <c r="CM368" s="63">
        <v>0</v>
      </c>
      <c r="CN368" s="63">
        <v>0</v>
      </c>
      <c r="CO368" s="63">
        <v>0</v>
      </c>
      <c r="CP368" s="63">
        <v>0</v>
      </c>
      <c r="CQ368" s="63">
        <v>1</v>
      </c>
      <c r="CR368" s="63">
        <v>0</v>
      </c>
      <c r="CS368" s="63"/>
      <c r="CT368" s="63"/>
      <c r="CU368" s="63"/>
      <c r="CV368" s="57">
        <v>0</v>
      </c>
      <c r="CW368" s="57">
        <v>0</v>
      </c>
      <c r="CX368" s="55"/>
    </row>
    <row r="369" ht="14.4" spans="1:102">
      <c r="A369" s="195">
        <v>6730</v>
      </c>
      <c r="B369" s="5" t="s">
        <v>627</v>
      </c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>
        <v>0</v>
      </c>
      <c r="P369" s="55">
        <v>0</v>
      </c>
      <c r="Q369" s="55">
        <v>0</v>
      </c>
      <c r="R369" s="55">
        <v>0</v>
      </c>
      <c r="S369" s="55">
        <v>0</v>
      </c>
      <c r="T369" s="55">
        <v>0</v>
      </c>
      <c r="U369" s="55">
        <v>0</v>
      </c>
      <c r="V369" s="55">
        <v>0</v>
      </c>
      <c r="W369" s="55">
        <v>0</v>
      </c>
      <c r="X369" s="55">
        <v>0</v>
      </c>
      <c r="Y369" s="55">
        <v>0</v>
      </c>
      <c r="Z369" s="55">
        <v>0</v>
      </c>
      <c r="AA369" s="55">
        <v>0</v>
      </c>
      <c r="AB369" s="55">
        <v>0</v>
      </c>
      <c r="AC369" s="55">
        <v>0</v>
      </c>
      <c r="AD369" s="55">
        <v>0</v>
      </c>
      <c r="AE369" s="55">
        <v>200213</v>
      </c>
      <c r="AF369" s="55">
        <v>200214</v>
      </c>
      <c r="AG369" s="55">
        <v>200215</v>
      </c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9">
        <v>1</v>
      </c>
      <c r="AV369" s="55">
        <v>1</v>
      </c>
      <c r="AW369" s="55">
        <v>1</v>
      </c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>
        <v>10</v>
      </c>
      <c r="BL369" s="55">
        <v>10</v>
      </c>
      <c r="BM369" s="55">
        <v>10</v>
      </c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76">
        <v>1000</v>
      </c>
      <c r="CB369" s="76">
        <v>1000</v>
      </c>
      <c r="CC369" s="55">
        <v>0</v>
      </c>
      <c r="CD369" s="55">
        <v>1</v>
      </c>
      <c r="CE369" s="55">
        <v>0</v>
      </c>
      <c r="CF369" s="55">
        <v>0</v>
      </c>
      <c r="CG369" s="55">
        <v>0</v>
      </c>
      <c r="CH369" s="55">
        <v>0</v>
      </c>
      <c r="CI369" s="55">
        <v>1</v>
      </c>
      <c r="CJ369" s="55">
        <v>0</v>
      </c>
      <c r="CK369" s="55">
        <v>0</v>
      </c>
      <c r="CL369" s="55">
        <v>0</v>
      </c>
      <c r="CM369" s="55">
        <v>0</v>
      </c>
      <c r="CN369" s="55">
        <v>0</v>
      </c>
      <c r="CO369" s="55">
        <v>0</v>
      </c>
      <c r="CP369" s="55">
        <v>0</v>
      </c>
      <c r="CQ369" s="55">
        <v>1</v>
      </c>
      <c r="CR369" s="55">
        <v>0</v>
      </c>
      <c r="CS369" s="55">
        <v>0</v>
      </c>
      <c r="CT369" s="55">
        <v>0</v>
      </c>
      <c r="CU369" s="55">
        <v>0</v>
      </c>
      <c r="CV369" s="55">
        <v>0</v>
      </c>
      <c r="CW369" s="55">
        <v>0</v>
      </c>
      <c r="CX369" s="55"/>
    </row>
    <row r="370" s="38" customFormat="1" spans="1:102">
      <c r="A370" s="199">
        <v>6731</v>
      </c>
      <c r="B370" s="199" t="s">
        <v>628</v>
      </c>
      <c r="C370" s="57"/>
      <c r="D370" s="57"/>
      <c r="E370" s="57"/>
      <c r="F370" s="57"/>
      <c r="G370" s="57"/>
      <c r="H370" s="57"/>
      <c r="I370" s="57"/>
      <c r="J370" s="57" t="s">
        <v>629</v>
      </c>
      <c r="K370" s="57"/>
      <c r="L370" s="57"/>
      <c r="M370" s="57"/>
      <c r="N370" s="57"/>
      <c r="O370" s="57">
        <v>0</v>
      </c>
      <c r="P370" s="57">
        <v>1</v>
      </c>
      <c r="Q370" s="57">
        <v>0</v>
      </c>
      <c r="R370" s="57">
        <v>0</v>
      </c>
      <c r="S370" s="57">
        <v>0</v>
      </c>
      <c r="T370" s="57">
        <v>0</v>
      </c>
      <c r="U370" s="57">
        <v>0</v>
      </c>
      <c r="V370" s="57">
        <v>0</v>
      </c>
      <c r="W370" s="57">
        <v>0</v>
      </c>
      <c r="X370" s="57">
        <v>0</v>
      </c>
      <c r="Y370" s="57">
        <v>0</v>
      </c>
      <c r="Z370" s="57">
        <v>0</v>
      </c>
      <c r="AA370" s="57">
        <v>0</v>
      </c>
      <c r="AB370" s="57">
        <v>0</v>
      </c>
      <c r="AC370" s="57">
        <v>0</v>
      </c>
      <c r="AD370" s="57">
        <v>0</v>
      </c>
      <c r="AE370" s="121"/>
      <c r="AF370" s="121"/>
      <c r="AG370" s="121"/>
      <c r="AH370" s="121"/>
      <c r="AI370" s="121"/>
      <c r="AJ370" s="121"/>
      <c r="AK370" s="121"/>
      <c r="AL370" s="121"/>
      <c r="AM370" s="121"/>
      <c r="AN370" s="121"/>
      <c r="AO370" s="121"/>
      <c r="AP370" s="121"/>
      <c r="AQ370" s="121"/>
      <c r="AR370" s="121"/>
      <c r="AS370" s="121"/>
      <c r="AT370" s="121"/>
      <c r="AU370" s="120"/>
      <c r="AV370" s="120"/>
      <c r="AW370" s="120"/>
      <c r="AX370" s="120"/>
      <c r="AY370" s="120"/>
      <c r="AZ370" s="120"/>
      <c r="BA370" s="120"/>
      <c r="BB370" s="120"/>
      <c r="BC370" s="120"/>
      <c r="BD370" s="120"/>
      <c r="BE370" s="120"/>
      <c r="BF370" s="120"/>
      <c r="BG370" s="120"/>
      <c r="BH370" s="120"/>
      <c r="BI370" s="120"/>
      <c r="BJ370" s="120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211">
        <v>1000</v>
      </c>
      <c r="CB370" s="211">
        <v>1000</v>
      </c>
      <c r="CC370" s="211">
        <v>1</v>
      </c>
      <c r="CD370" s="214">
        <v>1</v>
      </c>
      <c r="CE370" s="214">
        <v>0</v>
      </c>
      <c r="CF370" s="82">
        <v>0</v>
      </c>
      <c r="CG370" s="214">
        <v>0</v>
      </c>
      <c r="CH370" s="214">
        <v>0</v>
      </c>
      <c r="CI370" s="214">
        <v>1</v>
      </c>
      <c r="CJ370" s="214"/>
      <c r="CK370" s="121">
        <v>0</v>
      </c>
      <c r="CL370" s="121">
        <v>0</v>
      </c>
      <c r="CM370" s="121">
        <v>0</v>
      </c>
      <c r="CN370" s="121">
        <v>0</v>
      </c>
      <c r="CO370" s="121">
        <v>0</v>
      </c>
      <c r="CP370" s="121">
        <v>0</v>
      </c>
      <c r="CQ370" s="121">
        <v>1</v>
      </c>
      <c r="CR370" s="121">
        <v>0</v>
      </c>
      <c r="CS370" s="121"/>
      <c r="CT370" s="121"/>
      <c r="CU370" s="121"/>
      <c r="CV370" s="57">
        <v>0</v>
      </c>
      <c r="CW370" s="57">
        <v>0</v>
      </c>
      <c r="CX370" s="57"/>
    </row>
    <row r="371" s="38" customFormat="1" spans="1:102">
      <c r="A371" s="199">
        <v>6732</v>
      </c>
      <c r="B371" s="5" t="s">
        <v>630</v>
      </c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>
        <v>200069</v>
      </c>
      <c r="P371" s="57">
        <v>1</v>
      </c>
      <c r="Q371" s="57">
        <v>0</v>
      </c>
      <c r="R371" s="57">
        <v>0</v>
      </c>
      <c r="S371" s="57">
        <v>0</v>
      </c>
      <c r="T371" s="57">
        <v>0</v>
      </c>
      <c r="U371" s="57">
        <v>0</v>
      </c>
      <c r="V371" s="57">
        <v>0</v>
      </c>
      <c r="W371" s="57">
        <v>0</v>
      </c>
      <c r="X371" s="57">
        <v>0</v>
      </c>
      <c r="Y371" s="57">
        <v>0</v>
      </c>
      <c r="Z371" s="57">
        <v>0</v>
      </c>
      <c r="AA371" s="57">
        <v>0</v>
      </c>
      <c r="AB371" s="57">
        <v>0</v>
      </c>
      <c r="AC371" s="57">
        <v>0</v>
      </c>
      <c r="AD371" s="57">
        <v>0</v>
      </c>
      <c r="AE371" s="121"/>
      <c r="AF371" s="121"/>
      <c r="AG371" s="121"/>
      <c r="AH371" s="121"/>
      <c r="AI371" s="121"/>
      <c r="AJ371" s="121"/>
      <c r="AK371" s="121"/>
      <c r="AL371" s="121"/>
      <c r="AM371" s="121"/>
      <c r="AN371" s="121"/>
      <c r="AO371" s="121"/>
      <c r="AP371" s="121"/>
      <c r="AQ371" s="121"/>
      <c r="AR371" s="121"/>
      <c r="AS371" s="121"/>
      <c r="AT371" s="121"/>
      <c r="AU371" s="120"/>
      <c r="AV371" s="120"/>
      <c r="AW371" s="120"/>
      <c r="AX371" s="120"/>
      <c r="AY371" s="120"/>
      <c r="AZ371" s="120"/>
      <c r="BA371" s="120"/>
      <c r="BB371" s="120"/>
      <c r="BC371" s="120"/>
      <c r="BD371" s="120"/>
      <c r="BE371" s="120"/>
      <c r="BF371" s="120"/>
      <c r="BG371" s="120"/>
      <c r="BH371" s="120"/>
      <c r="BI371" s="120"/>
      <c r="BJ371" s="120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211">
        <v>1000</v>
      </c>
      <c r="CB371" s="211">
        <v>1000</v>
      </c>
      <c r="CC371" s="211">
        <v>1</v>
      </c>
      <c r="CD371" s="214">
        <v>0</v>
      </c>
      <c r="CE371" s="214">
        <v>0</v>
      </c>
      <c r="CF371" s="82">
        <v>0</v>
      </c>
      <c r="CG371" s="214">
        <v>0</v>
      </c>
      <c r="CH371" s="214">
        <v>0</v>
      </c>
      <c r="CI371" s="214">
        <v>1</v>
      </c>
      <c r="CJ371" s="214">
        <v>0</v>
      </c>
      <c r="CK371" s="121">
        <v>0</v>
      </c>
      <c r="CL371" s="121">
        <v>0</v>
      </c>
      <c r="CM371" s="121">
        <v>0</v>
      </c>
      <c r="CN371" s="121">
        <v>0</v>
      </c>
      <c r="CO371" s="121">
        <v>0</v>
      </c>
      <c r="CP371" s="121">
        <v>0</v>
      </c>
      <c r="CQ371" s="121">
        <v>1</v>
      </c>
      <c r="CR371" s="121">
        <v>0</v>
      </c>
      <c r="CS371" s="121"/>
      <c r="CT371" s="121"/>
      <c r="CU371" s="121"/>
      <c r="CV371" s="56">
        <v>0</v>
      </c>
      <c r="CW371" s="57">
        <v>0</v>
      </c>
      <c r="CX371" s="57"/>
    </row>
    <row r="372" s="24" customFormat="1" ht="15.6" spans="1:102">
      <c r="A372" s="199">
        <v>6733</v>
      </c>
      <c r="B372" s="200" t="s">
        <v>631</v>
      </c>
      <c r="C372" s="63"/>
      <c r="D372" s="63"/>
      <c r="E372" s="63"/>
      <c r="F372" s="63"/>
      <c r="G372" s="63"/>
      <c r="H372" s="63"/>
      <c r="I372" s="63"/>
      <c r="J372" s="63" t="s">
        <v>632</v>
      </c>
      <c r="K372" s="63"/>
      <c r="L372" s="63"/>
      <c r="M372" s="63"/>
      <c r="N372" s="63"/>
      <c r="O372" s="63">
        <v>0</v>
      </c>
      <c r="P372" s="63">
        <v>0</v>
      </c>
      <c r="Q372" s="63">
        <v>0</v>
      </c>
      <c r="R372" s="63">
        <v>0</v>
      </c>
      <c r="S372" s="63">
        <v>0</v>
      </c>
      <c r="T372" s="63">
        <v>0</v>
      </c>
      <c r="U372" s="63">
        <v>0</v>
      </c>
      <c r="V372" s="63">
        <v>0</v>
      </c>
      <c r="W372" s="63">
        <v>0</v>
      </c>
      <c r="X372" s="63">
        <v>0</v>
      </c>
      <c r="Y372" s="63">
        <v>0</v>
      </c>
      <c r="Z372" s="63">
        <v>0</v>
      </c>
      <c r="AA372" s="63">
        <v>0</v>
      </c>
      <c r="AB372" s="63">
        <v>0</v>
      </c>
      <c r="AC372" s="63">
        <v>0</v>
      </c>
      <c r="AD372" s="63">
        <v>0</v>
      </c>
      <c r="AE372" s="114">
        <v>200375</v>
      </c>
      <c r="AF372" s="114">
        <v>200177</v>
      </c>
      <c r="AG372" s="114">
        <v>200371</v>
      </c>
      <c r="AH372" s="208">
        <v>200177</v>
      </c>
      <c r="AI372" s="208">
        <v>200371</v>
      </c>
      <c r="AJ372" s="208">
        <v>200375</v>
      </c>
      <c r="AK372" s="63">
        <v>200177</v>
      </c>
      <c r="AL372" s="63">
        <v>200392</v>
      </c>
      <c r="AM372" s="63"/>
      <c r="AN372" s="63"/>
      <c r="AO372" s="63"/>
      <c r="AP372" s="63"/>
      <c r="AQ372" s="63"/>
      <c r="AR372" s="63"/>
      <c r="AS372" s="63"/>
      <c r="AT372" s="63"/>
      <c r="AU372" s="63">
        <f>IF(AE372="","",1)</f>
        <v>1</v>
      </c>
      <c r="AV372" s="63">
        <v>1</v>
      </c>
      <c r="AW372" s="63">
        <v>1</v>
      </c>
      <c r="AX372" s="63">
        <v>1</v>
      </c>
      <c r="AY372" s="63">
        <v>1</v>
      </c>
      <c r="AZ372" s="63">
        <v>1</v>
      </c>
      <c r="BA372" s="63">
        <v>1</v>
      </c>
      <c r="BB372" s="63">
        <v>1</v>
      </c>
      <c r="BC372" s="63"/>
      <c r="BD372" s="63"/>
      <c r="BE372" s="63"/>
      <c r="BF372" s="63"/>
      <c r="BG372" s="63"/>
      <c r="BH372" s="63"/>
      <c r="BI372" s="63"/>
      <c r="BJ372" s="63"/>
      <c r="BK372" s="208">
        <v>10</v>
      </c>
      <c r="BL372" s="208">
        <v>10</v>
      </c>
      <c r="BM372" s="208">
        <v>10</v>
      </c>
      <c r="BN372" s="208">
        <v>10</v>
      </c>
      <c r="BO372" s="208">
        <v>10</v>
      </c>
      <c r="BP372" s="208">
        <v>10</v>
      </c>
      <c r="BQ372" s="63">
        <v>10</v>
      </c>
      <c r="BR372" s="63">
        <v>5</v>
      </c>
      <c r="BS372" s="63"/>
      <c r="BT372" s="63"/>
      <c r="BU372" s="63"/>
      <c r="BV372" s="63"/>
      <c r="BW372" s="63"/>
      <c r="BX372" s="63"/>
      <c r="BY372" s="63"/>
      <c r="BZ372" s="63"/>
      <c r="CA372" s="61">
        <f t="shared" ref="CA372" si="1779">SUM(BK372:BZ372)</f>
        <v>75</v>
      </c>
      <c r="CB372" s="63">
        <v>1000</v>
      </c>
      <c r="CC372" s="63">
        <v>0</v>
      </c>
      <c r="CD372" s="63">
        <v>0</v>
      </c>
      <c r="CE372" s="63">
        <v>0</v>
      </c>
      <c r="CF372" s="187">
        <v>410059</v>
      </c>
      <c r="CG372" s="63">
        <v>0</v>
      </c>
      <c r="CH372" s="63">
        <v>1</v>
      </c>
      <c r="CI372" s="63">
        <v>1</v>
      </c>
      <c r="CJ372" s="63">
        <v>0</v>
      </c>
      <c r="CK372" s="63">
        <v>0</v>
      </c>
      <c r="CL372" s="63">
        <v>0</v>
      </c>
      <c r="CM372" s="63">
        <v>0</v>
      </c>
      <c r="CN372" s="63">
        <v>0</v>
      </c>
      <c r="CO372" s="63">
        <v>0</v>
      </c>
      <c r="CP372" s="63">
        <v>0</v>
      </c>
      <c r="CQ372" s="63">
        <v>1</v>
      </c>
      <c r="CR372" s="63">
        <v>0</v>
      </c>
      <c r="CS372" s="63"/>
      <c r="CT372" s="63"/>
      <c r="CU372" s="63"/>
      <c r="CV372" s="121">
        <v>0</v>
      </c>
      <c r="CW372" s="121">
        <v>0</v>
      </c>
      <c r="CX372" s="63"/>
    </row>
    <row r="373" s="24" customFormat="1" ht="15.6" spans="1:102">
      <c r="A373" s="199">
        <v>6734</v>
      </c>
      <c r="B373" s="200" t="s">
        <v>633</v>
      </c>
      <c r="C373" s="63"/>
      <c r="D373" s="63"/>
      <c r="E373" s="63"/>
      <c r="F373" s="63"/>
      <c r="G373" s="63"/>
      <c r="H373" s="63"/>
      <c r="I373" s="63"/>
      <c r="J373" s="63" t="s">
        <v>632</v>
      </c>
      <c r="K373" s="63"/>
      <c r="L373" s="63"/>
      <c r="M373" s="63"/>
      <c r="N373" s="63"/>
      <c r="O373" s="63">
        <v>0</v>
      </c>
      <c r="P373" s="63">
        <v>0</v>
      </c>
      <c r="Q373" s="63">
        <v>0</v>
      </c>
      <c r="R373" s="63">
        <v>0</v>
      </c>
      <c r="S373" s="63">
        <v>0</v>
      </c>
      <c r="T373" s="63">
        <v>0</v>
      </c>
      <c r="U373" s="63">
        <v>0</v>
      </c>
      <c r="V373" s="63">
        <v>0</v>
      </c>
      <c r="W373" s="63">
        <v>0</v>
      </c>
      <c r="X373" s="63">
        <v>0</v>
      </c>
      <c r="Y373" s="63">
        <v>0</v>
      </c>
      <c r="Z373" s="63">
        <v>0</v>
      </c>
      <c r="AA373" s="63">
        <v>0</v>
      </c>
      <c r="AB373" s="63">
        <v>0</v>
      </c>
      <c r="AC373" s="63">
        <v>0</v>
      </c>
      <c r="AD373" s="63">
        <v>0</v>
      </c>
      <c r="AE373" s="114">
        <v>200375</v>
      </c>
      <c r="AF373" s="114">
        <v>200177</v>
      </c>
      <c r="AG373" s="114">
        <v>200371</v>
      </c>
      <c r="AH373" s="208">
        <v>200177</v>
      </c>
      <c r="AI373" s="208">
        <v>200371</v>
      </c>
      <c r="AJ373" s="208">
        <v>200375</v>
      </c>
      <c r="AK373" s="63">
        <v>200177</v>
      </c>
      <c r="AL373" s="63">
        <v>200371</v>
      </c>
      <c r="AM373" s="63">
        <v>200177</v>
      </c>
      <c r="AN373" s="63">
        <v>200392</v>
      </c>
      <c r="AO373" s="63"/>
      <c r="AP373" s="63"/>
      <c r="AQ373" s="63"/>
      <c r="AR373" s="63"/>
      <c r="AS373" s="63"/>
      <c r="AT373" s="63"/>
      <c r="AU373" s="63">
        <f t="shared" ref="AU373:AU375" si="1780">IF(AE373="","",1)</f>
        <v>1</v>
      </c>
      <c r="AV373" s="63">
        <f t="shared" ref="AV373" si="1781">IF(AF373="","",1)</f>
        <v>1</v>
      </c>
      <c r="AW373" s="63">
        <f t="shared" ref="AW373" si="1782">IF(AG373="","",1)</f>
        <v>1</v>
      </c>
      <c r="AX373" s="63">
        <f t="shared" ref="AX373" si="1783">IF(AH373="","",1)</f>
        <v>1</v>
      </c>
      <c r="AY373" s="63">
        <f t="shared" ref="AY373" si="1784">IF(AI373="","",1)</f>
        <v>1</v>
      </c>
      <c r="AZ373" s="63">
        <f t="shared" ref="AZ373" si="1785">IF(AJ373="","",1)</f>
        <v>1</v>
      </c>
      <c r="BA373" s="63">
        <f t="shared" ref="BA373" si="1786">IF(AK373="","",1)</f>
        <v>1</v>
      </c>
      <c r="BB373" s="63">
        <f t="shared" ref="BB373" si="1787">IF(AL373="","",1)</f>
        <v>1</v>
      </c>
      <c r="BC373" s="63">
        <f t="shared" ref="BC373" si="1788">IF(AM373="","",1)</f>
        <v>1</v>
      </c>
      <c r="BD373" s="63">
        <f t="shared" ref="BD373" si="1789">IF(AN373="","",1)</f>
        <v>1</v>
      </c>
      <c r="BE373" s="63"/>
      <c r="BF373" s="63" t="str">
        <f t="shared" ref="BF373" si="1790">IF(AP373="","",1)</f>
        <v/>
      </c>
      <c r="BG373" s="63" t="str">
        <f t="shared" ref="BG373" si="1791">IF(AQ373="","",1)</f>
        <v/>
      </c>
      <c r="BH373" s="63" t="str">
        <f t="shared" ref="BH373" si="1792">IF(AR373="","",1)</f>
        <v/>
      </c>
      <c r="BI373" s="63" t="str">
        <f t="shared" ref="BI373" si="1793">IF(AS373="","",1)</f>
        <v/>
      </c>
      <c r="BJ373" s="63" t="str">
        <f t="shared" ref="BJ373" si="1794">IF(AT373="","",1)</f>
        <v/>
      </c>
      <c r="BK373" s="63">
        <v>10</v>
      </c>
      <c r="BL373" s="63">
        <v>75</v>
      </c>
      <c r="BM373" s="63">
        <v>75</v>
      </c>
      <c r="BN373" s="63">
        <v>100</v>
      </c>
      <c r="BO373" s="63">
        <v>75</v>
      </c>
      <c r="BP373" s="63">
        <v>75</v>
      </c>
      <c r="BQ373" s="63">
        <v>75</v>
      </c>
      <c r="BR373" s="63">
        <v>75</v>
      </c>
      <c r="BS373" s="63">
        <v>75</v>
      </c>
      <c r="BT373" s="63">
        <v>5</v>
      </c>
      <c r="BU373" s="63"/>
      <c r="BV373" s="63"/>
      <c r="BW373" s="63"/>
      <c r="BX373" s="63"/>
      <c r="BY373" s="63"/>
      <c r="BZ373" s="63"/>
      <c r="CA373" s="61">
        <f t="shared" ref="CA373:CA376" si="1795">SUM(BK373:BZ373)</f>
        <v>640</v>
      </c>
      <c r="CB373" s="63">
        <f>CA373</f>
        <v>640</v>
      </c>
      <c r="CC373" s="63">
        <v>0</v>
      </c>
      <c r="CD373" s="63">
        <v>0</v>
      </c>
      <c r="CE373" s="63">
        <v>0</v>
      </c>
      <c r="CF373" s="187">
        <v>410059</v>
      </c>
      <c r="CG373" s="63">
        <v>0</v>
      </c>
      <c r="CH373" s="63">
        <v>1</v>
      </c>
      <c r="CI373" s="63">
        <v>1</v>
      </c>
      <c r="CJ373" s="63">
        <v>0</v>
      </c>
      <c r="CK373" s="63">
        <v>0</v>
      </c>
      <c r="CL373" s="63">
        <v>0</v>
      </c>
      <c r="CM373" s="63">
        <v>0</v>
      </c>
      <c r="CN373" s="63">
        <v>0</v>
      </c>
      <c r="CO373" s="63">
        <v>0</v>
      </c>
      <c r="CP373" s="63">
        <v>0</v>
      </c>
      <c r="CQ373" s="63">
        <v>1</v>
      </c>
      <c r="CR373" s="63">
        <v>0</v>
      </c>
      <c r="CS373" s="63"/>
      <c r="CT373" s="63"/>
      <c r="CU373" s="63"/>
      <c r="CV373" s="121">
        <v>0</v>
      </c>
      <c r="CW373" s="121">
        <v>0</v>
      </c>
      <c r="CX373" s="63"/>
    </row>
    <row r="374" s="24" customFormat="1" ht="15.6" spans="1:102">
      <c r="A374" s="199">
        <v>6735</v>
      </c>
      <c r="B374" s="200" t="s">
        <v>634</v>
      </c>
      <c r="C374" s="63"/>
      <c r="D374" s="63"/>
      <c r="E374" s="63"/>
      <c r="F374" s="63"/>
      <c r="G374" s="63"/>
      <c r="H374" s="63"/>
      <c r="I374" s="63"/>
      <c r="J374" s="63" t="s">
        <v>632</v>
      </c>
      <c r="K374" s="63"/>
      <c r="L374" s="63"/>
      <c r="M374" s="63"/>
      <c r="N374" s="63"/>
      <c r="O374" s="63">
        <v>0</v>
      </c>
      <c r="P374" s="63">
        <v>0</v>
      </c>
      <c r="Q374" s="63">
        <v>0</v>
      </c>
      <c r="R374" s="63">
        <v>0</v>
      </c>
      <c r="S374" s="63">
        <v>0</v>
      </c>
      <c r="T374" s="63">
        <v>0</v>
      </c>
      <c r="U374" s="63">
        <v>0</v>
      </c>
      <c r="V374" s="63">
        <v>0</v>
      </c>
      <c r="W374" s="63">
        <v>0</v>
      </c>
      <c r="X374" s="63">
        <v>0</v>
      </c>
      <c r="Y374" s="63">
        <v>0</v>
      </c>
      <c r="Z374" s="63">
        <v>0</v>
      </c>
      <c r="AA374" s="63">
        <v>0</v>
      </c>
      <c r="AB374" s="63">
        <v>0</v>
      </c>
      <c r="AC374" s="63">
        <v>0</v>
      </c>
      <c r="AD374" s="63">
        <v>0</v>
      </c>
      <c r="AE374" s="114">
        <v>200375</v>
      </c>
      <c r="AF374" s="114">
        <v>200177</v>
      </c>
      <c r="AG374" s="114">
        <v>200371</v>
      </c>
      <c r="AH374" s="208">
        <v>200177</v>
      </c>
      <c r="AI374" s="208">
        <v>200371</v>
      </c>
      <c r="AJ374" s="208">
        <v>200375</v>
      </c>
      <c r="AK374" s="63">
        <v>200177</v>
      </c>
      <c r="AL374" s="63">
        <v>200392</v>
      </c>
      <c r="AM374" s="63"/>
      <c r="AN374" s="63"/>
      <c r="AO374" s="63"/>
      <c r="AP374" s="63"/>
      <c r="AQ374" s="63"/>
      <c r="AR374" s="63"/>
      <c r="AS374" s="63"/>
      <c r="AT374" s="63"/>
      <c r="AU374" s="63">
        <f t="shared" si="1780"/>
        <v>1</v>
      </c>
      <c r="AV374" s="63">
        <v>1</v>
      </c>
      <c r="AW374" s="63">
        <v>1</v>
      </c>
      <c r="AX374" s="63">
        <v>1</v>
      </c>
      <c r="AY374" s="63">
        <v>1</v>
      </c>
      <c r="AZ374" s="63">
        <v>1</v>
      </c>
      <c r="BA374" s="63">
        <v>1</v>
      </c>
      <c r="BB374" s="63">
        <v>1</v>
      </c>
      <c r="BC374" s="63"/>
      <c r="BD374" s="63"/>
      <c r="BE374" s="63"/>
      <c r="BF374" s="63"/>
      <c r="BG374" s="63"/>
      <c r="BH374" s="63"/>
      <c r="BI374" s="63"/>
      <c r="BJ374" s="63"/>
      <c r="BK374" s="208">
        <v>10</v>
      </c>
      <c r="BL374" s="208">
        <v>10</v>
      </c>
      <c r="BM374" s="208">
        <v>10</v>
      </c>
      <c r="BN374" s="208">
        <v>10</v>
      </c>
      <c r="BO374" s="208">
        <v>10</v>
      </c>
      <c r="BP374" s="208">
        <v>10</v>
      </c>
      <c r="BQ374" s="63">
        <v>10</v>
      </c>
      <c r="BR374" s="63">
        <v>5</v>
      </c>
      <c r="BS374" s="63"/>
      <c r="BT374" s="63"/>
      <c r="BU374" s="63"/>
      <c r="BV374" s="63"/>
      <c r="BW374" s="63"/>
      <c r="BX374" s="63"/>
      <c r="BY374" s="63"/>
      <c r="BZ374" s="63"/>
      <c r="CA374" s="61">
        <f t="shared" si="1795"/>
        <v>75</v>
      </c>
      <c r="CB374" s="63">
        <v>1000</v>
      </c>
      <c r="CC374" s="63">
        <v>0</v>
      </c>
      <c r="CD374" s="63">
        <v>0</v>
      </c>
      <c r="CE374" s="63">
        <v>0</v>
      </c>
      <c r="CF374" s="187">
        <v>410060</v>
      </c>
      <c r="CG374" s="63">
        <v>0</v>
      </c>
      <c r="CH374" s="63">
        <v>1</v>
      </c>
      <c r="CI374" s="63">
        <v>1</v>
      </c>
      <c r="CJ374" s="63">
        <v>0</v>
      </c>
      <c r="CK374" s="63">
        <v>0</v>
      </c>
      <c r="CL374" s="63">
        <v>0</v>
      </c>
      <c r="CM374" s="63">
        <v>0</v>
      </c>
      <c r="CN374" s="63">
        <v>0</v>
      </c>
      <c r="CO374" s="63">
        <v>0</v>
      </c>
      <c r="CP374" s="63">
        <v>0</v>
      </c>
      <c r="CQ374" s="63">
        <v>1</v>
      </c>
      <c r="CR374" s="63">
        <v>0</v>
      </c>
      <c r="CS374" s="63"/>
      <c r="CT374" s="63"/>
      <c r="CU374" s="63"/>
      <c r="CV374" s="121">
        <v>0</v>
      </c>
      <c r="CW374" s="121">
        <v>0</v>
      </c>
      <c r="CX374" s="63"/>
    </row>
    <row r="375" s="27" customFormat="1" spans="1:102">
      <c r="A375" s="199">
        <v>6736</v>
      </c>
      <c r="B375" s="173" t="s">
        <v>635</v>
      </c>
      <c r="C375" s="61"/>
      <c r="D375" s="61"/>
      <c r="E375" s="61"/>
      <c r="F375" s="61"/>
      <c r="G375" s="61"/>
      <c r="H375" s="56"/>
      <c r="I375" s="61"/>
      <c r="J375" s="56"/>
      <c r="K375" s="56"/>
      <c r="L375" s="56"/>
      <c r="M375" s="56"/>
      <c r="N375" s="61"/>
      <c r="O375" s="63">
        <v>0</v>
      </c>
      <c r="P375" s="63">
        <v>0</v>
      </c>
      <c r="Q375" s="63">
        <v>0</v>
      </c>
      <c r="R375" s="63">
        <v>0</v>
      </c>
      <c r="S375" s="63">
        <v>0</v>
      </c>
      <c r="T375" s="63">
        <v>0</v>
      </c>
      <c r="U375" s="63">
        <v>0</v>
      </c>
      <c r="V375" s="63">
        <v>0</v>
      </c>
      <c r="W375" s="63">
        <v>0</v>
      </c>
      <c r="X375" s="63">
        <v>0</v>
      </c>
      <c r="Y375" s="63">
        <v>0</v>
      </c>
      <c r="Z375" s="63">
        <v>0</v>
      </c>
      <c r="AA375" s="63">
        <v>0</v>
      </c>
      <c r="AB375" s="63">
        <v>0</v>
      </c>
      <c r="AC375" s="63">
        <v>0</v>
      </c>
      <c r="AD375" s="63">
        <v>0</v>
      </c>
      <c r="AE375" s="61"/>
      <c r="AF375" s="61"/>
      <c r="AG375" s="61"/>
      <c r="AH375" s="61"/>
      <c r="AI375" s="61"/>
      <c r="AJ375" s="61"/>
      <c r="AK375" s="61"/>
      <c r="AL375" s="61"/>
      <c r="AM375" s="61" t="s">
        <v>106</v>
      </c>
      <c r="AN375" s="61" t="s">
        <v>106</v>
      </c>
      <c r="AO375" s="61" t="s">
        <v>106</v>
      </c>
      <c r="AP375" s="61" t="s">
        <v>106</v>
      </c>
      <c r="AQ375" s="61" t="s">
        <v>106</v>
      </c>
      <c r="AR375" s="61" t="s">
        <v>106</v>
      </c>
      <c r="AS375" s="61" t="s">
        <v>106</v>
      </c>
      <c r="AT375" s="61" t="s">
        <v>106</v>
      </c>
      <c r="AU375" s="59" t="str">
        <f t="shared" si="1780"/>
        <v/>
      </c>
      <c r="AV375" s="59" t="str">
        <f t="shared" ref="AV375" si="1796">IF(AF375="","",1)</f>
        <v/>
      </c>
      <c r="AW375" s="59" t="str">
        <f t="shared" ref="AW375:AW376" si="1797">IF(AG375="","",1)</f>
        <v/>
      </c>
      <c r="AX375" s="59" t="str">
        <f t="shared" ref="AX375" si="1798">IF(AH375="","",1)</f>
        <v/>
      </c>
      <c r="AY375" s="59" t="str">
        <f t="shared" ref="AY375:BJ375" si="1799">IF(AI375="","",1)</f>
        <v/>
      </c>
      <c r="AZ375" s="59" t="str">
        <f t="shared" si="1799"/>
        <v/>
      </c>
      <c r="BA375" s="59" t="str">
        <f t="shared" si="1799"/>
        <v/>
      </c>
      <c r="BB375" s="59" t="str">
        <f t="shared" si="1799"/>
        <v/>
      </c>
      <c r="BC375" s="59" t="str">
        <f t="shared" si="1799"/>
        <v/>
      </c>
      <c r="BD375" s="59" t="str">
        <f t="shared" si="1799"/>
        <v/>
      </c>
      <c r="BE375" s="59" t="str">
        <f t="shared" si="1799"/>
        <v/>
      </c>
      <c r="BF375" s="59" t="str">
        <f t="shared" si="1799"/>
        <v/>
      </c>
      <c r="BG375" s="59" t="str">
        <f t="shared" si="1799"/>
        <v/>
      </c>
      <c r="BH375" s="59" t="str">
        <f t="shared" si="1799"/>
        <v/>
      </c>
      <c r="BI375" s="59" t="str">
        <f t="shared" si="1799"/>
        <v/>
      </c>
      <c r="BJ375" s="59" t="str">
        <f t="shared" si="1799"/>
        <v/>
      </c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>
        <f t="shared" si="1795"/>
        <v>0</v>
      </c>
      <c r="CB375" s="61">
        <v>1000</v>
      </c>
      <c r="CC375" s="61">
        <v>0</v>
      </c>
      <c r="CD375" s="61">
        <v>0</v>
      </c>
      <c r="CE375" s="61">
        <v>0</v>
      </c>
      <c r="CF375" s="80"/>
      <c r="CG375" s="61">
        <v>0</v>
      </c>
      <c r="CH375" s="61">
        <f>IF(RIGHT(B375,1)="0",1,0)</f>
        <v>0</v>
      </c>
      <c r="CI375" s="61">
        <v>1</v>
      </c>
      <c r="CJ375" s="61">
        <v>0</v>
      </c>
      <c r="CK375" s="61">
        <v>0</v>
      </c>
      <c r="CL375" s="61">
        <v>0</v>
      </c>
      <c r="CM375" s="61">
        <v>0</v>
      </c>
      <c r="CN375" s="61">
        <v>0</v>
      </c>
      <c r="CO375" s="61">
        <v>0</v>
      </c>
      <c r="CP375" s="61">
        <v>0</v>
      </c>
      <c r="CQ375" s="61">
        <v>0</v>
      </c>
      <c r="CR375" s="61">
        <v>0</v>
      </c>
      <c r="CS375" s="61"/>
      <c r="CT375" s="61"/>
      <c r="CU375" s="61"/>
      <c r="CV375" s="56">
        <v>0</v>
      </c>
      <c r="CW375" s="56">
        <v>0</v>
      </c>
      <c r="CX375" s="61"/>
    </row>
    <row r="376" s="27" customFormat="1" spans="1:102">
      <c r="A376" s="199">
        <v>6737</v>
      </c>
      <c r="B376" s="173" t="s">
        <v>636</v>
      </c>
      <c r="C376" s="61"/>
      <c r="D376" s="61"/>
      <c r="E376" s="61"/>
      <c r="F376" s="61"/>
      <c r="G376" s="61"/>
      <c r="H376" s="56"/>
      <c r="I376" s="61"/>
      <c r="J376" s="56"/>
      <c r="K376" s="56"/>
      <c r="L376" s="56"/>
      <c r="M376" s="56"/>
      <c r="N376" s="61"/>
      <c r="O376" s="63">
        <v>0</v>
      </c>
      <c r="P376" s="63">
        <v>0</v>
      </c>
      <c r="Q376" s="63">
        <v>0</v>
      </c>
      <c r="R376" s="63">
        <v>0</v>
      </c>
      <c r="S376" s="63">
        <v>0</v>
      </c>
      <c r="T376" s="63">
        <v>0</v>
      </c>
      <c r="U376" s="63">
        <v>0</v>
      </c>
      <c r="V376" s="63">
        <v>0</v>
      </c>
      <c r="W376" s="63">
        <v>0</v>
      </c>
      <c r="X376" s="63">
        <v>0</v>
      </c>
      <c r="Y376" s="63">
        <v>0</v>
      </c>
      <c r="Z376" s="63">
        <v>0</v>
      </c>
      <c r="AA376" s="63">
        <v>0</v>
      </c>
      <c r="AB376" s="63">
        <v>0</v>
      </c>
      <c r="AC376" s="63">
        <v>0</v>
      </c>
      <c r="AD376" s="63">
        <v>0</v>
      </c>
      <c r="AE376" s="61"/>
      <c r="AF376" s="61"/>
      <c r="AG376" s="61"/>
      <c r="AH376" s="61"/>
      <c r="AI376" s="61"/>
      <c r="AJ376" s="61"/>
      <c r="AK376" s="61"/>
      <c r="AL376" s="61"/>
      <c r="AM376" s="61" t="s">
        <v>106</v>
      </c>
      <c r="AN376" s="61" t="s">
        <v>106</v>
      </c>
      <c r="AO376" s="61" t="s">
        <v>106</v>
      </c>
      <c r="AP376" s="61" t="s">
        <v>106</v>
      </c>
      <c r="AQ376" s="61" t="s">
        <v>106</v>
      </c>
      <c r="AR376" s="61" t="s">
        <v>106</v>
      </c>
      <c r="AS376" s="61" t="s">
        <v>106</v>
      </c>
      <c r="AT376" s="61" t="s">
        <v>106</v>
      </c>
      <c r="AU376" s="61"/>
      <c r="AV376" s="59" t="str">
        <f t="shared" ref="AV376" si="1800">IF(AF376="","",1)</f>
        <v/>
      </c>
      <c r="AW376" s="59" t="str">
        <f t="shared" si="1797"/>
        <v/>
      </c>
      <c r="AX376" s="59" t="str">
        <f t="shared" ref="AX376:BJ376" si="1801">IF(AH376="","",1)</f>
        <v/>
      </c>
      <c r="AY376" s="59" t="str">
        <f t="shared" si="1801"/>
        <v/>
      </c>
      <c r="AZ376" s="59" t="str">
        <f t="shared" si="1801"/>
        <v/>
      </c>
      <c r="BA376" s="59" t="str">
        <f t="shared" si="1801"/>
        <v/>
      </c>
      <c r="BB376" s="59" t="str">
        <f t="shared" si="1801"/>
        <v/>
      </c>
      <c r="BC376" s="59" t="str">
        <f t="shared" si="1801"/>
        <v/>
      </c>
      <c r="BD376" s="59" t="str">
        <f t="shared" si="1801"/>
        <v/>
      </c>
      <c r="BE376" s="59" t="str">
        <f t="shared" si="1801"/>
        <v/>
      </c>
      <c r="BF376" s="59" t="str">
        <f t="shared" si="1801"/>
        <v/>
      </c>
      <c r="BG376" s="59" t="str">
        <f t="shared" si="1801"/>
        <v/>
      </c>
      <c r="BH376" s="59" t="str">
        <f t="shared" si="1801"/>
        <v/>
      </c>
      <c r="BI376" s="59" t="str">
        <f t="shared" si="1801"/>
        <v/>
      </c>
      <c r="BJ376" s="59" t="str">
        <f t="shared" si="1801"/>
        <v/>
      </c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  <c r="BV376" s="61"/>
      <c r="BW376" s="61"/>
      <c r="BX376" s="61"/>
      <c r="BY376" s="61"/>
      <c r="BZ376" s="61"/>
      <c r="CA376" s="61">
        <f t="shared" si="1795"/>
        <v>0</v>
      </c>
      <c r="CB376" s="61">
        <v>1000</v>
      </c>
      <c r="CC376" s="61">
        <v>0</v>
      </c>
      <c r="CD376" s="61">
        <v>0</v>
      </c>
      <c r="CE376" s="61">
        <v>0</v>
      </c>
      <c r="CF376" s="80"/>
      <c r="CG376" s="61">
        <v>0</v>
      </c>
      <c r="CH376" s="61">
        <f>IF(RIGHT(B376,1)="0",1,0)</f>
        <v>0</v>
      </c>
      <c r="CI376" s="61">
        <v>1</v>
      </c>
      <c r="CJ376" s="61">
        <v>0</v>
      </c>
      <c r="CK376" s="61">
        <v>0</v>
      </c>
      <c r="CL376" s="61">
        <v>0</v>
      </c>
      <c r="CM376" s="61">
        <v>0</v>
      </c>
      <c r="CN376" s="61">
        <v>0</v>
      </c>
      <c r="CO376" s="61">
        <v>0</v>
      </c>
      <c r="CP376" s="61">
        <v>0</v>
      </c>
      <c r="CQ376" s="61">
        <v>0</v>
      </c>
      <c r="CR376" s="61">
        <v>0</v>
      </c>
      <c r="CS376" s="61"/>
      <c r="CT376" s="61"/>
      <c r="CU376" s="61"/>
      <c r="CV376" s="56">
        <v>0</v>
      </c>
      <c r="CW376" s="56">
        <v>0</v>
      </c>
      <c r="CX376" s="61"/>
    </row>
    <row r="377" s="34" customFormat="1" spans="1:102">
      <c r="A377" s="201">
        <v>6738</v>
      </c>
      <c r="B377" s="177" t="s">
        <v>637</v>
      </c>
      <c r="C377" s="167"/>
      <c r="D377" s="167"/>
      <c r="E377" s="167"/>
      <c r="F377" s="167"/>
      <c r="G377" s="167"/>
      <c r="H377" s="167"/>
      <c r="I377" s="167"/>
      <c r="J377" s="167"/>
      <c r="K377" s="167"/>
      <c r="L377" s="167"/>
      <c r="M377" s="167"/>
      <c r="N377" s="167"/>
      <c r="O377" s="167">
        <v>200231</v>
      </c>
      <c r="P377" s="167">
        <v>10</v>
      </c>
      <c r="Q377" s="167">
        <v>0</v>
      </c>
      <c r="R377" s="167">
        <v>0</v>
      </c>
      <c r="S377" s="167">
        <v>0</v>
      </c>
      <c r="T377" s="167">
        <v>0</v>
      </c>
      <c r="U377" s="167">
        <v>0</v>
      </c>
      <c r="V377" s="167">
        <v>0</v>
      </c>
      <c r="W377" s="167">
        <v>0</v>
      </c>
      <c r="X377" s="167">
        <v>0</v>
      </c>
      <c r="Y377" s="167">
        <v>0</v>
      </c>
      <c r="Z377" s="167">
        <v>0</v>
      </c>
      <c r="AA377" s="167">
        <v>0</v>
      </c>
      <c r="AB377" s="167">
        <v>0</v>
      </c>
      <c r="AC377" s="167">
        <v>0</v>
      </c>
      <c r="AD377" s="167">
        <v>0</v>
      </c>
      <c r="AE377" s="167"/>
      <c r="AF377" s="167"/>
      <c r="AG377" s="167"/>
      <c r="AH377" s="167"/>
      <c r="AI377" s="167"/>
      <c r="AJ377" s="167"/>
      <c r="AK377" s="167"/>
      <c r="AL377" s="167"/>
      <c r="AM377" s="167"/>
      <c r="AN377" s="167"/>
      <c r="AO377" s="167"/>
      <c r="AP377" s="167"/>
      <c r="AQ377" s="167"/>
      <c r="AR377" s="167"/>
      <c r="AS377" s="167"/>
      <c r="AT377" s="167"/>
      <c r="AU377" s="167"/>
      <c r="AV377" s="167"/>
      <c r="AW377" s="167"/>
      <c r="AX377" s="167"/>
      <c r="AY377" s="167"/>
      <c r="AZ377" s="167"/>
      <c r="BA377" s="167"/>
      <c r="BB377" s="167"/>
      <c r="BC377" s="167"/>
      <c r="BD377" s="167"/>
      <c r="BE377" s="167"/>
      <c r="BF377" s="167"/>
      <c r="BG377" s="167"/>
      <c r="BH377" s="167"/>
      <c r="BI377" s="167"/>
      <c r="BJ377" s="167"/>
      <c r="BK377" s="167"/>
      <c r="BL377" s="167"/>
      <c r="BM377" s="167"/>
      <c r="BN377" s="167"/>
      <c r="BO377" s="167"/>
      <c r="BP377" s="167"/>
      <c r="BQ377" s="167"/>
      <c r="BR377" s="167"/>
      <c r="BS377" s="167"/>
      <c r="BT377" s="167"/>
      <c r="BU377" s="167"/>
      <c r="BV377" s="167"/>
      <c r="BW377" s="167"/>
      <c r="BX377" s="167"/>
      <c r="BY377" s="167"/>
      <c r="BZ377" s="167"/>
      <c r="CA377" s="167">
        <v>1000</v>
      </c>
      <c r="CB377" s="167">
        <v>1000</v>
      </c>
      <c r="CC377" s="167">
        <v>1</v>
      </c>
      <c r="CD377" s="167">
        <v>0</v>
      </c>
      <c r="CE377" s="167">
        <v>0</v>
      </c>
      <c r="CF377" s="215">
        <v>0</v>
      </c>
      <c r="CG377" s="167">
        <v>0</v>
      </c>
      <c r="CH377" s="167">
        <v>0</v>
      </c>
      <c r="CI377" s="167">
        <v>1</v>
      </c>
      <c r="CJ377" s="167">
        <v>0</v>
      </c>
      <c r="CK377" s="167">
        <v>0</v>
      </c>
      <c r="CL377" s="167">
        <v>0</v>
      </c>
      <c r="CM377" s="167">
        <v>0</v>
      </c>
      <c r="CN377" s="167">
        <v>0</v>
      </c>
      <c r="CO377" s="167">
        <v>0</v>
      </c>
      <c r="CP377" s="167">
        <v>0</v>
      </c>
      <c r="CQ377" s="167">
        <v>1</v>
      </c>
      <c r="CR377" s="167">
        <v>0</v>
      </c>
      <c r="CS377" s="167"/>
      <c r="CT377" s="167"/>
      <c r="CU377" s="167"/>
      <c r="CV377" s="178">
        <v>0</v>
      </c>
      <c r="CW377" s="178">
        <v>0</v>
      </c>
      <c r="CX377" s="167"/>
    </row>
    <row r="378" s="34" customFormat="1" ht="13.5" customHeight="1" spans="1:102">
      <c r="A378" s="201">
        <v>6739</v>
      </c>
      <c r="B378" s="177" t="s">
        <v>638</v>
      </c>
      <c r="C378" s="167"/>
      <c r="D378" s="167"/>
      <c r="E378" s="167"/>
      <c r="F378" s="167"/>
      <c r="G378" s="167"/>
      <c r="H378" s="167"/>
      <c r="I378" s="167"/>
      <c r="J378" s="167"/>
      <c r="K378" s="167"/>
      <c r="L378" s="167"/>
      <c r="M378" s="167"/>
      <c r="N378" s="167"/>
      <c r="O378" s="167">
        <v>200208</v>
      </c>
      <c r="P378" s="167">
        <v>1</v>
      </c>
      <c r="Q378" s="167">
        <v>0</v>
      </c>
      <c r="R378" s="167">
        <v>0</v>
      </c>
      <c r="S378" s="167">
        <v>0</v>
      </c>
      <c r="T378" s="167">
        <v>0</v>
      </c>
      <c r="U378" s="167">
        <v>0</v>
      </c>
      <c r="V378" s="167">
        <v>0</v>
      </c>
      <c r="W378" s="167">
        <v>0</v>
      </c>
      <c r="X378" s="167">
        <v>0</v>
      </c>
      <c r="Y378" s="167">
        <v>0</v>
      </c>
      <c r="Z378" s="167">
        <v>0</v>
      </c>
      <c r="AA378" s="167">
        <v>0</v>
      </c>
      <c r="AB378" s="167">
        <v>0</v>
      </c>
      <c r="AC378" s="167">
        <v>0</v>
      </c>
      <c r="AD378" s="167">
        <v>0</v>
      </c>
      <c r="AE378" s="167"/>
      <c r="AF378" s="167"/>
      <c r="AG378" s="167"/>
      <c r="AH378" s="167"/>
      <c r="AI378" s="167"/>
      <c r="AJ378" s="167"/>
      <c r="AK378" s="167"/>
      <c r="AL378" s="167"/>
      <c r="AM378" s="167"/>
      <c r="AN378" s="167"/>
      <c r="AO378" s="167"/>
      <c r="AP378" s="167"/>
      <c r="AQ378" s="167"/>
      <c r="AR378" s="167"/>
      <c r="AS378" s="167"/>
      <c r="AT378" s="167"/>
      <c r="AU378" s="167"/>
      <c r="AV378" s="167"/>
      <c r="AW378" s="167"/>
      <c r="AX378" s="167"/>
      <c r="AY378" s="167"/>
      <c r="AZ378" s="167"/>
      <c r="BA378" s="167"/>
      <c r="BB378" s="167"/>
      <c r="BC378" s="167"/>
      <c r="BD378" s="167"/>
      <c r="BE378" s="167"/>
      <c r="BF378" s="167"/>
      <c r="BG378" s="167"/>
      <c r="BH378" s="167"/>
      <c r="BI378" s="167"/>
      <c r="BJ378" s="167"/>
      <c r="BK378" s="167"/>
      <c r="BL378" s="167"/>
      <c r="BM378" s="167"/>
      <c r="BN378" s="167"/>
      <c r="BO378" s="167"/>
      <c r="BP378" s="167"/>
      <c r="BQ378" s="167"/>
      <c r="BR378" s="167"/>
      <c r="BS378" s="167"/>
      <c r="BT378" s="167"/>
      <c r="BU378" s="167"/>
      <c r="BV378" s="167"/>
      <c r="BW378" s="167"/>
      <c r="BX378" s="167"/>
      <c r="BY378" s="167"/>
      <c r="BZ378" s="167"/>
      <c r="CA378" s="167">
        <v>1000</v>
      </c>
      <c r="CB378" s="167">
        <v>1000</v>
      </c>
      <c r="CC378" s="167">
        <v>1</v>
      </c>
      <c r="CD378" s="167">
        <v>0</v>
      </c>
      <c r="CE378" s="167">
        <v>0</v>
      </c>
      <c r="CF378" s="215">
        <v>0</v>
      </c>
      <c r="CG378" s="167">
        <v>0</v>
      </c>
      <c r="CH378" s="167">
        <v>0</v>
      </c>
      <c r="CI378" s="167">
        <v>1</v>
      </c>
      <c r="CJ378" s="167">
        <v>0</v>
      </c>
      <c r="CK378" s="167">
        <v>0</v>
      </c>
      <c r="CL378" s="167">
        <v>0</v>
      </c>
      <c r="CM378" s="167">
        <v>0</v>
      </c>
      <c r="CN378" s="167">
        <v>0</v>
      </c>
      <c r="CO378" s="167">
        <v>0</v>
      </c>
      <c r="CP378" s="167">
        <v>0</v>
      </c>
      <c r="CQ378" s="167">
        <v>1</v>
      </c>
      <c r="CR378" s="167">
        <v>0</v>
      </c>
      <c r="CS378" s="167"/>
      <c r="CT378" s="167"/>
      <c r="CU378" s="167"/>
      <c r="CV378" s="178">
        <v>0</v>
      </c>
      <c r="CW378" s="178">
        <v>0</v>
      </c>
      <c r="CX378" s="167"/>
    </row>
    <row r="379" s="34" customFormat="1" spans="1:102">
      <c r="A379" s="201">
        <v>6740</v>
      </c>
      <c r="B379" s="177" t="s">
        <v>639</v>
      </c>
      <c r="C379" s="167"/>
      <c r="D379" s="167"/>
      <c r="E379" s="167"/>
      <c r="F379" s="167"/>
      <c r="G379" s="167"/>
      <c r="H379" s="167"/>
      <c r="I379" s="167"/>
      <c r="J379" s="167"/>
      <c r="K379" s="167"/>
      <c r="L379" s="167"/>
      <c r="M379" s="167"/>
      <c r="N379" s="167"/>
      <c r="O379" s="167">
        <v>200232</v>
      </c>
      <c r="P379" s="167">
        <v>100</v>
      </c>
      <c r="Q379" s="167">
        <v>0</v>
      </c>
      <c r="R379" s="167">
        <v>0</v>
      </c>
      <c r="S379" s="167">
        <v>0</v>
      </c>
      <c r="T379" s="167">
        <v>0</v>
      </c>
      <c r="U379" s="167">
        <v>0</v>
      </c>
      <c r="V379" s="167">
        <v>0</v>
      </c>
      <c r="W379" s="167">
        <v>0</v>
      </c>
      <c r="X379" s="167">
        <v>0</v>
      </c>
      <c r="Y379" s="167">
        <v>0</v>
      </c>
      <c r="Z379" s="167">
        <v>0</v>
      </c>
      <c r="AA379" s="167">
        <v>0</v>
      </c>
      <c r="AB379" s="167">
        <v>0</v>
      </c>
      <c r="AC379" s="167">
        <v>0</v>
      </c>
      <c r="AD379" s="167">
        <v>0</v>
      </c>
      <c r="AE379" s="167"/>
      <c r="AF379" s="167"/>
      <c r="AG379" s="167"/>
      <c r="AH379" s="167"/>
      <c r="AI379" s="167"/>
      <c r="AJ379" s="167"/>
      <c r="AK379" s="167"/>
      <c r="AL379" s="167"/>
      <c r="AM379" s="167"/>
      <c r="AN379" s="167"/>
      <c r="AO379" s="167"/>
      <c r="AP379" s="167"/>
      <c r="AQ379" s="167"/>
      <c r="AR379" s="167"/>
      <c r="AS379" s="167"/>
      <c r="AT379" s="167"/>
      <c r="AU379" s="167"/>
      <c r="AV379" s="167"/>
      <c r="AW379" s="167"/>
      <c r="AX379" s="167"/>
      <c r="AY379" s="167"/>
      <c r="AZ379" s="167"/>
      <c r="BA379" s="167"/>
      <c r="BB379" s="167"/>
      <c r="BC379" s="167"/>
      <c r="BD379" s="167"/>
      <c r="BE379" s="167"/>
      <c r="BF379" s="167"/>
      <c r="BG379" s="167"/>
      <c r="BH379" s="167"/>
      <c r="BI379" s="167"/>
      <c r="BJ379" s="167"/>
      <c r="BK379" s="167"/>
      <c r="BL379" s="167"/>
      <c r="BM379" s="167"/>
      <c r="BN379" s="167"/>
      <c r="BO379" s="167"/>
      <c r="BP379" s="167"/>
      <c r="BQ379" s="167"/>
      <c r="BR379" s="167"/>
      <c r="BS379" s="167"/>
      <c r="BT379" s="167"/>
      <c r="BU379" s="167"/>
      <c r="BV379" s="167"/>
      <c r="BW379" s="167"/>
      <c r="BX379" s="167"/>
      <c r="BY379" s="167"/>
      <c r="BZ379" s="167"/>
      <c r="CA379" s="167">
        <v>1000</v>
      </c>
      <c r="CB379" s="167">
        <v>1000</v>
      </c>
      <c r="CC379" s="167">
        <v>1</v>
      </c>
      <c r="CD379" s="167">
        <v>0</v>
      </c>
      <c r="CE379" s="167">
        <v>0</v>
      </c>
      <c r="CF379" s="215">
        <v>0</v>
      </c>
      <c r="CG379" s="167">
        <v>0</v>
      </c>
      <c r="CH379" s="167">
        <v>0</v>
      </c>
      <c r="CI379" s="167">
        <v>1</v>
      </c>
      <c r="CJ379" s="167">
        <v>0</v>
      </c>
      <c r="CK379" s="167">
        <v>0</v>
      </c>
      <c r="CL379" s="167">
        <v>0</v>
      </c>
      <c r="CM379" s="167">
        <v>0</v>
      </c>
      <c r="CN379" s="167">
        <v>0</v>
      </c>
      <c r="CO379" s="167">
        <v>0</v>
      </c>
      <c r="CP379" s="167">
        <v>0</v>
      </c>
      <c r="CQ379" s="167">
        <v>1</v>
      </c>
      <c r="CR379" s="167">
        <v>0</v>
      </c>
      <c r="CS379" s="167"/>
      <c r="CT379" s="167"/>
      <c r="CU379" s="167"/>
      <c r="CV379" s="178">
        <v>0</v>
      </c>
      <c r="CW379" s="178">
        <v>0</v>
      </c>
      <c r="CX379" s="167"/>
    </row>
    <row r="380" s="34" customFormat="1" spans="1:102">
      <c r="A380" s="201">
        <v>6741</v>
      </c>
      <c r="B380" s="202" t="s">
        <v>640</v>
      </c>
      <c r="C380" s="167"/>
      <c r="D380" s="167"/>
      <c r="E380" s="167"/>
      <c r="F380" s="167"/>
      <c r="G380" s="167"/>
      <c r="H380" s="167"/>
      <c r="I380" s="167"/>
      <c r="J380" s="167"/>
      <c r="K380" s="167"/>
      <c r="L380" s="167"/>
      <c r="M380" s="167"/>
      <c r="N380" s="167"/>
      <c r="O380" s="167">
        <v>200233</v>
      </c>
      <c r="P380" s="167">
        <v>30</v>
      </c>
      <c r="Q380" s="167">
        <v>0</v>
      </c>
      <c r="R380" s="167">
        <v>0</v>
      </c>
      <c r="S380" s="167">
        <v>0</v>
      </c>
      <c r="T380" s="167">
        <v>0</v>
      </c>
      <c r="U380" s="167">
        <v>0</v>
      </c>
      <c r="V380" s="167">
        <v>0</v>
      </c>
      <c r="W380" s="167">
        <v>0</v>
      </c>
      <c r="X380" s="167">
        <v>0</v>
      </c>
      <c r="Y380" s="167">
        <v>0</v>
      </c>
      <c r="Z380" s="167">
        <v>0</v>
      </c>
      <c r="AA380" s="167">
        <v>0</v>
      </c>
      <c r="AB380" s="167">
        <v>0</v>
      </c>
      <c r="AC380" s="167">
        <v>0</v>
      </c>
      <c r="AD380" s="167">
        <v>0</v>
      </c>
      <c r="AE380" s="167"/>
      <c r="AF380" s="167"/>
      <c r="AG380" s="167"/>
      <c r="AH380" s="167"/>
      <c r="AI380" s="167"/>
      <c r="AJ380" s="167"/>
      <c r="AK380" s="167"/>
      <c r="AL380" s="167"/>
      <c r="AM380" s="167"/>
      <c r="AN380" s="167"/>
      <c r="AO380" s="167"/>
      <c r="AP380" s="167"/>
      <c r="AQ380" s="167"/>
      <c r="AR380" s="167"/>
      <c r="AS380" s="167"/>
      <c r="AT380" s="167"/>
      <c r="AU380" s="167"/>
      <c r="AV380" s="167"/>
      <c r="AW380" s="167"/>
      <c r="AX380" s="167"/>
      <c r="AY380" s="167"/>
      <c r="AZ380" s="167"/>
      <c r="BA380" s="167"/>
      <c r="BB380" s="167"/>
      <c r="BC380" s="167"/>
      <c r="BD380" s="167"/>
      <c r="BE380" s="167"/>
      <c r="BF380" s="167"/>
      <c r="BG380" s="167"/>
      <c r="BH380" s="167"/>
      <c r="BI380" s="167"/>
      <c r="BJ380" s="167"/>
      <c r="BK380" s="167"/>
      <c r="BL380" s="167"/>
      <c r="BM380" s="167"/>
      <c r="BN380" s="167"/>
      <c r="BO380" s="167"/>
      <c r="BP380" s="167"/>
      <c r="BQ380" s="167"/>
      <c r="BR380" s="167"/>
      <c r="BS380" s="167"/>
      <c r="BT380" s="167"/>
      <c r="BU380" s="167"/>
      <c r="BV380" s="167"/>
      <c r="BW380" s="167"/>
      <c r="BX380" s="167"/>
      <c r="BY380" s="167"/>
      <c r="BZ380" s="167"/>
      <c r="CA380" s="167">
        <v>1000</v>
      </c>
      <c r="CB380" s="167">
        <v>1000</v>
      </c>
      <c r="CC380" s="167">
        <v>1</v>
      </c>
      <c r="CD380" s="167">
        <v>0</v>
      </c>
      <c r="CE380" s="167">
        <v>0</v>
      </c>
      <c r="CF380" s="215">
        <v>0</v>
      </c>
      <c r="CG380" s="167">
        <v>0</v>
      </c>
      <c r="CH380" s="167">
        <v>0</v>
      </c>
      <c r="CI380" s="167">
        <v>1</v>
      </c>
      <c r="CJ380" s="167">
        <v>0</v>
      </c>
      <c r="CK380" s="167">
        <v>0</v>
      </c>
      <c r="CL380" s="167">
        <v>0</v>
      </c>
      <c r="CM380" s="167">
        <v>0</v>
      </c>
      <c r="CN380" s="167">
        <v>0</v>
      </c>
      <c r="CO380" s="167">
        <v>0</v>
      </c>
      <c r="CP380" s="167">
        <v>0</v>
      </c>
      <c r="CQ380" s="167">
        <v>1</v>
      </c>
      <c r="CR380" s="167">
        <v>0</v>
      </c>
      <c r="CS380" s="167"/>
      <c r="CT380" s="167"/>
      <c r="CU380" s="167"/>
      <c r="CV380" s="178">
        <v>0</v>
      </c>
      <c r="CW380" s="178">
        <v>0</v>
      </c>
      <c r="CX380" s="167"/>
    </row>
    <row r="381" s="34" customFormat="1" spans="1:102">
      <c r="A381" s="201">
        <v>6742</v>
      </c>
      <c r="B381" s="182" t="s">
        <v>641</v>
      </c>
      <c r="C381" s="167"/>
      <c r="D381" s="167"/>
      <c r="E381" s="167"/>
      <c r="F381" s="167"/>
      <c r="G381" s="167"/>
      <c r="H381" s="167"/>
      <c r="I381" s="167"/>
      <c r="J381" s="182">
        <v>100000</v>
      </c>
      <c r="K381" s="167"/>
      <c r="L381" s="167"/>
      <c r="M381" s="167"/>
      <c r="N381" s="167"/>
      <c r="O381" s="167">
        <v>0</v>
      </c>
      <c r="P381" s="167">
        <v>0</v>
      </c>
      <c r="Q381" s="167">
        <v>0</v>
      </c>
      <c r="R381" s="167">
        <v>0</v>
      </c>
      <c r="S381" s="167">
        <v>0</v>
      </c>
      <c r="T381" s="167">
        <v>0</v>
      </c>
      <c r="U381" s="167">
        <v>0</v>
      </c>
      <c r="V381" s="167">
        <v>0</v>
      </c>
      <c r="W381" s="167">
        <v>0</v>
      </c>
      <c r="X381" s="167">
        <v>0</v>
      </c>
      <c r="Y381" s="167">
        <v>0</v>
      </c>
      <c r="Z381" s="167">
        <v>0</v>
      </c>
      <c r="AA381" s="167">
        <v>0</v>
      </c>
      <c r="AB381" s="167">
        <v>0</v>
      </c>
      <c r="AC381" s="167">
        <v>0</v>
      </c>
      <c r="AD381" s="167">
        <v>0</v>
      </c>
      <c r="AE381" s="167"/>
      <c r="AF381" s="167"/>
      <c r="AG381" s="167"/>
      <c r="AH381" s="167"/>
      <c r="AI381" s="167"/>
      <c r="AJ381" s="167"/>
      <c r="AK381" s="167"/>
      <c r="AL381" s="167"/>
      <c r="AM381" s="167"/>
      <c r="AN381" s="167"/>
      <c r="AO381" s="167"/>
      <c r="AP381" s="167"/>
      <c r="AQ381" s="167"/>
      <c r="AR381" s="167"/>
      <c r="AS381" s="167"/>
      <c r="AT381" s="167"/>
      <c r="AU381" s="167"/>
      <c r="AV381" s="167"/>
      <c r="AW381" s="167"/>
      <c r="AX381" s="167"/>
      <c r="AY381" s="167"/>
      <c r="AZ381" s="167"/>
      <c r="BA381" s="167"/>
      <c r="BB381" s="167"/>
      <c r="BC381" s="167"/>
      <c r="BD381" s="167"/>
      <c r="BE381" s="167"/>
      <c r="BF381" s="167"/>
      <c r="BG381" s="167"/>
      <c r="BH381" s="167"/>
      <c r="BI381" s="167"/>
      <c r="BJ381" s="167"/>
      <c r="BK381" s="167"/>
      <c r="BL381" s="167"/>
      <c r="BM381" s="167"/>
      <c r="BN381" s="167"/>
      <c r="BO381" s="167"/>
      <c r="BP381" s="167"/>
      <c r="BQ381" s="167"/>
      <c r="BR381" s="167"/>
      <c r="BS381" s="167"/>
      <c r="BT381" s="167"/>
      <c r="BU381" s="167"/>
      <c r="BV381" s="167"/>
      <c r="BW381" s="167"/>
      <c r="BX381" s="167"/>
      <c r="BY381" s="167"/>
      <c r="BZ381" s="167"/>
      <c r="CA381" s="167">
        <v>1000</v>
      </c>
      <c r="CB381" s="167">
        <v>1000</v>
      </c>
      <c r="CC381" s="167">
        <v>1</v>
      </c>
      <c r="CD381" s="167">
        <v>0</v>
      </c>
      <c r="CE381" s="167">
        <v>0</v>
      </c>
      <c r="CF381" s="215">
        <v>0</v>
      </c>
      <c r="CG381" s="167">
        <v>0</v>
      </c>
      <c r="CH381" s="167">
        <v>0</v>
      </c>
      <c r="CI381" s="167">
        <v>1</v>
      </c>
      <c r="CJ381" s="167">
        <v>0</v>
      </c>
      <c r="CK381" s="167">
        <v>0</v>
      </c>
      <c r="CL381" s="167">
        <v>0</v>
      </c>
      <c r="CM381" s="167">
        <v>0</v>
      </c>
      <c r="CN381" s="167">
        <v>0</v>
      </c>
      <c r="CO381" s="167">
        <v>0</v>
      </c>
      <c r="CP381" s="167">
        <v>0</v>
      </c>
      <c r="CQ381" s="167">
        <v>1</v>
      </c>
      <c r="CR381" s="167">
        <v>0</v>
      </c>
      <c r="CS381" s="167"/>
      <c r="CT381" s="167"/>
      <c r="CU381" s="167"/>
      <c r="CV381" s="178">
        <v>0</v>
      </c>
      <c r="CW381" s="178">
        <v>0</v>
      </c>
      <c r="CX381" s="167"/>
    </row>
    <row r="382" s="34" customFormat="1" spans="1:102">
      <c r="A382" s="201">
        <v>6743</v>
      </c>
      <c r="B382" s="203" t="s">
        <v>642</v>
      </c>
      <c r="C382" s="167"/>
      <c r="D382" s="167"/>
      <c r="E382" s="167"/>
      <c r="F382" s="167"/>
      <c r="G382" s="167"/>
      <c r="H382" s="167"/>
      <c r="I382" s="167"/>
      <c r="J382" s="203" t="s">
        <v>643</v>
      </c>
      <c r="K382" s="167"/>
      <c r="L382" s="167"/>
      <c r="M382" s="167"/>
      <c r="N382" s="167"/>
      <c r="O382" s="167">
        <v>0</v>
      </c>
      <c r="P382" s="167">
        <v>0</v>
      </c>
      <c r="Q382" s="167">
        <v>0</v>
      </c>
      <c r="R382" s="167">
        <v>0</v>
      </c>
      <c r="S382" s="167">
        <v>0</v>
      </c>
      <c r="T382" s="167">
        <v>0</v>
      </c>
      <c r="U382" s="167">
        <v>0</v>
      </c>
      <c r="V382" s="167">
        <v>0</v>
      </c>
      <c r="W382" s="167">
        <v>0</v>
      </c>
      <c r="X382" s="167">
        <v>0</v>
      </c>
      <c r="Y382" s="167">
        <v>0</v>
      </c>
      <c r="Z382" s="167">
        <v>0</v>
      </c>
      <c r="AA382" s="167">
        <v>0</v>
      </c>
      <c r="AB382" s="167">
        <v>0</v>
      </c>
      <c r="AC382" s="167">
        <v>0</v>
      </c>
      <c r="AD382" s="167">
        <v>0</v>
      </c>
      <c r="AE382" s="167"/>
      <c r="AF382" s="167"/>
      <c r="AG382" s="167"/>
      <c r="AH382" s="167"/>
      <c r="AI382" s="167"/>
      <c r="AJ382" s="167"/>
      <c r="AK382" s="167"/>
      <c r="AL382" s="167"/>
      <c r="AM382" s="167"/>
      <c r="AN382" s="167"/>
      <c r="AO382" s="167"/>
      <c r="AP382" s="167"/>
      <c r="AQ382" s="167"/>
      <c r="AR382" s="167"/>
      <c r="AS382" s="167"/>
      <c r="AT382" s="167"/>
      <c r="AU382" s="167"/>
      <c r="AV382" s="167"/>
      <c r="AW382" s="167"/>
      <c r="AX382" s="167"/>
      <c r="AY382" s="167"/>
      <c r="AZ382" s="167"/>
      <c r="BA382" s="167"/>
      <c r="BB382" s="167"/>
      <c r="BC382" s="167"/>
      <c r="BD382" s="167"/>
      <c r="BE382" s="167"/>
      <c r="BF382" s="167"/>
      <c r="BG382" s="167"/>
      <c r="BH382" s="167"/>
      <c r="BI382" s="167"/>
      <c r="BJ382" s="167"/>
      <c r="BK382" s="167"/>
      <c r="BL382" s="167"/>
      <c r="BM382" s="167"/>
      <c r="BN382" s="167"/>
      <c r="BO382" s="167"/>
      <c r="BP382" s="167"/>
      <c r="BQ382" s="167"/>
      <c r="BR382" s="167"/>
      <c r="BS382" s="167"/>
      <c r="BT382" s="167"/>
      <c r="BU382" s="167"/>
      <c r="BV382" s="167"/>
      <c r="BW382" s="167"/>
      <c r="BX382" s="167"/>
      <c r="BY382" s="167"/>
      <c r="BZ382" s="167"/>
      <c r="CA382" s="167">
        <v>1000</v>
      </c>
      <c r="CB382" s="167">
        <v>1000</v>
      </c>
      <c r="CC382" s="167">
        <v>1</v>
      </c>
      <c r="CD382" s="167">
        <v>0</v>
      </c>
      <c r="CE382" s="167">
        <v>0</v>
      </c>
      <c r="CF382" s="215">
        <v>0</v>
      </c>
      <c r="CG382" s="167">
        <v>0</v>
      </c>
      <c r="CH382" s="167">
        <v>0</v>
      </c>
      <c r="CI382" s="167">
        <v>1</v>
      </c>
      <c r="CJ382" s="167">
        <v>0</v>
      </c>
      <c r="CK382" s="167">
        <v>0</v>
      </c>
      <c r="CL382" s="167">
        <v>0</v>
      </c>
      <c r="CM382" s="167">
        <v>0</v>
      </c>
      <c r="CN382" s="167">
        <v>0</v>
      </c>
      <c r="CO382" s="167">
        <v>0</v>
      </c>
      <c r="CP382" s="167">
        <v>0</v>
      </c>
      <c r="CQ382" s="167">
        <v>1</v>
      </c>
      <c r="CR382" s="167">
        <v>0</v>
      </c>
      <c r="CS382" s="167"/>
      <c r="CT382" s="167"/>
      <c r="CU382" s="167"/>
      <c r="CV382" s="178">
        <v>0</v>
      </c>
      <c r="CW382" s="178">
        <v>0</v>
      </c>
      <c r="CX382" s="167"/>
    </row>
    <row r="383" s="34" customFormat="1" spans="1:102">
      <c r="A383" s="201">
        <v>6744</v>
      </c>
      <c r="B383" s="203" t="s">
        <v>644</v>
      </c>
      <c r="C383" s="167"/>
      <c r="D383" s="167"/>
      <c r="E383" s="167"/>
      <c r="F383" s="167"/>
      <c r="G383" s="167"/>
      <c r="H383" s="167"/>
      <c r="I383" s="167"/>
      <c r="J383" s="203" t="s">
        <v>645</v>
      </c>
      <c r="K383" s="167"/>
      <c r="L383" s="167"/>
      <c r="M383" s="167"/>
      <c r="N383" s="167"/>
      <c r="O383" s="167">
        <v>0</v>
      </c>
      <c r="P383" s="167">
        <v>0</v>
      </c>
      <c r="Q383" s="167">
        <v>0</v>
      </c>
      <c r="R383" s="167">
        <v>0</v>
      </c>
      <c r="S383" s="167">
        <v>0</v>
      </c>
      <c r="T383" s="167">
        <v>0</v>
      </c>
      <c r="U383" s="167">
        <v>0</v>
      </c>
      <c r="V383" s="167">
        <v>0</v>
      </c>
      <c r="W383" s="167">
        <v>0</v>
      </c>
      <c r="X383" s="167">
        <v>0</v>
      </c>
      <c r="Y383" s="167">
        <v>0</v>
      </c>
      <c r="Z383" s="167">
        <v>0</v>
      </c>
      <c r="AA383" s="167">
        <v>0</v>
      </c>
      <c r="AB383" s="167">
        <v>0</v>
      </c>
      <c r="AC383" s="167">
        <v>0</v>
      </c>
      <c r="AD383" s="167">
        <v>0</v>
      </c>
      <c r="AE383" s="167"/>
      <c r="AF383" s="167"/>
      <c r="AG383" s="167"/>
      <c r="AH383" s="167"/>
      <c r="AI383" s="167"/>
      <c r="AJ383" s="167"/>
      <c r="AK383" s="167"/>
      <c r="AL383" s="167"/>
      <c r="AM383" s="167"/>
      <c r="AN383" s="167"/>
      <c r="AO383" s="167"/>
      <c r="AP383" s="167"/>
      <c r="AQ383" s="167"/>
      <c r="AR383" s="167"/>
      <c r="AS383" s="167"/>
      <c r="AT383" s="167"/>
      <c r="AU383" s="167"/>
      <c r="AV383" s="167"/>
      <c r="AW383" s="167"/>
      <c r="AX383" s="167"/>
      <c r="AY383" s="167"/>
      <c r="AZ383" s="167"/>
      <c r="BA383" s="167"/>
      <c r="BB383" s="167"/>
      <c r="BC383" s="167"/>
      <c r="BD383" s="167"/>
      <c r="BE383" s="167"/>
      <c r="BF383" s="167"/>
      <c r="BG383" s="167"/>
      <c r="BH383" s="167"/>
      <c r="BI383" s="167"/>
      <c r="BJ383" s="167"/>
      <c r="BK383" s="167"/>
      <c r="BL383" s="167"/>
      <c r="BM383" s="167"/>
      <c r="BN383" s="167"/>
      <c r="BO383" s="167"/>
      <c r="BP383" s="167"/>
      <c r="BQ383" s="167"/>
      <c r="BR383" s="167"/>
      <c r="BS383" s="167"/>
      <c r="BT383" s="167"/>
      <c r="BU383" s="167"/>
      <c r="BV383" s="167"/>
      <c r="BW383" s="167"/>
      <c r="BX383" s="167"/>
      <c r="BY383" s="167"/>
      <c r="BZ383" s="167"/>
      <c r="CA383" s="167">
        <v>1000</v>
      </c>
      <c r="CB383" s="167">
        <v>1000</v>
      </c>
      <c r="CC383" s="167">
        <v>1</v>
      </c>
      <c r="CD383" s="167">
        <v>0</v>
      </c>
      <c r="CE383" s="167">
        <v>0</v>
      </c>
      <c r="CF383" s="215">
        <v>0</v>
      </c>
      <c r="CG383" s="167">
        <v>0</v>
      </c>
      <c r="CH383" s="167">
        <v>0</v>
      </c>
      <c r="CI383" s="167">
        <v>1</v>
      </c>
      <c r="CJ383" s="167">
        <v>0</v>
      </c>
      <c r="CK383" s="167">
        <v>0</v>
      </c>
      <c r="CL383" s="167">
        <v>0</v>
      </c>
      <c r="CM383" s="167">
        <v>0</v>
      </c>
      <c r="CN383" s="167">
        <v>0</v>
      </c>
      <c r="CO383" s="167">
        <v>0</v>
      </c>
      <c r="CP383" s="167">
        <v>0</v>
      </c>
      <c r="CQ383" s="167">
        <v>1</v>
      </c>
      <c r="CR383" s="167">
        <v>0</v>
      </c>
      <c r="CS383" s="167"/>
      <c r="CT383" s="167"/>
      <c r="CU383" s="167"/>
      <c r="CV383" s="178">
        <v>0</v>
      </c>
      <c r="CW383" s="178">
        <v>0</v>
      </c>
      <c r="CX383" s="167"/>
    </row>
    <row r="384" s="34" customFormat="1" spans="1:102">
      <c r="A384" s="201">
        <v>6745</v>
      </c>
      <c r="B384" s="203" t="s">
        <v>646</v>
      </c>
      <c r="C384" s="167"/>
      <c r="D384" s="167"/>
      <c r="E384" s="167"/>
      <c r="F384" s="167"/>
      <c r="G384" s="167"/>
      <c r="H384" s="167"/>
      <c r="I384" s="167"/>
      <c r="J384" s="203" t="s">
        <v>647</v>
      </c>
      <c r="K384" s="167"/>
      <c r="L384" s="167"/>
      <c r="M384" s="167"/>
      <c r="N384" s="167"/>
      <c r="O384" s="167">
        <v>0</v>
      </c>
      <c r="P384" s="167">
        <v>0</v>
      </c>
      <c r="Q384" s="167">
        <v>0</v>
      </c>
      <c r="R384" s="167">
        <v>0</v>
      </c>
      <c r="S384" s="167">
        <v>0</v>
      </c>
      <c r="T384" s="167">
        <v>0</v>
      </c>
      <c r="U384" s="167">
        <v>0</v>
      </c>
      <c r="V384" s="167">
        <v>0</v>
      </c>
      <c r="W384" s="167">
        <v>0</v>
      </c>
      <c r="X384" s="167">
        <v>0</v>
      </c>
      <c r="Y384" s="167">
        <v>0</v>
      </c>
      <c r="Z384" s="167">
        <v>0</v>
      </c>
      <c r="AA384" s="167">
        <v>0</v>
      </c>
      <c r="AB384" s="167">
        <v>0</v>
      </c>
      <c r="AC384" s="167">
        <v>0</v>
      </c>
      <c r="AD384" s="167">
        <v>0</v>
      </c>
      <c r="AE384" s="167"/>
      <c r="AF384" s="167"/>
      <c r="AG384" s="167"/>
      <c r="AH384" s="167"/>
      <c r="AI384" s="167"/>
      <c r="AJ384" s="167"/>
      <c r="AK384" s="167"/>
      <c r="AL384" s="167"/>
      <c r="AM384" s="167"/>
      <c r="AN384" s="167"/>
      <c r="AO384" s="167"/>
      <c r="AP384" s="167"/>
      <c r="AQ384" s="167"/>
      <c r="AR384" s="167"/>
      <c r="AS384" s="167"/>
      <c r="AT384" s="167"/>
      <c r="AU384" s="167"/>
      <c r="AV384" s="167"/>
      <c r="AW384" s="167"/>
      <c r="AX384" s="167"/>
      <c r="AY384" s="167"/>
      <c r="AZ384" s="167"/>
      <c r="BA384" s="167"/>
      <c r="BB384" s="167"/>
      <c r="BC384" s="167"/>
      <c r="BD384" s="167"/>
      <c r="BE384" s="167"/>
      <c r="BF384" s="167"/>
      <c r="BG384" s="167"/>
      <c r="BH384" s="167"/>
      <c r="BI384" s="167"/>
      <c r="BJ384" s="167"/>
      <c r="BK384" s="167"/>
      <c r="BL384" s="167"/>
      <c r="BM384" s="167"/>
      <c r="BN384" s="167"/>
      <c r="BO384" s="167"/>
      <c r="BP384" s="167"/>
      <c r="BQ384" s="167"/>
      <c r="BR384" s="167"/>
      <c r="BS384" s="167"/>
      <c r="BT384" s="167"/>
      <c r="BU384" s="167"/>
      <c r="BV384" s="167"/>
      <c r="BW384" s="167"/>
      <c r="BX384" s="167"/>
      <c r="BY384" s="167"/>
      <c r="BZ384" s="167"/>
      <c r="CA384" s="167">
        <v>1000</v>
      </c>
      <c r="CB384" s="167">
        <v>1000</v>
      </c>
      <c r="CC384" s="167">
        <v>1</v>
      </c>
      <c r="CD384" s="167">
        <v>0</v>
      </c>
      <c r="CE384" s="167">
        <v>0</v>
      </c>
      <c r="CF384" s="215">
        <v>0</v>
      </c>
      <c r="CG384" s="167">
        <v>0</v>
      </c>
      <c r="CH384" s="167">
        <v>0</v>
      </c>
      <c r="CI384" s="167">
        <v>1</v>
      </c>
      <c r="CJ384" s="167">
        <v>0</v>
      </c>
      <c r="CK384" s="167">
        <v>0</v>
      </c>
      <c r="CL384" s="167">
        <v>0</v>
      </c>
      <c r="CM384" s="167">
        <v>0</v>
      </c>
      <c r="CN384" s="167">
        <v>0</v>
      </c>
      <c r="CO384" s="167">
        <v>0</v>
      </c>
      <c r="CP384" s="167">
        <v>0</v>
      </c>
      <c r="CQ384" s="167">
        <v>1</v>
      </c>
      <c r="CR384" s="167">
        <v>0</v>
      </c>
      <c r="CS384" s="167"/>
      <c r="CT384" s="167"/>
      <c r="CU384" s="167"/>
      <c r="CV384" s="178">
        <v>0</v>
      </c>
      <c r="CW384" s="178">
        <v>0</v>
      </c>
      <c r="CX384" s="167"/>
    </row>
    <row r="385" s="34" customFormat="1" spans="1:102">
      <c r="A385" s="201">
        <v>6746</v>
      </c>
      <c r="B385" s="203" t="s">
        <v>648</v>
      </c>
      <c r="C385" s="167"/>
      <c r="D385" s="167"/>
      <c r="E385" s="167"/>
      <c r="F385" s="167"/>
      <c r="G385" s="167"/>
      <c r="H385" s="167"/>
      <c r="I385" s="167"/>
      <c r="J385" s="203" t="s">
        <v>649</v>
      </c>
      <c r="K385" s="167"/>
      <c r="L385" s="167"/>
      <c r="M385" s="167"/>
      <c r="N385" s="167"/>
      <c r="O385" s="167">
        <v>0</v>
      </c>
      <c r="P385" s="167">
        <v>0</v>
      </c>
      <c r="Q385" s="167">
        <v>0</v>
      </c>
      <c r="R385" s="167">
        <v>0</v>
      </c>
      <c r="S385" s="167">
        <v>0</v>
      </c>
      <c r="T385" s="167">
        <v>0</v>
      </c>
      <c r="U385" s="167">
        <v>0</v>
      </c>
      <c r="V385" s="167">
        <v>0</v>
      </c>
      <c r="W385" s="167">
        <v>0</v>
      </c>
      <c r="X385" s="167">
        <v>0</v>
      </c>
      <c r="Y385" s="167">
        <v>0</v>
      </c>
      <c r="Z385" s="167">
        <v>0</v>
      </c>
      <c r="AA385" s="167">
        <v>0</v>
      </c>
      <c r="AB385" s="167">
        <v>0</v>
      </c>
      <c r="AC385" s="167">
        <v>0</v>
      </c>
      <c r="AD385" s="167">
        <v>0</v>
      </c>
      <c r="AE385" s="167"/>
      <c r="AF385" s="167"/>
      <c r="AG385" s="167"/>
      <c r="AH385" s="167"/>
      <c r="AI385" s="167"/>
      <c r="AJ385" s="167"/>
      <c r="AK385" s="167"/>
      <c r="AL385" s="167"/>
      <c r="AM385" s="167"/>
      <c r="AN385" s="167"/>
      <c r="AO385" s="167"/>
      <c r="AP385" s="167"/>
      <c r="AQ385" s="167"/>
      <c r="AR385" s="167"/>
      <c r="AS385" s="167"/>
      <c r="AT385" s="167"/>
      <c r="AU385" s="167"/>
      <c r="AV385" s="167"/>
      <c r="AW385" s="167"/>
      <c r="AX385" s="167"/>
      <c r="AY385" s="167"/>
      <c r="AZ385" s="167"/>
      <c r="BA385" s="167"/>
      <c r="BB385" s="167"/>
      <c r="BC385" s="167"/>
      <c r="BD385" s="167"/>
      <c r="BE385" s="167"/>
      <c r="BF385" s="167"/>
      <c r="BG385" s="167"/>
      <c r="BH385" s="167"/>
      <c r="BI385" s="167"/>
      <c r="BJ385" s="167"/>
      <c r="BK385" s="167"/>
      <c r="BL385" s="167"/>
      <c r="BM385" s="167"/>
      <c r="BN385" s="167"/>
      <c r="BO385" s="167"/>
      <c r="BP385" s="167"/>
      <c r="BQ385" s="167"/>
      <c r="BR385" s="167"/>
      <c r="BS385" s="167"/>
      <c r="BT385" s="167"/>
      <c r="BU385" s="167"/>
      <c r="BV385" s="167"/>
      <c r="BW385" s="167"/>
      <c r="BX385" s="167"/>
      <c r="BY385" s="167"/>
      <c r="BZ385" s="167"/>
      <c r="CA385" s="167">
        <v>1000</v>
      </c>
      <c r="CB385" s="167">
        <v>1000</v>
      </c>
      <c r="CC385" s="167">
        <v>1</v>
      </c>
      <c r="CD385" s="167">
        <v>0</v>
      </c>
      <c r="CE385" s="167">
        <v>0</v>
      </c>
      <c r="CF385" s="215">
        <v>0</v>
      </c>
      <c r="CG385" s="167">
        <v>0</v>
      </c>
      <c r="CH385" s="167">
        <v>0</v>
      </c>
      <c r="CI385" s="167">
        <v>1</v>
      </c>
      <c r="CJ385" s="167">
        <v>0</v>
      </c>
      <c r="CK385" s="167">
        <v>0</v>
      </c>
      <c r="CL385" s="167">
        <v>0</v>
      </c>
      <c r="CM385" s="167">
        <v>0</v>
      </c>
      <c r="CN385" s="167">
        <v>0</v>
      </c>
      <c r="CO385" s="167">
        <v>0</v>
      </c>
      <c r="CP385" s="167">
        <v>0</v>
      </c>
      <c r="CQ385" s="167">
        <v>1</v>
      </c>
      <c r="CR385" s="167">
        <v>0</v>
      </c>
      <c r="CS385" s="167"/>
      <c r="CT385" s="167"/>
      <c r="CU385" s="167"/>
      <c r="CV385" s="178">
        <v>0</v>
      </c>
      <c r="CW385" s="178">
        <v>0</v>
      </c>
      <c r="CX385" s="167"/>
    </row>
    <row r="386" s="34" customFormat="1" spans="1:102">
      <c r="A386" s="201">
        <v>6747</v>
      </c>
      <c r="B386" s="203" t="s">
        <v>650</v>
      </c>
      <c r="C386" s="167"/>
      <c r="D386" s="167"/>
      <c r="E386" s="167"/>
      <c r="F386" s="167"/>
      <c r="G386" s="167"/>
      <c r="H386" s="167"/>
      <c r="I386" s="167"/>
      <c r="J386" s="167">
        <v>50000</v>
      </c>
      <c r="K386" s="167"/>
      <c r="L386" s="167"/>
      <c r="M386" s="167"/>
      <c r="N386" s="167"/>
      <c r="O386" s="167">
        <v>0</v>
      </c>
      <c r="P386" s="167">
        <v>0</v>
      </c>
      <c r="Q386" s="167">
        <v>0</v>
      </c>
      <c r="R386" s="167">
        <v>0</v>
      </c>
      <c r="S386" s="167">
        <v>0</v>
      </c>
      <c r="T386" s="167">
        <v>0</v>
      </c>
      <c r="U386" s="167">
        <v>0</v>
      </c>
      <c r="V386" s="167">
        <v>0</v>
      </c>
      <c r="W386" s="167">
        <v>0</v>
      </c>
      <c r="X386" s="167">
        <v>0</v>
      </c>
      <c r="Y386" s="167">
        <v>0</v>
      </c>
      <c r="Z386" s="167">
        <v>0</v>
      </c>
      <c r="AA386" s="167">
        <v>0</v>
      </c>
      <c r="AB386" s="167">
        <v>0</v>
      </c>
      <c r="AC386" s="167">
        <v>0</v>
      </c>
      <c r="AD386" s="167">
        <v>0</v>
      </c>
      <c r="AE386" s="167"/>
      <c r="AF386" s="167"/>
      <c r="AG386" s="167"/>
      <c r="AH386" s="167"/>
      <c r="AI386" s="167"/>
      <c r="AJ386" s="167"/>
      <c r="AK386" s="167"/>
      <c r="AL386" s="167"/>
      <c r="AM386" s="167"/>
      <c r="AN386" s="167"/>
      <c r="AO386" s="167"/>
      <c r="AP386" s="167"/>
      <c r="AQ386" s="167"/>
      <c r="AR386" s="167"/>
      <c r="AS386" s="167"/>
      <c r="AT386" s="167"/>
      <c r="AU386" s="167"/>
      <c r="AV386" s="167"/>
      <c r="AW386" s="167"/>
      <c r="AX386" s="167"/>
      <c r="AY386" s="167"/>
      <c r="AZ386" s="167"/>
      <c r="BA386" s="167"/>
      <c r="BB386" s="167"/>
      <c r="BC386" s="167"/>
      <c r="BD386" s="167"/>
      <c r="BE386" s="167"/>
      <c r="BF386" s="167"/>
      <c r="BG386" s="167"/>
      <c r="BH386" s="167"/>
      <c r="BI386" s="167"/>
      <c r="BJ386" s="167"/>
      <c r="BK386" s="167"/>
      <c r="BL386" s="167"/>
      <c r="BM386" s="167"/>
      <c r="BN386" s="167"/>
      <c r="BO386" s="167"/>
      <c r="BP386" s="167"/>
      <c r="BQ386" s="167"/>
      <c r="BR386" s="167"/>
      <c r="BS386" s="167"/>
      <c r="BT386" s="167"/>
      <c r="BU386" s="167"/>
      <c r="BV386" s="167"/>
      <c r="BW386" s="167"/>
      <c r="BX386" s="167"/>
      <c r="BY386" s="167"/>
      <c r="BZ386" s="167"/>
      <c r="CA386" s="167">
        <v>1000</v>
      </c>
      <c r="CB386" s="167">
        <v>1000</v>
      </c>
      <c r="CC386" s="167">
        <v>1</v>
      </c>
      <c r="CD386" s="167">
        <v>0</v>
      </c>
      <c r="CE386" s="167">
        <v>0</v>
      </c>
      <c r="CF386" s="215">
        <v>0</v>
      </c>
      <c r="CG386" s="167">
        <v>0</v>
      </c>
      <c r="CH386" s="167">
        <v>0</v>
      </c>
      <c r="CI386" s="167">
        <v>1</v>
      </c>
      <c r="CJ386" s="167">
        <v>0</v>
      </c>
      <c r="CK386" s="167">
        <v>0</v>
      </c>
      <c r="CL386" s="167">
        <v>0</v>
      </c>
      <c r="CM386" s="167">
        <v>0</v>
      </c>
      <c r="CN386" s="167">
        <v>0</v>
      </c>
      <c r="CO386" s="167">
        <v>0</v>
      </c>
      <c r="CP386" s="167">
        <v>0</v>
      </c>
      <c r="CQ386" s="167">
        <v>1</v>
      </c>
      <c r="CR386" s="167">
        <v>0</v>
      </c>
      <c r="CS386" s="167"/>
      <c r="CT386" s="167"/>
      <c r="CU386" s="167"/>
      <c r="CV386" s="178">
        <v>0</v>
      </c>
      <c r="CW386" s="178">
        <v>0</v>
      </c>
      <c r="CX386" s="167"/>
    </row>
    <row r="387" s="34" customFormat="1" spans="1:102">
      <c r="A387" s="201">
        <v>6748</v>
      </c>
      <c r="B387" s="182" t="s">
        <v>651</v>
      </c>
      <c r="C387" s="167"/>
      <c r="D387" s="167"/>
      <c r="E387" s="167"/>
      <c r="F387" s="167"/>
      <c r="G387" s="167"/>
      <c r="H387" s="167"/>
      <c r="I387" s="167"/>
      <c r="J387" s="167">
        <v>100000</v>
      </c>
      <c r="K387" s="167"/>
      <c r="L387" s="167"/>
      <c r="M387" s="167"/>
      <c r="N387" s="167"/>
      <c r="O387" s="167">
        <v>0</v>
      </c>
      <c r="P387" s="167">
        <v>0</v>
      </c>
      <c r="Q387" s="167">
        <v>0</v>
      </c>
      <c r="R387" s="167">
        <v>0</v>
      </c>
      <c r="S387" s="167">
        <v>0</v>
      </c>
      <c r="T387" s="167">
        <v>0</v>
      </c>
      <c r="U387" s="167">
        <v>0</v>
      </c>
      <c r="V387" s="167">
        <v>0</v>
      </c>
      <c r="W387" s="167">
        <v>0</v>
      </c>
      <c r="X387" s="167">
        <v>0</v>
      </c>
      <c r="Y387" s="167">
        <v>0</v>
      </c>
      <c r="Z387" s="167">
        <v>0</v>
      </c>
      <c r="AA387" s="167">
        <v>0</v>
      </c>
      <c r="AB387" s="167">
        <v>0</v>
      </c>
      <c r="AC387" s="167">
        <v>0</v>
      </c>
      <c r="AD387" s="167">
        <v>0</v>
      </c>
      <c r="AE387" s="167"/>
      <c r="AF387" s="167"/>
      <c r="AG387" s="167"/>
      <c r="AH387" s="167"/>
      <c r="AI387" s="167"/>
      <c r="AJ387" s="167"/>
      <c r="AK387" s="167"/>
      <c r="AL387" s="167"/>
      <c r="AM387" s="167"/>
      <c r="AN387" s="167"/>
      <c r="AO387" s="167"/>
      <c r="AP387" s="167"/>
      <c r="AQ387" s="167"/>
      <c r="AR387" s="167"/>
      <c r="AS387" s="167"/>
      <c r="AT387" s="167"/>
      <c r="AU387" s="167"/>
      <c r="AV387" s="167"/>
      <c r="AW387" s="167"/>
      <c r="AX387" s="167"/>
      <c r="AY387" s="167"/>
      <c r="AZ387" s="167"/>
      <c r="BA387" s="167"/>
      <c r="BB387" s="167"/>
      <c r="BC387" s="167"/>
      <c r="BD387" s="167"/>
      <c r="BE387" s="167"/>
      <c r="BF387" s="167"/>
      <c r="BG387" s="167"/>
      <c r="BH387" s="167"/>
      <c r="BI387" s="167"/>
      <c r="BJ387" s="167"/>
      <c r="BK387" s="167"/>
      <c r="BL387" s="167"/>
      <c r="BM387" s="167"/>
      <c r="BN387" s="167"/>
      <c r="BO387" s="167"/>
      <c r="BP387" s="167"/>
      <c r="BQ387" s="167"/>
      <c r="BR387" s="167"/>
      <c r="BS387" s="167"/>
      <c r="BT387" s="167"/>
      <c r="BU387" s="167"/>
      <c r="BV387" s="167"/>
      <c r="BW387" s="167"/>
      <c r="BX387" s="167"/>
      <c r="BY387" s="167"/>
      <c r="BZ387" s="167"/>
      <c r="CA387" s="167">
        <v>1000</v>
      </c>
      <c r="CB387" s="167">
        <v>1000</v>
      </c>
      <c r="CC387" s="167">
        <v>1</v>
      </c>
      <c r="CD387" s="167">
        <v>0</v>
      </c>
      <c r="CE387" s="167">
        <v>0</v>
      </c>
      <c r="CF387" s="215">
        <v>0</v>
      </c>
      <c r="CG387" s="167">
        <v>0</v>
      </c>
      <c r="CH387" s="167">
        <v>0</v>
      </c>
      <c r="CI387" s="167">
        <v>1</v>
      </c>
      <c r="CJ387" s="167">
        <v>0</v>
      </c>
      <c r="CK387" s="167">
        <v>0</v>
      </c>
      <c r="CL387" s="167">
        <v>0</v>
      </c>
      <c r="CM387" s="167">
        <v>0</v>
      </c>
      <c r="CN387" s="167">
        <v>0</v>
      </c>
      <c r="CO387" s="167">
        <v>0</v>
      </c>
      <c r="CP387" s="167">
        <v>0</v>
      </c>
      <c r="CQ387" s="167">
        <v>1</v>
      </c>
      <c r="CR387" s="167">
        <v>0</v>
      </c>
      <c r="CS387" s="167"/>
      <c r="CT387" s="167"/>
      <c r="CU387" s="167"/>
      <c r="CV387" s="178">
        <v>0</v>
      </c>
      <c r="CW387" s="178">
        <v>0</v>
      </c>
      <c r="CX387" s="167"/>
    </row>
    <row r="388" s="34" customFormat="1" spans="1:102">
      <c r="A388" s="201">
        <v>6749</v>
      </c>
      <c r="B388" s="203" t="s">
        <v>652</v>
      </c>
      <c r="C388" s="167"/>
      <c r="D388" s="167"/>
      <c r="E388" s="167"/>
      <c r="F388" s="167"/>
      <c r="G388" s="167"/>
      <c r="H388" s="167"/>
      <c r="I388" s="167"/>
      <c r="J388" s="167">
        <v>150000</v>
      </c>
      <c r="K388" s="167"/>
      <c r="L388" s="167"/>
      <c r="M388" s="167"/>
      <c r="N388" s="167"/>
      <c r="O388" s="167">
        <v>0</v>
      </c>
      <c r="P388" s="167">
        <v>0</v>
      </c>
      <c r="Q388" s="167">
        <v>0</v>
      </c>
      <c r="R388" s="167">
        <v>0</v>
      </c>
      <c r="S388" s="167">
        <v>0</v>
      </c>
      <c r="T388" s="167">
        <v>0</v>
      </c>
      <c r="U388" s="167">
        <v>0</v>
      </c>
      <c r="V388" s="167">
        <v>0</v>
      </c>
      <c r="W388" s="167">
        <v>0</v>
      </c>
      <c r="X388" s="167">
        <v>0</v>
      </c>
      <c r="Y388" s="167">
        <v>0</v>
      </c>
      <c r="Z388" s="167">
        <v>0</v>
      </c>
      <c r="AA388" s="167">
        <v>0</v>
      </c>
      <c r="AB388" s="167">
        <v>0</v>
      </c>
      <c r="AC388" s="167">
        <v>0</v>
      </c>
      <c r="AD388" s="167">
        <v>0</v>
      </c>
      <c r="AE388" s="167"/>
      <c r="AF388" s="167"/>
      <c r="AG388" s="167"/>
      <c r="AH388" s="167"/>
      <c r="AI388" s="167"/>
      <c r="AJ388" s="167"/>
      <c r="AK388" s="167"/>
      <c r="AL388" s="167"/>
      <c r="AM388" s="167"/>
      <c r="AN388" s="167"/>
      <c r="AO388" s="167"/>
      <c r="AP388" s="167"/>
      <c r="AQ388" s="167"/>
      <c r="AR388" s="167"/>
      <c r="AS388" s="167"/>
      <c r="AT388" s="167"/>
      <c r="AU388" s="167"/>
      <c r="AV388" s="167"/>
      <c r="AW388" s="167"/>
      <c r="AX388" s="167"/>
      <c r="AY388" s="167"/>
      <c r="AZ388" s="167"/>
      <c r="BA388" s="167"/>
      <c r="BB388" s="167"/>
      <c r="BC388" s="167"/>
      <c r="BD388" s="167"/>
      <c r="BE388" s="167"/>
      <c r="BF388" s="167"/>
      <c r="BG388" s="167"/>
      <c r="BH388" s="167"/>
      <c r="BI388" s="167"/>
      <c r="BJ388" s="167"/>
      <c r="BK388" s="167"/>
      <c r="BL388" s="167"/>
      <c r="BM388" s="167"/>
      <c r="BN388" s="167"/>
      <c r="BO388" s="167"/>
      <c r="BP388" s="167"/>
      <c r="BQ388" s="167"/>
      <c r="BR388" s="167"/>
      <c r="BS388" s="167"/>
      <c r="BT388" s="167"/>
      <c r="BU388" s="167"/>
      <c r="BV388" s="167"/>
      <c r="BW388" s="167"/>
      <c r="BX388" s="167"/>
      <c r="BY388" s="167"/>
      <c r="BZ388" s="167"/>
      <c r="CA388" s="167">
        <v>1000</v>
      </c>
      <c r="CB388" s="167">
        <v>1000</v>
      </c>
      <c r="CC388" s="167">
        <v>1</v>
      </c>
      <c r="CD388" s="167">
        <v>0</v>
      </c>
      <c r="CE388" s="167">
        <v>0</v>
      </c>
      <c r="CF388" s="215">
        <v>0</v>
      </c>
      <c r="CG388" s="167">
        <v>0</v>
      </c>
      <c r="CH388" s="167">
        <v>0</v>
      </c>
      <c r="CI388" s="167">
        <v>1</v>
      </c>
      <c r="CJ388" s="167">
        <v>0</v>
      </c>
      <c r="CK388" s="167">
        <v>0</v>
      </c>
      <c r="CL388" s="167">
        <v>0</v>
      </c>
      <c r="CM388" s="167">
        <v>0</v>
      </c>
      <c r="CN388" s="167">
        <v>0</v>
      </c>
      <c r="CO388" s="167">
        <v>0</v>
      </c>
      <c r="CP388" s="167">
        <v>0</v>
      </c>
      <c r="CQ388" s="167">
        <v>1</v>
      </c>
      <c r="CR388" s="167">
        <v>0</v>
      </c>
      <c r="CS388" s="167"/>
      <c r="CT388" s="167"/>
      <c r="CU388" s="167"/>
      <c r="CV388" s="178">
        <v>0</v>
      </c>
      <c r="CW388" s="178">
        <v>0</v>
      </c>
      <c r="CX388" s="167"/>
    </row>
    <row r="389" s="34" customFormat="1" spans="1:102">
      <c r="A389" s="201">
        <v>6750</v>
      </c>
      <c r="B389" s="203" t="s">
        <v>653</v>
      </c>
      <c r="C389" s="167"/>
      <c r="D389" s="167"/>
      <c r="E389" s="167"/>
      <c r="F389" s="167"/>
      <c r="G389" s="167"/>
      <c r="H389" s="167"/>
      <c r="I389" s="167"/>
      <c r="J389" s="167">
        <v>200000</v>
      </c>
      <c r="K389" s="167"/>
      <c r="L389" s="167"/>
      <c r="M389" s="167"/>
      <c r="N389" s="167"/>
      <c r="O389" s="167">
        <v>0</v>
      </c>
      <c r="P389" s="167">
        <v>0</v>
      </c>
      <c r="Q389" s="167">
        <v>0</v>
      </c>
      <c r="R389" s="167">
        <v>0</v>
      </c>
      <c r="S389" s="167">
        <v>0</v>
      </c>
      <c r="T389" s="167">
        <v>0</v>
      </c>
      <c r="U389" s="167">
        <v>0</v>
      </c>
      <c r="V389" s="167">
        <v>0</v>
      </c>
      <c r="W389" s="167">
        <v>0</v>
      </c>
      <c r="X389" s="167">
        <v>0</v>
      </c>
      <c r="Y389" s="167">
        <v>0</v>
      </c>
      <c r="Z389" s="167">
        <v>0</v>
      </c>
      <c r="AA389" s="167">
        <v>0</v>
      </c>
      <c r="AB389" s="167">
        <v>0</v>
      </c>
      <c r="AC389" s="167">
        <v>0</v>
      </c>
      <c r="AD389" s="167">
        <v>0</v>
      </c>
      <c r="AE389" s="167"/>
      <c r="AF389" s="167"/>
      <c r="AG389" s="167"/>
      <c r="AH389" s="167"/>
      <c r="AI389" s="167"/>
      <c r="AJ389" s="167"/>
      <c r="AK389" s="167"/>
      <c r="AL389" s="167"/>
      <c r="AM389" s="167"/>
      <c r="AN389" s="167"/>
      <c r="AO389" s="167"/>
      <c r="AP389" s="167"/>
      <c r="AQ389" s="167"/>
      <c r="AR389" s="167"/>
      <c r="AS389" s="167"/>
      <c r="AT389" s="167"/>
      <c r="AU389" s="167"/>
      <c r="AV389" s="167"/>
      <c r="AW389" s="167"/>
      <c r="AX389" s="167"/>
      <c r="AY389" s="167"/>
      <c r="AZ389" s="167"/>
      <c r="BA389" s="167"/>
      <c r="BB389" s="167"/>
      <c r="BC389" s="167"/>
      <c r="BD389" s="167"/>
      <c r="BE389" s="167"/>
      <c r="BF389" s="167"/>
      <c r="BG389" s="167"/>
      <c r="BH389" s="167"/>
      <c r="BI389" s="167"/>
      <c r="BJ389" s="167"/>
      <c r="BK389" s="167"/>
      <c r="BL389" s="167"/>
      <c r="BM389" s="167"/>
      <c r="BN389" s="167"/>
      <c r="BO389" s="167"/>
      <c r="BP389" s="167"/>
      <c r="BQ389" s="167"/>
      <c r="BR389" s="167"/>
      <c r="BS389" s="167"/>
      <c r="BT389" s="167"/>
      <c r="BU389" s="167"/>
      <c r="BV389" s="167"/>
      <c r="BW389" s="167"/>
      <c r="BX389" s="167"/>
      <c r="BY389" s="167"/>
      <c r="BZ389" s="167"/>
      <c r="CA389" s="167">
        <v>1000</v>
      </c>
      <c r="CB389" s="167">
        <v>1000</v>
      </c>
      <c r="CC389" s="167">
        <v>1</v>
      </c>
      <c r="CD389" s="167">
        <v>0</v>
      </c>
      <c r="CE389" s="167">
        <v>0</v>
      </c>
      <c r="CF389" s="215">
        <v>0</v>
      </c>
      <c r="CG389" s="167">
        <v>0</v>
      </c>
      <c r="CH389" s="167">
        <v>0</v>
      </c>
      <c r="CI389" s="167">
        <v>1</v>
      </c>
      <c r="CJ389" s="167">
        <v>0</v>
      </c>
      <c r="CK389" s="167">
        <v>0</v>
      </c>
      <c r="CL389" s="167">
        <v>0</v>
      </c>
      <c r="CM389" s="167">
        <v>0</v>
      </c>
      <c r="CN389" s="167">
        <v>0</v>
      </c>
      <c r="CO389" s="167">
        <v>0</v>
      </c>
      <c r="CP389" s="167">
        <v>0</v>
      </c>
      <c r="CQ389" s="167">
        <v>1</v>
      </c>
      <c r="CR389" s="167">
        <v>0</v>
      </c>
      <c r="CS389" s="167"/>
      <c r="CT389" s="167"/>
      <c r="CU389" s="167"/>
      <c r="CV389" s="178">
        <v>0</v>
      </c>
      <c r="CW389" s="178">
        <v>0</v>
      </c>
      <c r="CX389" s="167"/>
    </row>
    <row r="390" s="34" customFormat="1" spans="1:102">
      <c r="A390" s="201">
        <v>6751</v>
      </c>
      <c r="B390" s="216" t="s">
        <v>654</v>
      </c>
      <c r="C390" s="167"/>
      <c r="D390" s="167"/>
      <c r="E390" s="167"/>
      <c r="F390" s="167"/>
      <c r="G390" s="167"/>
      <c r="H390" s="167"/>
      <c r="I390" s="167"/>
      <c r="J390" s="167"/>
      <c r="K390" s="167"/>
      <c r="L390" s="167"/>
      <c r="M390" s="167"/>
      <c r="N390" s="167"/>
      <c r="O390" s="167">
        <v>200177</v>
      </c>
      <c r="P390" s="167">
        <v>2</v>
      </c>
      <c r="Q390" s="167">
        <v>0</v>
      </c>
      <c r="R390" s="167">
        <v>0</v>
      </c>
      <c r="S390" s="167">
        <v>0</v>
      </c>
      <c r="T390" s="167">
        <v>0</v>
      </c>
      <c r="U390" s="167">
        <v>0</v>
      </c>
      <c r="V390" s="167">
        <v>0</v>
      </c>
      <c r="W390" s="167">
        <v>0</v>
      </c>
      <c r="X390" s="167">
        <v>0</v>
      </c>
      <c r="Y390" s="167">
        <v>0</v>
      </c>
      <c r="Z390" s="167">
        <v>0</v>
      </c>
      <c r="AA390" s="167">
        <v>0</v>
      </c>
      <c r="AB390" s="167">
        <v>0</v>
      </c>
      <c r="AC390" s="167">
        <v>0</v>
      </c>
      <c r="AD390" s="167">
        <v>0</v>
      </c>
      <c r="AE390" s="167"/>
      <c r="AF390" s="167"/>
      <c r="AG390" s="167"/>
      <c r="AH390" s="167"/>
      <c r="AI390" s="167"/>
      <c r="AJ390" s="167"/>
      <c r="AK390" s="167"/>
      <c r="AL390" s="167"/>
      <c r="AM390" s="167"/>
      <c r="AN390" s="167"/>
      <c r="AO390" s="167"/>
      <c r="AP390" s="167"/>
      <c r="AQ390" s="167"/>
      <c r="AR390" s="167"/>
      <c r="AS390" s="167"/>
      <c r="AT390" s="167"/>
      <c r="AU390" s="167"/>
      <c r="AV390" s="167"/>
      <c r="AW390" s="167"/>
      <c r="AX390" s="167"/>
      <c r="AY390" s="167"/>
      <c r="AZ390" s="167"/>
      <c r="BA390" s="167"/>
      <c r="BB390" s="167"/>
      <c r="BC390" s="167"/>
      <c r="BD390" s="167"/>
      <c r="BE390" s="167"/>
      <c r="BF390" s="167"/>
      <c r="BG390" s="167"/>
      <c r="BH390" s="167"/>
      <c r="BI390" s="167"/>
      <c r="BJ390" s="167"/>
      <c r="BK390" s="167"/>
      <c r="BL390" s="167"/>
      <c r="BM390" s="167"/>
      <c r="BN390" s="167"/>
      <c r="BO390" s="167"/>
      <c r="BP390" s="167"/>
      <c r="BQ390" s="167"/>
      <c r="BR390" s="167"/>
      <c r="BS390" s="167"/>
      <c r="BT390" s="167"/>
      <c r="BU390" s="167"/>
      <c r="BV390" s="167"/>
      <c r="BW390" s="167"/>
      <c r="BX390" s="167"/>
      <c r="BY390" s="167"/>
      <c r="BZ390" s="167"/>
      <c r="CA390" s="167">
        <v>1000</v>
      </c>
      <c r="CB390" s="167">
        <v>1000</v>
      </c>
      <c r="CC390" s="167">
        <v>1</v>
      </c>
      <c r="CD390" s="167">
        <v>0</v>
      </c>
      <c r="CE390" s="167">
        <v>0</v>
      </c>
      <c r="CF390" s="215">
        <v>0</v>
      </c>
      <c r="CG390" s="167">
        <v>0</v>
      </c>
      <c r="CH390" s="167">
        <v>0</v>
      </c>
      <c r="CI390" s="167">
        <v>1</v>
      </c>
      <c r="CJ390" s="167">
        <v>0</v>
      </c>
      <c r="CK390" s="167">
        <v>0</v>
      </c>
      <c r="CL390" s="167">
        <v>0</v>
      </c>
      <c r="CM390" s="167">
        <v>0</v>
      </c>
      <c r="CN390" s="167">
        <v>0</v>
      </c>
      <c r="CO390" s="167">
        <v>0</v>
      </c>
      <c r="CP390" s="167">
        <v>0</v>
      </c>
      <c r="CQ390" s="167">
        <v>1</v>
      </c>
      <c r="CR390" s="167">
        <v>0</v>
      </c>
      <c r="CS390" s="167"/>
      <c r="CT390" s="167"/>
      <c r="CU390" s="167"/>
      <c r="CV390" s="178">
        <v>0</v>
      </c>
      <c r="CW390" s="178">
        <v>0</v>
      </c>
      <c r="CX390" s="167"/>
    </row>
    <row r="391" s="34" customFormat="1" spans="1:102">
      <c r="A391" s="201">
        <v>6752</v>
      </c>
      <c r="B391" s="216" t="s">
        <v>655</v>
      </c>
      <c r="C391" s="167"/>
      <c r="D391" s="167"/>
      <c r="E391" s="167"/>
      <c r="F391" s="167"/>
      <c r="G391" s="167"/>
      <c r="H391" s="167"/>
      <c r="I391" s="167"/>
      <c r="J391" s="167"/>
      <c r="K391" s="167"/>
      <c r="L391" s="167"/>
      <c r="M391" s="167"/>
      <c r="N391" s="167"/>
      <c r="O391" s="97">
        <v>200235</v>
      </c>
      <c r="P391" s="167">
        <v>2</v>
      </c>
      <c r="Q391" s="167">
        <v>0</v>
      </c>
      <c r="R391" s="167">
        <v>0</v>
      </c>
      <c r="S391" s="167">
        <v>0</v>
      </c>
      <c r="T391" s="167">
        <v>0</v>
      </c>
      <c r="U391" s="167">
        <v>0</v>
      </c>
      <c r="V391" s="167">
        <v>0</v>
      </c>
      <c r="W391" s="167">
        <v>0</v>
      </c>
      <c r="X391" s="167">
        <v>0</v>
      </c>
      <c r="Y391" s="167">
        <v>0</v>
      </c>
      <c r="Z391" s="167">
        <v>0</v>
      </c>
      <c r="AA391" s="167">
        <v>0</v>
      </c>
      <c r="AB391" s="167">
        <v>0</v>
      </c>
      <c r="AC391" s="167">
        <v>0</v>
      </c>
      <c r="AD391" s="167">
        <v>0</v>
      </c>
      <c r="AE391" s="167"/>
      <c r="AF391" s="167"/>
      <c r="AG391" s="167"/>
      <c r="AH391" s="167"/>
      <c r="AI391" s="167"/>
      <c r="AJ391" s="167"/>
      <c r="AK391" s="167"/>
      <c r="AL391" s="167"/>
      <c r="AM391" s="167"/>
      <c r="AN391" s="167"/>
      <c r="AO391" s="167"/>
      <c r="AP391" s="167"/>
      <c r="AQ391" s="167"/>
      <c r="AR391" s="167"/>
      <c r="AS391" s="167"/>
      <c r="AT391" s="167"/>
      <c r="AU391" s="167"/>
      <c r="AV391" s="167"/>
      <c r="AW391" s="167"/>
      <c r="AX391" s="167"/>
      <c r="AY391" s="167"/>
      <c r="AZ391" s="167"/>
      <c r="BA391" s="167"/>
      <c r="BB391" s="167"/>
      <c r="BC391" s="167"/>
      <c r="BD391" s="167"/>
      <c r="BE391" s="167"/>
      <c r="BF391" s="167"/>
      <c r="BG391" s="167"/>
      <c r="BH391" s="167"/>
      <c r="BI391" s="167"/>
      <c r="BJ391" s="167"/>
      <c r="BK391" s="167"/>
      <c r="BL391" s="167"/>
      <c r="BM391" s="167"/>
      <c r="BN391" s="167"/>
      <c r="BO391" s="167"/>
      <c r="BP391" s="167"/>
      <c r="BQ391" s="167"/>
      <c r="BR391" s="167"/>
      <c r="BS391" s="167"/>
      <c r="BT391" s="167"/>
      <c r="BU391" s="167"/>
      <c r="BV391" s="167"/>
      <c r="BW391" s="167"/>
      <c r="BX391" s="167"/>
      <c r="BY391" s="167"/>
      <c r="BZ391" s="167"/>
      <c r="CA391" s="167">
        <v>1000</v>
      </c>
      <c r="CB391" s="167">
        <v>1000</v>
      </c>
      <c r="CC391" s="167">
        <v>1</v>
      </c>
      <c r="CD391" s="167">
        <v>0</v>
      </c>
      <c r="CE391" s="167">
        <v>0</v>
      </c>
      <c r="CF391" s="215">
        <v>0</v>
      </c>
      <c r="CG391" s="167">
        <v>0</v>
      </c>
      <c r="CH391" s="167">
        <v>0</v>
      </c>
      <c r="CI391" s="167">
        <v>1</v>
      </c>
      <c r="CJ391" s="167">
        <v>0</v>
      </c>
      <c r="CK391" s="167">
        <v>0</v>
      </c>
      <c r="CL391" s="167">
        <v>0</v>
      </c>
      <c r="CM391" s="167">
        <v>0</v>
      </c>
      <c r="CN391" s="167">
        <v>0</v>
      </c>
      <c r="CO391" s="167">
        <v>0</v>
      </c>
      <c r="CP391" s="167">
        <v>0</v>
      </c>
      <c r="CQ391" s="167">
        <v>1</v>
      </c>
      <c r="CR391" s="167">
        <v>0</v>
      </c>
      <c r="CS391" s="167"/>
      <c r="CT391" s="167"/>
      <c r="CU391" s="167"/>
      <c r="CV391" s="178">
        <v>0</v>
      </c>
      <c r="CW391" s="178">
        <v>0</v>
      </c>
      <c r="CX391" s="167"/>
    </row>
    <row r="392" s="34" customFormat="1" spans="1:102">
      <c r="A392" s="201">
        <v>6753</v>
      </c>
      <c r="B392" s="216" t="s">
        <v>656</v>
      </c>
      <c r="C392" s="167"/>
      <c r="D392" s="167"/>
      <c r="E392" s="167"/>
      <c r="F392" s="167"/>
      <c r="G392" s="167"/>
      <c r="H392" s="167"/>
      <c r="I392" s="167"/>
      <c r="J392" s="167"/>
      <c r="K392" s="167"/>
      <c r="L392" s="167"/>
      <c r="M392" s="167"/>
      <c r="N392" s="167"/>
      <c r="O392" s="97">
        <v>200236</v>
      </c>
      <c r="P392" s="167">
        <v>2</v>
      </c>
      <c r="Q392" s="167">
        <v>0</v>
      </c>
      <c r="R392" s="167">
        <v>0</v>
      </c>
      <c r="S392" s="167">
        <v>0</v>
      </c>
      <c r="T392" s="167">
        <v>0</v>
      </c>
      <c r="U392" s="167">
        <v>0</v>
      </c>
      <c r="V392" s="167">
        <v>0</v>
      </c>
      <c r="W392" s="167">
        <v>0</v>
      </c>
      <c r="X392" s="167">
        <v>0</v>
      </c>
      <c r="Y392" s="167">
        <v>0</v>
      </c>
      <c r="Z392" s="167">
        <v>0</v>
      </c>
      <c r="AA392" s="167">
        <v>0</v>
      </c>
      <c r="AB392" s="167">
        <v>0</v>
      </c>
      <c r="AC392" s="167">
        <v>0</v>
      </c>
      <c r="AD392" s="167">
        <v>0</v>
      </c>
      <c r="AE392" s="167"/>
      <c r="AF392" s="167"/>
      <c r="AG392" s="167"/>
      <c r="AH392" s="167"/>
      <c r="AI392" s="167"/>
      <c r="AJ392" s="167"/>
      <c r="AK392" s="167"/>
      <c r="AL392" s="167"/>
      <c r="AM392" s="167"/>
      <c r="AN392" s="167"/>
      <c r="AO392" s="167"/>
      <c r="AP392" s="167"/>
      <c r="AQ392" s="167"/>
      <c r="AR392" s="167"/>
      <c r="AS392" s="167"/>
      <c r="AT392" s="167"/>
      <c r="AU392" s="167"/>
      <c r="AV392" s="167"/>
      <c r="AW392" s="167"/>
      <c r="AX392" s="167"/>
      <c r="AY392" s="167"/>
      <c r="AZ392" s="167"/>
      <c r="BA392" s="167"/>
      <c r="BB392" s="167"/>
      <c r="BC392" s="167"/>
      <c r="BD392" s="167"/>
      <c r="BE392" s="167"/>
      <c r="BF392" s="167"/>
      <c r="BG392" s="167"/>
      <c r="BH392" s="167"/>
      <c r="BI392" s="167"/>
      <c r="BJ392" s="167"/>
      <c r="BK392" s="167"/>
      <c r="BL392" s="167"/>
      <c r="BM392" s="167"/>
      <c r="BN392" s="167"/>
      <c r="BO392" s="167"/>
      <c r="BP392" s="167"/>
      <c r="BQ392" s="167"/>
      <c r="BR392" s="167"/>
      <c r="BS392" s="167"/>
      <c r="BT392" s="167"/>
      <c r="BU392" s="167"/>
      <c r="BV392" s="167"/>
      <c r="BW392" s="167"/>
      <c r="BX392" s="167"/>
      <c r="BY392" s="167"/>
      <c r="BZ392" s="167"/>
      <c r="CA392" s="167">
        <v>1000</v>
      </c>
      <c r="CB392" s="167">
        <v>1000</v>
      </c>
      <c r="CC392" s="167">
        <v>1</v>
      </c>
      <c r="CD392" s="167">
        <v>0</v>
      </c>
      <c r="CE392" s="167">
        <v>0</v>
      </c>
      <c r="CF392" s="215">
        <v>0</v>
      </c>
      <c r="CG392" s="167">
        <v>0</v>
      </c>
      <c r="CH392" s="167">
        <v>0</v>
      </c>
      <c r="CI392" s="167">
        <v>1</v>
      </c>
      <c r="CJ392" s="167">
        <v>0</v>
      </c>
      <c r="CK392" s="167">
        <v>0</v>
      </c>
      <c r="CL392" s="167">
        <v>0</v>
      </c>
      <c r="CM392" s="167">
        <v>0</v>
      </c>
      <c r="CN392" s="167">
        <v>0</v>
      </c>
      <c r="CO392" s="167">
        <v>0</v>
      </c>
      <c r="CP392" s="167">
        <v>0</v>
      </c>
      <c r="CQ392" s="167">
        <v>1</v>
      </c>
      <c r="CR392" s="167">
        <v>0</v>
      </c>
      <c r="CS392" s="167"/>
      <c r="CT392" s="167"/>
      <c r="CU392" s="167"/>
      <c r="CV392" s="178">
        <v>0</v>
      </c>
      <c r="CW392" s="178">
        <v>0</v>
      </c>
      <c r="CX392" s="167"/>
    </row>
    <row r="393" s="39" customFormat="1" spans="1:102">
      <c r="A393" s="217">
        <v>6754</v>
      </c>
      <c r="B393" s="218" t="s">
        <v>657</v>
      </c>
      <c r="C393" s="219"/>
      <c r="D393" s="219"/>
      <c r="E393" s="219"/>
      <c r="F393" s="219"/>
      <c r="G393" s="219"/>
      <c r="H393" s="219"/>
      <c r="I393" s="219"/>
      <c r="J393" s="219"/>
      <c r="K393" s="219"/>
      <c r="L393" s="219"/>
      <c r="M393" s="219"/>
      <c r="N393" s="219"/>
      <c r="O393" s="219">
        <v>200234</v>
      </c>
      <c r="P393" s="219">
        <v>1</v>
      </c>
      <c r="Q393" s="219">
        <v>0</v>
      </c>
      <c r="R393" s="219">
        <v>0</v>
      </c>
      <c r="S393" s="219">
        <v>0</v>
      </c>
      <c r="T393" s="219">
        <v>0</v>
      </c>
      <c r="U393" s="219">
        <v>0</v>
      </c>
      <c r="V393" s="219">
        <v>0</v>
      </c>
      <c r="W393" s="219">
        <v>0</v>
      </c>
      <c r="X393" s="219">
        <v>0</v>
      </c>
      <c r="Y393" s="219">
        <v>0</v>
      </c>
      <c r="Z393" s="219">
        <v>0</v>
      </c>
      <c r="AA393" s="219">
        <v>0</v>
      </c>
      <c r="AB393" s="219">
        <v>0</v>
      </c>
      <c r="AC393" s="219">
        <v>0</v>
      </c>
      <c r="AD393" s="219">
        <v>0</v>
      </c>
      <c r="AE393" s="219"/>
      <c r="AF393" s="219"/>
      <c r="AG393" s="219"/>
      <c r="AH393" s="219"/>
      <c r="AI393" s="219"/>
      <c r="AJ393" s="219"/>
      <c r="AK393" s="219"/>
      <c r="AL393" s="219"/>
      <c r="AM393" s="219"/>
      <c r="AN393" s="219"/>
      <c r="AO393" s="219"/>
      <c r="AP393" s="219"/>
      <c r="AQ393" s="219"/>
      <c r="AR393" s="219"/>
      <c r="AS393" s="219"/>
      <c r="AT393" s="219"/>
      <c r="AU393" s="219"/>
      <c r="AV393" s="219"/>
      <c r="AW393" s="219"/>
      <c r="AX393" s="219"/>
      <c r="AY393" s="219"/>
      <c r="AZ393" s="219"/>
      <c r="BA393" s="219"/>
      <c r="BB393" s="219"/>
      <c r="BC393" s="219"/>
      <c r="BD393" s="219"/>
      <c r="BE393" s="219"/>
      <c r="BF393" s="219"/>
      <c r="BG393" s="219"/>
      <c r="BH393" s="219"/>
      <c r="BI393" s="219"/>
      <c r="BJ393" s="219"/>
      <c r="BK393" s="219"/>
      <c r="BL393" s="219"/>
      <c r="BM393" s="219"/>
      <c r="BN393" s="219"/>
      <c r="BO393" s="219"/>
      <c r="BP393" s="219"/>
      <c r="BQ393" s="219"/>
      <c r="BR393" s="219"/>
      <c r="BS393" s="219"/>
      <c r="BT393" s="219"/>
      <c r="BU393" s="219"/>
      <c r="BV393" s="219"/>
      <c r="BW393" s="219"/>
      <c r="BX393" s="219"/>
      <c r="BY393" s="219"/>
      <c r="BZ393" s="219"/>
      <c r="CA393" s="219">
        <v>1000</v>
      </c>
      <c r="CB393" s="219">
        <v>1000</v>
      </c>
      <c r="CC393" s="219">
        <v>1</v>
      </c>
      <c r="CD393" s="219">
        <v>0</v>
      </c>
      <c r="CE393" s="219">
        <v>0</v>
      </c>
      <c r="CF393" s="228">
        <v>0</v>
      </c>
      <c r="CG393" s="219">
        <v>0</v>
      </c>
      <c r="CH393" s="219">
        <v>0</v>
      </c>
      <c r="CI393" s="219">
        <v>1</v>
      </c>
      <c r="CJ393" s="219">
        <v>0</v>
      </c>
      <c r="CK393" s="219">
        <v>0</v>
      </c>
      <c r="CL393" s="219">
        <v>0</v>
      </c>
      <c r="CM393" s="219">
        <v>0</v>
      </c>
      <c r="CN393" s="219">
        <v>0</v>
      </c>
      <c r="CO393" s="219">
        <v>0</v>
      </c>
      <c r="CP393" s="219">
        <v>0</v>
      </c>
      <c r="CQ393" s="219">
        <v>1</v>
      </c>
      <c r="CR393" s="219">
        <v>0</v>
      </c>
      <c r="CS393" s="219"/>
      <c r="CT393" s="219"/>
      <c r="CU393" s="219"/>
      <c r="CV393" s="229">
        <v>0</v>
      </c>
      <c r="CW393" s="229">
        <v>0</v>
      </c>
      <c r="CX393" s="219"/>
    </row>
    <row r="394" s="34" customFormat="1" spans="1:102">
      <c r="A394" s="201">
        <v>6755</v>
      </c>
      <c r="B394" s="177" t="s">
        <v>658</v>
      </c>
      <c r="C394" s="167"/>
      <c r="D394" s="167"/>
      <c r="E394" s="167"/>
      <c r="F394" s="167"/>
      <c r="G394" s="167"/>
      <c r="H394" s="167"/>
      <c r="I394" s="167"/>
      <c r="J394" s="167"/>
      <c r="K394" s="167"/>
      <c r="L394" s="167"/>
      <c r="M394" s="167"/>
      <c r="N394" s="167"/>
      <c r="O394" s="167">
        <v>200237</v>
      </c>
      <c r="P394" s="167">
        <v>1</v>
      </c>
      <c r="Q394" s="167">
        <v>0</v>
      </c>
      <c r="R394" s="167">
        <v>0</v>
      </c>
      <c r="S394" s="167">
        <v>0</v>
      </c>
      <c r="T394" s="167">
        <v>0</v>
      </c>
      <c r="U394" s="167">
        <v>0</v>
      </c>
      <c r="V394" s="167">
        <v>0</v>
      </c>
      <c r="W394" s="167">
        <v>0</v>
      </c>
      <c r="X394" s="167">
        <v>0</v>
      </c>
      <c r="Y394" s="167">
        <v>0</v>
      </c>
      <c r="Z394" s="167">
        <v>0</v>
      </c>
      <c r="AA394" s="167">
        <v>0</v>
      </c>
      <c r="AB394" s="167">
        <v>0</v>
      </c>
      <c r="AC394" s="167">
        <v>0</v>
      </c>
      <c r="AD394" s="167">
        <v>0</v>
      </c>
      <c r="AE394" s="167"/>
      <c r="AF394" s="167"/>
      <c r="AG394" s="167"/>
      <c r="AH394" s="167"/>
      <c r="AI394" s="167"/>
      <c r="AJ394" s="167"/>
      <c r="AK394" s="167"/>
      <c r="AL394" s="167"/>
      <c r="AM394" s="167"/>
      <c r="AN394" s="167"/>
      <c r="AO394" s="167"/>
      <c r="AP394" s="167"/>
      <c r="AQ394" s="167"/>
      <c r="AR394" s="167"/>
      <c r="AS394" s="167"/>
      <c r="AT394" s="167"/>
      <c r="AU394" s="167"/>
      <c r="AV394" s="167"/>
      <c r="AW394" s="167"/>
      <c r="AX394" s="167"/>
      <c r="AY394" s="167"/>
      <c r="AZ394" s="167"/>
      <c r="BA394" s="167"/>
      <c r="BB394" s="167"/>
      <c r="BC394" s="167"/>
      <c r="BD394" s="167"/>
      <c r="BE394" s="167"/>
      <c r="BF394" s="167"/>
      <c r="BG394" s="167"/>
      <c r="BH394" s="167"/>
      <c r="BI394" s="167"/>
      <c r="BJ394" s="167"/>
      <c r="BK394" s="167"/>
      <c r="BL394" s="167"/>
      <c r="BM394" s="167"/>
      <c r="BN394" s="167"/>
      <c r="BO394" s="167"/>
      <c r="BP394" s="167"/>
      <c r="BQ394" s="167"/>
      <c r="BR394" s="167"/>
      <c r="BS394" s="167"/>
      <c r="BT394" s="167"/>
      <c r="BU394" s="167"/>
      <c r="BV394" s="167"/>
      <c r="BW394" s="167"/>
      <c r="BX394" s="167"/>
      <c r="BY394" s="167"/>
      <c r="BZ394" s="167"/>
      <c r="CA394" s="167">
        <v>1000</v>
      </c>
      <c r="CB394" s="167">
        <v>1000</v>
      </c>
      <c r="CC394" s="167">
        <v>1</v>
      </c>
      <c r="CD394" s="167">
        <v>0</v>
      </c>
      <c r="CE394" s="167">
        <v>0</v>
      </c>
      <c r="CF394" s="215">
        <v>0</v>
      </c>
      <c r="CG394" s="167">
        <v>0</v>
      </c>
      <c r="CH394" s="167">
        <v>0</v>
      </c>
      <c r="CI394" s="167">
        <v>1</v>
      </c>
      <c r="CJ394" s="167">
        <v>0</v>
      </c>
      <c r="CK394" s="167">
        <v>0</v>
      </c>
      <c r="CL394" s="167">
        <v>0</v>
      </c>
      <c r="CM394" s="167">
        <v>0</v>
      </c>
      <c r="CN394" s="167">
        <v>0</v>
      </c>
      <c r="CO394" s="167">
        <v>0</v>
      </c>
      <c r="CP394" s="167">
        <v>0</v>
      </c>
      <c r="CQ394" s="167">
        <v>1</v>
      </c>
      <c r="CR394" s="167">
        <v>0</v>
      </c>
      <c r="CS394" s="167"/>
      <c r="CT394" s="167"/>
      <c r="CU394" s="167"/>
      <c r="CV394" s="178">
        <v>0</v>
      </c>
      <c r="CW394" s="178">
        <v>0</v>
      </c>
      <c r="CX394" s="167"/>
    </row>
    <row r="395" s="34" customFormat="1" spans="1:102">
      <c r="A395" s="201">
        <v>6756</v>
      </c>
      <c r="B395" s="203" t="s">
        <v>650</v>
      </c>
      <c r="C395" s="167"/>
      <c r="D395" s="167"/>
      <c r="E395" s="167"/>
      <c r="F395" s="167"/>
      <c r="G395" s="167"/>
      <c r="H395" s="167"/>
      <c r="I395" s="167"/>
      <c r="J395" s="167">
        <v>50000</v>
      </c>
      <c r="K395" s="167"/>
      <c r="L395" s="167"/>
      <c r="M395" s="167"/>
      <c r="N395" s="167"/>
      <c r="O395" s="167">
        <v>0</v>
      </c>
      <c r="P395" s="167">
        <v>0</v>
      </c>
      <c r="Q395" s="167">
        <v>0</v>
      </c>
      <c r="R395" s="167">
        <v>0</v>
      </c>
      <c r="S395" s="167">
        <v>0</v>
      </c>
      <c r="T395" s="167">
        <v>0</v>
      </c>
      <c r="U395" s="167">
        <v>0</v>
      </c>
      <c r="V395" s="167">
        <v>0</v>
      </c>
      <c r="W395" s="167">
        <v>0</v>
      </c>
      <c r="X395" s="167">
        <v>0</v>
      </c>
      <c r="Y395" s="167">
        <v>0</v>
      </c>
      <c r="Z395" s="167">
        <v>0</v>
      </c>
      <c r="AA395" s="167">
        <v>0</v>
      </c>
      <c r="AB395" s="167">
        <v>0</v>
      </c>
      <c r="AC395" s="167">
        <v>0</v>
      </c>
      <c r="AD395" s="167">
        <v>0</v>
      </c>
      <c r="AE395" s="167"/>
      <c r="AF395" s="167"/>
      <c r="AG395" s="167"/>
      <c r="AH395" s="167"/>
      <c r="AI395" s="167"/>
      <c r="AJ395" s="167"/>
      <c r="AK395" s="167"/>
      <c r="AL395" s="167"/>
      <c r="AM395" s="167"/>
      <c r="AN395" s="167"/>
      <c r="AO395" s="167"/>
      <c r="AP395" s="167"/>
      <c r="AQ395" s="167"/>
      <c r="AR395" s="167"/>
      <c r="AS395" s="167"/>
      <c r="AT395" s="167"/>
      <c r="AU395" s="167"/>
      <c r="AV395" s="167"/>
      <c r="AW395" s="167"/>
      <c r="AX395" s="167"/>
      <c r="AY395" s="167"/>
      <c r="AZ395" s="167"/>
      <c r="BA395" s="167"/>
      <c r="BB395" s="167"/>
      <c r="BC395" s="167"/>
      <c r="BD395" s="167"/>
      <c r="BE395" s="167"/>
      <c r="BF395" s="167"/>
      <c r="BG395" s="167"/>
      <c r="BH395" s="167"/>
      <c r="BI395" s="167"/>
      <c r="BJ395" s="167"/>
      <c r="BK395" s="167"/>
      <c r="BL395" s="167"/>
      <c r="BM395" s="167"/>
      <c r="BN395" s="167"/>
      <c r="BO395" s="167"/>
      <c r="BP395" s="167"/>
      <c r="BQ395" s="167"/>
      <c r="BR395" s="167"/>
      <c r="BS395" s="167"/>
      <c r="BT395" s="167"/>
      <c r="BU395" s="167"/>
      <c r="BV395" s="167"/>
      <c r="BW395" s="167"/>
      <c r="BX395" s="167"/>
      <c r="BY395" s="167"/>
      <c r="BZ395" s="167"/>
      <c r="CA395" s="167">
        <v>1000</v>
      </c>
      <c r="CB395" s="167">
        <v>1000</v>
      </c>
      <c r="CC395" s="167">
        <v>1</v>
      </c>
      <c r="CD395" s="167">
        <v>0</v>
      </c>
      <c r="CE395" s="167">
        <v>0</v>
      </c>
      <c r="CF395" s="215">
        <v>0</v>
      </c>
      <c r="CG395" s="167">
        <v>0</v>
      </c>
      <c r="CH395" s="167">
        <v>0</v>
      </c>
      <c r="CI395" s="167">
        <v>1</v>
      </c>
      <c r="CJ395" s="167">
        <v>0</v>
      </c>
      <c r="CK395" s="167">
        <v>0</v>
      </c>
      <c r="CL395" s="167">
        <v>0</v>
      </c>
      <c r="CM395" s="167">
        <v>0</v>
      </c>
      <c r="CN395" s="167">
        <v>0</v>
      </c>
      <c r="CO395" s="167">
        <v>0</v>
      </c>
      <c r="CP395" s="167">
        <v>0</v>
      </c>
      <c r="CQ395" s="167">
        <v>1</v>
      </c>
      <c r="CR395" s="167">
        <v>0</v>
      </c>
      <c r="CS395" s="167"/>
      <c r="CT395" s="167"/>
      <c r="CU395" s="167"/>
      <c r="CV395" s="178">
        <v>0</v>
      </c>
      <c r="CW395" s="178">
        <v>0</v>
      </c>
      <c r="CX395" s="167"/>
    </row>
    <row r="396" spans="1:102">
      <c r="A396" s="55">
        <v>6757</v>
      </c>
      <c r="B396" s="55" t="s">
        <v>659</v>
      </c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>
        <v>0</v>
      </c>
      <c r="P396" s="55">
        <v>0</v>
      </c>
      <c r="Q396" s="55">
        <v>0</v>
      </c>
      <c r="R396" s="55">
        <v>0</v>
      </c>
      <c r="S396" s="55">
        <v>0</v>
      </c>
      <c r="T396" s="55">
        <v>0</v>
      </c>
      <c r="U396" s="55">
        <v>0</v>
      </c>
      <c r="V396" s="55">
        <v>0</v>
      </c>
      <c r="W396" s="55">
        <v>0</v>
      </c>
      <c r="X396" s="55">
        <v>0</v>
      </c>
      <c r="Y396" s="55">
        <v>0</v>
      </c>
      <c r="Z396" s="55">
        <v>0</v>
      </c>
      <c r="AA396" s="55">
        <v>0</v>
      </c>
      <c r="AB396" s="55">
        <v>0</v>
      </c>
      <c r="AC396" s="55">
        <v>0</v>
      </c>
      <c r="AD396" s="55">
        <v>0</v>
      </c>
      <c r="AE396" s="63">
        <v>100025</v>
      </c>
      <c r="AF396" s="63">
        <v>100026</v>
      </c>
      <c r="AG396" s="63">
        <v>100027</v>
      </c>
      <c r="AH396" s="63">
        <v>100019</v>
      </c>
      <c r="AI396" s="63">
        <v>10008</v>
      </c>
      <c r="AJ396" s="63">
        <v>10009</v>
      </c>
      <c r="AK396" s="63">
        <v>10010</v>
      </c>
      <c r="AL396" s="63">
        <v>10011</v>
      </c>
      <c r="AM396" s="63">
        <v>100003</v>
      </c>
      <c r="AN396" s="63">
        <v>100007</v>
      </c>
      <c r="AO396" s="63">
        <v>100017</v>
      </c>
      <c r="AP396" s="63">
        <v>100023</v>
      </c>
      <c r="AQ396" s="63">
        <v>100031</v>
      </c>
      <c r="AR396" s="63">
        <v>100030</v>
      </c>
      <c r="AS396" s="63">
        <v>100029</v>
      </c>
      <c r="AT396" s="63">
        <v>100028</v>
      </c>
      <c r="AU396" s="59">
        <v>1</v>
      </c>
      <c r="AV396" s="59">
        <v>1</v>
      </c>
      <c r="AW396" s="59">
        <v>1</v>
      </c>
      <c r="AX396" s="59">
        <v>1</v>
      </c>
      <c r="AY396" s="59">
        <v>1</v>
      </c>
      <c r="AZ396" s="59">
        <v>1</v>
      </c>
      <c r="BA396" s="59">
        <v>1</v>
      </c>
      <c r="BB396" s="59">
        <v>1</v>
      </c>
      <c r="BC396" s="59">
        <v>1</v>
      </c>
      <c r="BD396" s="59">
        <v>1</v>
      </c>
      <c r="BE396" s="59">
        <v>1</v>
      </c>
      <c r="BF396" s="59">
        <v>1</v>
      </c>
      <c r="BG396" s="59">
        <v>1</v>
      </c>
      <c r="BH396" s="59">
        <v>1</v>
      </c>
      <c r="BI396" s="59">
        <v>1</v>
      </c>
      <c r="BJ396" s="59">
        <v>1</v>
      </c>
      <c r="BK396" s="61">
        <v>63</v>
      </c>
      <c r="BL396" s="61">
        <v>63</v>
      </c>
      <c r="BM396" s="61">
        <v>63</v>
      </c>
      <c r="BN396" s="61">
        <v>63</v>
      </c>
      <c r="BO396" s="61">
        <v>63</v>
      </c>
      <c r="BP396" s="61">
        <v>63</v>
      </c>
      <c r="BQ396" s="61">
        <v>63</v>
      </c>
      <c r="BR396" s="61">
        <v>63</v>
      </c>
      <c r="BS396" s="61">
        <v>63</v>
      </c>
      <c r="BT396" s="61">
        <v>63</v>
      </c>
      <c r="BU396" s="61">
        <v>63</v>
      </c>
      <c r="BV396" s="61">
        <v>63</v>
      </c>
      <c r="BW396" s="61">
        <v>63</v>
      </c>
      <c r="BX396" s="61">
        <v>63</v>
      </c>
      <c r="BY396" s="61">
        <v>63</v>
      </c>
      <c r="BZ396" s="61">
        <v>55</v>
      </c>
      <c r="CA396" s="76">
        <v>1000</v>
      </c>
      <c r="CB396" s="76">
        <v>1000</v>
      </c>
      <c r="CC396" s="76">
        <v>1</v>
      </c>
      <c r="CD396" s="81">
        <v>0</v>
      </c>
      <c r="CE396" s="81">
        <v>0</v>
      </c>
      <c r="CF396" s="82">
        <v>0</v>
      </c>
      <c r="CG396" s="81">
        <v>0</v>
      </c>
      <c r="CH396" s="81">
        <v>0</v>
      </c>
      <c r="CI396" s="81">
        <v>1</v>
      </c>
      <c r="CJ396" s="81">
        <v>0</v>
      </c>
      <c r="CK396" s="63">
        <v>0</v>
      </c>
      <c r="CL396" s="63">
        <v>0</v>
      </c>
      <c r="CM396" s="63">
        <v>0</v>
      </c>
      <c r="CN396" s="63">
        <v>0</v>
      </c>
      <c r="CO396" s="63">
        <v>0</v>
      </c>
      <c r="CP396" s="63">
        <v>0</v>
      </c>
      <c r="CQ396" s="63">
        <v>1</v>
      </c>
      <c r="CR396" s="63">
        <v>0</v>
      </c>
      <c r="CS396" s="63"/>
      <c r="CT396" s="63"/>
      <c r="CU396" s="63"/>
      <c r="CV396" s="57">
        <v>0</v>
      </c>
      <c r="CW396" s="57">
        <v>0</v>
      </c>
      <c r="CX396" s="55"/>
    </row>
    <row r="397" spans="1:102">
      <c r="A397" s="55">
        <v>6758</v>
      </c>
      <c r="B397" s="55" t="s">
        <v>660</v>
      </c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>
        <v>0</v>
      </c>
      <c r="P397" s="55">
        <v>0</v>
      </c>
      <c r="Q397" s="55">
        <v>0</v>
      </c>
      <c r="R397" s="55">
        <v>0</v>
      </c>
      <c r="S397" s="55">
        <v>0</v>
      </c>
      <c r="T397" s="55">
        <v>0</v>
      </c>
      <c r="U397" s="55">
        <v>0</v>
      </c>
      <c r="V397" s="55">
        <v>0</v>
      </c>
      <c r="W397" s="55">
        <v>0</v>
      </c>
      <c r="X397" s="55">
        <v>0</v>
      </c>
      <c r="Y397" s="55">
        <v>0</v>
      </c>
      <c r="Z397" s="55">
        <v>0</v>
      </c>
      <c r="AA397" s="55">
        <v>0</v>
      </c>
      <c r="AB397" s="55">
        <v>0</v>
      </c>
      <c r="AC397" s="55">
        <v>0</v>
      </c>
      <c r="AD397" s="55">
        <v>0</v>
      </c>
      <c r="AE397" s="63">
        <v>100001</v>
      </c>
      <c r="AF397" s="63">
        <v>100002</v>
      </c>
      <c r="AG397" s="63">
        <v>100004</v>
      </c>
      <c r="AH397" s="63">
        <v>100005</v>
      </c>
      <c r="AI397" s="63">
        <v>100012</v>
      </c>
      <c r="AJ397" s="63">
        <v>100013</v>
      </c>
      <c r="AK397" s="63">
        <v>100014</v>
      </c>
      <c r="AL397" s="63">
        <v>100015</v>
      </c>
      <c r="AM397" s="63">
        <v>100016</v>
      </c>
      <c r="AN397" s="63">
        <v>100020</v>
      </c>
      <c r="AO397" s="63">
        <v>100021</v>
      </c>
      <c r="AP397" s="63">
        <v>100024</v>
      </c>
      <c r="AQ397" s="63">
        <v>100025</v>
      </c>
      <c r="AR397" s="63">
        <v>100006</v>
      </c>
      <c r="AS397" s="63">
        <v>100018</v>
      </c>
      <c r="AT397" s="63"/>
      <c r="AU397" s="59">
        <v>1</v>
      </c>
      <c r="AV397" s="59">
        <v>1</v>
      </c>
      <c r="AW397" s="59">
        <v>1</v>
      </c>
      <c r="AX397" s="59">
        <v>1</v>
      </c>
      <c r="AY397" s="59">
        <v>1</v>
      </c>
      <c r="AZ397" s="59">
        <v>1</v>
      </c>
      <c r="BA397" s="59">
        <v>1</v>
      </c>
      <c r="BB397" s="59">
        <v>1</v>
      </c>
      <c r="BC397" s="59">
        <v>1</v>
      </c>
      <c r="BD397" s="59">
        <v>1</v>
      </c>
      <c r="BE397" s="59">
        <v>1</v>
      </c>
      <c r="BF397" s="59">
        <v>1</v>
      </c>
      <c r="BG397" s="59">
        <v>1</v>
      </c>
      <c r="BH397" s="59">
        <v>1</v>
      </c>
      <c r="BI397" s="59">
        <v>1</v>
      </c>
      <c r="BJ397" s="59"/>
      <c r="BK397" s="61">
        <v>65</v>
      </c>
      <c r="BL397" s="61">
        <v>65</v>
      </c>
      <c r="BM397" s="61">
        <v>65</v>
      </c>
      <c r="BN397" s="61">
        <v>65</v>
      </c>
      <c r="BO397" s="61">
        <v>65</v>
      </c>
      <c r="BP397" s="61">
        <v>65</v>
      </c>
      <c r="BQ397" s="61">
        <v>65</v>
      </c>
      <c r="BR397" s="61">
        <v>65</v>
      </c>
      <c r="BS397" s="61">
        <v>65</v>
      </c>
      <c r="BT397" s="61">
        <v>65</v>
      </c>
      <c r="BU397" s="61">
        <v>65</v>
      </c>
      <c r="BV397" s="61">
        <v>65</v>
      </c>
      <c r="BW397" s="61">
        <v>65</v>
      </c>
      <c r="BX397" s="61">
        <v>65</v>
      </c>
      <c r="BY397" s="61">
        <v>90</v>
      </c>
      <c r="BZ397" s="61"/>
      <c r="CA397" s="76">
        <v>1000</v>
      </c>
      <c r="CB397" s="76">
        <v>1000</v>
      </c>
      <c r="CC397" s="76">
        <v>1</v>
      </c>
      <c r="CD397" s="81">
        <v>0</v>
      </c>
      <c r="CE397" s="81">
        <v>0</v>
      </c>
      <c r="CF397" s="82">
        <v>0</v>
      </c>
      <c r="CG397" s="81">
        <v>0</v>
      </c>
      <c r="CH397" s="81">
        <v>0</v>
      </c>
      <c r="CI397" s="81">
        <v>1</v>
      </c>
      <c r="CJ397" s="81">
        <v>0</v>
      </c>
      <c r="CK397" s="63">
        <v>0</v>
      </c>
      <c r="CL397" s="63">
        <v>0</v>
      </c>
      <c r="CM397" s="63">
        <v>0</v>
      </c>
      <c r="CN397" s="63">
        <v>0</v>
      </c>
      <c r="CO397" s="63">
        <v>0</v>
      </c>
      <c r="CP397" s="63">
        <v>0</v>
      </c>
      <c r="CQ397" s="63">
        <v>1</v>
      </c>
      <c r="CR397" s="63">
        <v>0</v>
      </c>
      <c r="CS397" s="63"/>
      <c r="CT397" s="63"/>
      <c r="CU397" s="63"/>
      <c r="CV397" s="57">
        <v>0</v>
      </c>
      <c r="CW397" s="57">
        <v>0</v>
      </c>
      <c r="CX397" s="55"/>
    </row>
    <row r="398" s="24" customFormat="1" ht="14.4" spans="1:102">
      <c r="A398" s="129">
        <v>6759</v>
      </c>
      <c r="B398" s="114" t="s">
        <v>661</v>
      </c>
      <c r="C398" s="63"/>
      <c r="D398" s="63"/>
      <c r="E398" s="63"/>
      <c r="F398" s="63"/>
      <c r="G398" s="63"/>
      <c r="H398" s="121" t="s">
        <v>662</v>
      </c>
      <c r="I398" s="125">
        <v>66666</v>
      </c>
      <c r="J398" s="121" t="s">
        <v>430</v>
      </c>
      <c r="K398" s="121" t="s">
        <v>431</v>
      </c>
      <c r="L398" s="121"/>
      <c r="M398" s="121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>
        <v>200169</v>
      </c>
      <c r="AF398" s="63">
        <v>200177</v>
      </c>
      <c r="AG398" s="63">
        <v>200183</v>
      </c>
      <c r="AH398" s="63">
        <v>200302</v>
      </c>
      <c r="AI398" s="63">
        <v>200303</v>
      </c>
      <c r="AJ398" s="63">
        <v>200304</v>
      </c>
      <c r="AK398" s="63">
        <v>200305</v>
      </c>
      <c r="AL398" s="63" t="s">
        <v>106</v>
      </c>
      <c r="AM398" s="63" t="s">
        <v>106</v>
      </c>
      <c r="AN398" s="63" t="s">
        <v>106</v>
      </c>
      <c r="AO398" s="63" t="s">
        <v>106</v>
      </c>
      <c r="AP398" s="63" t="s">
        <v>106</v>
      </c>
      <c r="AQ398" s="63" t="s">
        <v>106</v>
      </c>
      <c r="AR398" s="63" t="s">
        <v>106</v>
      </c>
      <c r="AS398" s="63" t="s">
        <v>106</v>
      </c>
      <c r="AT398" s="63" t="s">
        <v>106</v>
      </c>
      <c r="AU398" s="59">
        <f t="shared" ref="AU398:BJ398" si="1802">IF(AE398="","",1)</f>
        <v>1</v>
      </c>
      <c r="AV398" s="59">
        <f t="shared" si="1802"/>
        <v>1</v>
      </c>
      <c r="AW398" s="59">
        <f t="shared" si="1802"/>
        <v>1</v>
      </c>
      <c r="AX398" s="59">
        <f t="shared" si="1802"/>
        <v>1</v>
      </c>
      <c r="AY398" s="59">
        <f t="shared" si="1802"/>
        <v>1</v>
      </c>
      <c r="AZ398" s="59">
        <f t="shared" si="1802"/>
        <v>1</v>
      </c>
      <c r="BA398" s="59">
        <f t="shared" si="1802"/>
        <v>1</v>
      </c>
      <c r="BB398" s="59" t="str">
        <f t="shared" si="1802"/>
        <v/>
      </c>
      <c r="BC398" s="59" t="str">
        <f t="shared" si="1802"/>
        <v/>
      </c>
      <c r="BD398" s="59" t="str">
        <f t="shared" si="1802"/>
        <v/>
      </c>
      <c r="BE398" s="59" t="str">
        <f t="shared" si="1802"/>
        <v/>
      </c>
      <c r="BF398" s="59" t="str">
        <f t="shared" si="1802"/>
        <v/>
      </c>
      <c r="BG398" s="59" t="str">
        <f t="shared" si="1802"/>
        <v/>
      </c>
      <c r="BH398" s="59" t="str">
        <f t="shared" si="1802"/>
        <v/>
      </c>
      <c r="BI398" s="59" t="str">
        <f t="shared" si="1802"/>
        <v/>
      </c>
      <c r="BJ398" s="59" t="str">
        <f t="shared" si="1802"/>
        <v/>
      </c>
      <c r="BK398" s="63">
        <v>80</v>
      </c>
      <c r="BL398" s="63">
        <v>80</v>
      </c>
      <c r="BM398" s="63">
        <v>80</v>
      </c>
      <c r="BN398" s="63">
        <v>80</v>
      </c>
      <c r="BO398" s="63">
        <v>80</v>
      </c>
      <c r="BP398" s="63">
        <v>80</v>
      </c>
      <c r="BQ398" s="63">
        <v>80</v>
      </c>
      <c r="BR398" s="63"/>
      <c r="BS398" s="63"/>
      <c r="BT398" s="63"/>
      <c r="BU398" s="63"/>
      <c r="BV398" s="63"/>
      <c r="BW398" s="63"/>
      <c r="BX398" s="63"/>
      <c r="BY398" s="63"/>
      <c r="BZ398" s="63"/>
      <c r="CA398" s="63">
        <v>560</v>
      </c>
      <c r="CB398" s="63">
        <v>1000</v>
      </c>
      <c r="CC398" s="63">
        <v>0</v>
      </c>
      <c r="CD398" s="63">
        <v>0</v>
      </c>
      <c r="CE398" s="63">
        <v>0</v>
      </c>
      <c r="CF398" s="148">
        <v>0</v>
      </c>
      <c r="CG398" s="63">
        <v>0</v>
      </c>
      <c r="CH398" s="63">
        <f>IF(RIGHT(B398,1)="0",1,0)</f>
        <v>0</v>
      </c>
      <c r="CI398" s="63">
        <v>1</v>
      </c>
      <c r="CJ398" s="63">
        <v>0</v>
      </c>
      <c r="CK398" s="63">
        <v>0</v>
      </c>
      <c r="CL398" s="63">
        <v>0</v>
      </c>
      <c r="CM398" s="63">
        <v>0</v>
      </c>
      <c r="CN398" s="63">
        <v>0</v>
      </c>
      <c r="CO398" s="63">
        <v>0</v>
      </c>
      <c r="CP398" s="63">
        <v>0</v>
      </c>
      <c r="CQ398" s="63">
        <v>0</v>
      </c>
      <c r="CR398" s="63">
        <v>0</v>
      </c>
      <c r="CS398" s="63"/>
      <c r="CT398" s="63"/>
      <c r="CU398" s="63"/>
      <c r="CV398" s="121">
        <v>0</v>
      </c>
      <c r="CW398" s="121">
        <v>0</v>
      </c>
      <c r="CX398" s="63"/>
    </row>
    <row r="399" s="34" customFormat="1" spans="1:102">
      <c r="A399" s="201">
        <v>6780</v>
      </c>
      <c r="B399" s="216" t="s">
        <v>663</v>
      </c>
      <c r="C399" s="167"/>
      <c r="D399" s="167"/>
      <c r="E399" s="167"/>
      <c r="F399" s="167"/>
      <c r="G399" s="167"/>
      <c r="H399" s="167"/>
      <c r="I399" s="167"/>
      <c r="J399" s="167"/>
      <c r="K399" s="167"/>
      <c r="L399" s="167"/>
      <c r="M399" s="167"/>
      <c r="N399" s="167"/>
      <c r="O399" s="97">
        <v>200240</v>
      </c>
      <c r="P399" s="167">
        <v>10</v>
      </c>
      <c r="Q399" s="167">
        <v>0</v>
      </c>
      <c r="R399" s="167">
        <v>0</v>
      </c>
      <c r="S399" s="167">
        <v>0</v>
      </c>
      <c r="T399" s="167">
        <v>0</v>
      </c>
      <c r="U399" s="167">
        <v>0</v>
      </c>
      <c r="V399" s="167">
        <v>0</v>
      </c>
      <c r="W399" s="167">
        <v>0</v>
      </c>
      <c r="X399" s="167">
        <v>0</v>
      </c>
      <c r="Y399" s="167">
        <v>0</v>
      </c>
      <c r="Z399" s="167">
        <v>0</v>
      </c>
      <c r="AA399" s="167">
        <v>0</v>
      </c>
      <c r="AB399" s="167">
        <v>0</v>
      </c>
      <c r="AC399" s="167">
        <v>0</v>
      </c>
      <c r="AD399" s="167">
        <v>0</v>
      </c>
      <c r="AE399" s="167"/>
      <c r="AF399" s="167"/>
      <c r="AG399" s="167"/>
      <c r="AH399" s="167"/>
      <c r="AI399" s="167"/>
      <c r="AJ399" s="167"/>
      <c r="AK399" s="167"/>
      <c r="AL399" s="167"/>
      <c r="AM399" s="167"/>
      <c r="AN399" s="167"/>
      <c r="AO399" s="167"/>
      <c r="AP399" s="167"/>
      <c r="AQ399" s="167"/>
      <c r="AR399" s="167"/>
      <c r="AS399" s="167"/>
      <c r="AT399" s="167"/>
      <c r="AU399" s="167"/>
      <c r="AV399" s="167"/>
      <c r="AW399" s="167"/>
      <c r="AX399" s="167"/>
      <c r="AY399" s="167"/>
      <c r="AZ399" s="167"/>
      <c r="BA399" s="167"/>
      <c r="BB399" s="167"/>
      <c r="BC399" s="167"/>
      <c r="BD399" s="167"/>
      <c r="BE399" s="167"/>
      <c r="BF399" s="167"/>
      <c r="BG399" s="167"/>
      <c r="BH399" s="167"/>
      <c r="BI399" s="167"/>
      <c r="BJ399" s="167"/>
      <c r="BK399" s="167"/>
      <c r="BL399" s="167"/>
      <c r="BM399" s="167"/>
      <c r="BN399" s="167"/>
      <c r="BO399" s="167"/>
      <c r="BP399" s="167"/>
      <c r="BQ399" s="167"/>
      <c r="BR399" s="167"/>
      <c r="BS399" s="167"/>
      <c r="BT399" s="167"/>
      <c r="BU399" s="167"/>
      <c r="BV399" s="167"/>
      <c r="BW399" s="167"/>
      <c r="BX399" s="167"/>
      <c r="BY399" s="167"/>
      <c r="BZ399" s="167"/>
      <c r="CA399" s="167">
        <v>1000</v>
      </c>
      <c r="CB399" s="167">
        <v>1000</v>
      </c>
      <c r="CC399" s="167">
        <v>1</v>
      </c>
      <c r="CD399" s="167">
        <v>0</v>
      </c>
      <c r="CE399" s="167">
        <v>0</v>
      </c>
      <c r="CF399" s="82">
        <v>192000</v>
      </c>
      <c r="CG399" s="167">
        <v>0</v>
      </c>
      <c r="CH399" s="167">
        <v>0</v>
      </c>
      <c r="CI399" s="167">
        <v>1</v>
      </c>
      <c r="CJ399" s="167">
        <v>0</v>
      </c>
      <c r="CK399" s="167">
        <v>0</v>
      </c>
      <c r="CL399" s="167">
        <v>0</v>
      </c>
      <c r="CM399" s="167">
        <v>0</v>
      </c>
      <c r="CN399" s="167">
        <v>0</v>
      </c>
      <c r="CO399" s="167">
        <v>0</v>
      </c>
      <c r="CP399" s="167">
        <v>0</v>
      </c>
      <c r="CQ399" s="167">
        <v>1</v>
      </c>
      <c r="CR399" s="167">
        <v>0</v>
      </c>
      <c r="CS399" s="167"/>
      <c r="CT399" s="167"/>
      <c r="CU399" s="167"/>
      <c r="CV399" s="178">
        <v>0</v>
      </c>
      <c r="CW399" s="178">
        <v>0</v>
      </c>
      <c r="CX399" s="167"/>
    </row>
    <row r="400" s="34" customFormat="1" spans="1:102">
      <c r="A400" s="201">
        <v>6781</v>
      </c>
      <c r="B400" s="216" t="s">
        <v>664</v>
      </c>
      <c r="C400" s="167"/>
      <c r="D400" s="167"/>
      <c r="E400" s="167"/>
      <c r="F400" s="167"/>
      <c r="G400" s="167"/>
      <c r="H400" s="167"/>
      <c r="I400" s="167"/>
      <c r="J400" s="167"/>
      <c r="K400" s="167"/>
      <c r="L400" s="167"/>
      <c r="M400" s="167"/>
      <c r="N400" s="167"/>
      <c r="O400" s="97">
        <v>200240</v>
      </c>
      <c r="P400" s="167">
        <v>100</v>
      </c>
      <c r="Q400" s="167">
        <v>0</v>
      </c>
      <c r="R400" s="167">
        <v>0</v>
      </c>
      <c r="S400" s="167">
        <v>0</v>
      </c>
      <c r="T400" s="167">
        <v>0</v>
      </c>
      <c r="U400" s="167">
        <v>0</v>
      </c>
      <c r="V400" s="167">
        <v>0</v>
      </c>
      <c r="W400" s="167">
        <v>0</v>
      </c>
      <c r="X400" s="167">
        <v>0</v>
      </c>
      <c r="Y400" s="167">
        <v>0</v>
      </c>
      <c r="Z400" s="167">
        <v>0</v>
      </c>
      <c r="AA400" s="167">
        <v>0</v>
      </c>
      <c r="AB400" s="167">
        <v>0</v>
      </c>
      <c r="AC400" s="167">
        <v>0</v>
      </c>
      <c r="AD400" s="167">
        <v>0</v>
      </c>
      <c r="AE400" s="167"/>
      <c r="AF400" s="167"/>
      <c r="AG400" s="167"/>
      <c r="AH400" s="167"/>
      <c r="AI400" s="167"/>
      <c r="AJ400" s="167"/>
      <c r="AK400" s="167"/>
      <c r="AL400" s="167"/>
      <c r="AM400" s="167"/>
      <c r="AN400" s="167"/>
      <c r="AO400" s="167"/>
      <c r="AP400" s="167"/>
      <c r="AQ400" s="167"/>
      <c r="AR400" s="167"/>
      <c r="AS400" s="167"/>
      <c r="AT400" s="167"/>
      <c r="AU400" s="167"/>
      <c r="AV400" s="167"/>
      <c r="AW400" s="167"/>
      <c r="AX400" s="167"/>
      <c r="AY400" s="167"/>
      <c r="AZ400" s="167"/>
      <c r="BA400" s="167"/>
      <c r="BB400" s="167"/>
      <c r="BC400" s="167"/>
      <c r="BD400" s="167"/>
      <c r="BE400" s="167"/>
      <c r="BF400" s="167"/>
      <c r="BG400" s="167"/>
      <c r="BH400" s="167"/>
      <c r="BI400" s="167"/>
      <c r="BJ400" s="167"/>
      <c r="BK400" s="167"/>
      <c r="BL400" s="167"/>
      <c r="BM400" s="167"/>
      <c r="BN400" s="167"/>
      <c r="BO400" s="167"/>
      <c r="BP400" s="167"/>
      <c r="BQ400" s="167"/>
      <c r="BR400" s="167"/>
      <c r="BS400" s="167"/>
      <c r="BT400" s="167"/>
      <c r="BU400" s="167"/>
      <c r="BV400" s="167"/>
      <c r="BW400" s="167"/>
      <c r="BX400" s="167"/>
      <c r="BY400" s="167"/>
      <c r="BZ400" s="167"/>
      <c r="CA400" s="167">
        <v>1000</v>
      </c>
      <c r="CB400" s="167">
        <v>1000</v>
      </c>
      <c r="CC400" s="167">
        <v>1</v>
      </c>
      <c r="CD400" s="167">
        <v>0</v>
      </c>
      <c r="CE400" s="167">
        <v>0</v>
      </c>
      <c r="CF400" s="82">
        <v>192000</v>
      </c>
      <c r="CG400" s="167">
        <v>0</v>
      </c>
      <c r="CH400" s="167">
        <v>0</v>
      </c>
      <c r="CI400" s="167">
        <v>1</v>
      </c>
      <c r="CJ400" s="167">
        <v>0</v>
      </c>
      <c r="CK400" s="167">
        <v>0</v>
      </c>
      <c r="CL400" s="167">
        <v>0</v>
      </c>
      <c r="CM400" s="167">
        <v>0</v>
      </c>
      <c r="CN400" s="167">
        <v>0</v>
      </c>
      <c r="CO400" s="167">
        <v>0</v>
      </c>
      <c r="CP400" s="167">
        <v>0</v>
      </c>
      <c r="CQ400" s="167">
        <v>1</v>
      </c>
      <c r="CR400" s="167">
        <v>0</v>
      </c>
      <c r="CS400" s="167"/>
      <c r="CT400" s="167"/>
      <c r="CU400" s="167"/>
      <c r="CV400" s="178">
        <v>0</v>
      </c>
      <c r="CW400" s="178">
        <v>0</v>
      </c>
      <c r="CX400" s="167"/>
    </row>
    <row r="401" spans="1:102">
      <c r="A401" s="6">
        <v>6800</v>
      </c>
      <c r="B401" s="220" t="s">
        <v>665</v>
      </c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224">
        <v>200300</v>
      </c>
      <c r="P401" s="55">
        <v>1</v>
      </c>
      <c r="Q401" s="55">
        <v>0</v>
      </c>
      <c r="R401" s="55">
        <v>0</v>
      </c>
      <c r="S401" s="55">
        <v>0</v>
      </c>
      <c r="T401" s="55">
        <v>0</v>
      </c>
      <c r="U401" s="55">
        <v>0</v>
      </c>
      <c r="V401" s="55">
        <v>0</v>
      </c>
      <c r="W401" s="55">
        <v>0</v>
      </c>
      <c r="X401" s="55">
        <v>0</v>
      </c>
      <c r="Y401" s="55">
        <v>0</v>
      </c>
      <c r="Z401" s="55">
        <v>0</v>
      </c>
      <c r="AA401" s="55">
        <v>0</v>
      </c>
      <c r="AB401" s="55">
        <v>0</v>
      </c>
      <c r="AC401" s="55">
        <v>0</v>
      </c>
      <c r="AD401" s="55">
        <v>0</v>
      </c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  <c r="BV401" s="61"/>
      <c r="BW401" s="61"/>
      <c r="BX401" s="61"/>
      <c r="BY401" s="61"/>
      <c r="BZ401" s="61"/>
      <c r="CA401" s="76">
        <v>1000</v>
      </c>
      <c r="CB401" s="76">
        <v>1000</v>
      </c>
      <c r="CC401" s="76">
        <v>1</v>
      </c>
      <c r="CD401" s="81">
        <v>0</v>
      </c>
      <c r="CE401" s="81">
        <v>0</v>
      </c>
      <c r="CF401" s="82">
        <v>0</v>
      </c>
      <c r="CG401" s="81">
        <v>0</v>
      </c>
      <c r="CH401" s="81">
        <v>0</v>
      </c>
      <c r="CI401" s="81">
        <v>1</v>
      </c>
      <c r="CJ401" s="81">
        <v>0</v>
      </c>
      <c r="CK401" s="63">
        <v>0</v>
      </c>
      <c r="CL401" s="63">
        <v>0</v>
      </c>
      <c r="CM401" s="63">
        <v>0</v>
      </c>
      <c r="CN401" s="63">
        <v>0</v>
      </c>
      <c r="CO401" s="63">
        <v>0</v>
      </c>
      <c r="CP401" s="63">
        <v>0</v>
      </c>
      <c r="CQ401" s="63">
        <v>1</v>
      </c>
      <c r="CR401" s="63">
        <v>0</v>
      </c>
      <c r="CS401" s="63"/>
      <c r="CT401" s="63"/>
      <c r="CU401" s="63"/>
      <c r="CV401" s="57">
        <v>0</v>
      </c>
      <c r="CW401" s="57">
        <v>0</v>
      </c>
      <c r="CX401" s="55"/>
    </row>
    <row r="402" spans="1:102">
      <c r="A402" s="6">
        <v>6801</v>
      </c>
      <c r="B402" s="220" t="s">
        <v>666</v>
      </c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224">
        <v>200301</v>
      </c>
      <c r="P402" s="55">
        <v>1</v>
      </c>
      <c r="Q402" s="55">
        <v>0</v>
      </c>
      <c r="R402" s="55">
        <v>0</v>
      </c>
      <c r="S402" s="55">
        <v>0</v>
      </c>
      <c r="T402" s="55">
        <v>0</v>
      </c>
      <c r="U402" s="55">
        <v>0</v>
      </c>
      <c r="V402" s="55">
        <v>0</v>
      </c>
      <c r="W402" s="55">
        <v>0</v>
      </c>
      <c r="X402" s="55">
        <v>0</v>
      </c>
      <c r="Y402" s="55">
        <v>0</v>
      </c>
      <c r="Z402" s="55">
        <v>0</v>
      </c>
      <c r="AA402" s="55">
        <v>0</v>
      </c>
      <c r="AB402" s="55">
        <v>0</v>
      </c>
      <c r="AC402" s="55">
        <v>0</v>
      </c>
      <c r="AD402" s="55">
        <v>0</v>
      </c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  <c r="BV402" s="61"/>
      <c r="BW402" s="61"/>
      <c r="BX402" s="61"/>
      <c r="BY402" s="61"/>
      <c r="BZ402" s="61"/>
      <c r="CA402" s="76">
        <v>1000</v>
      </c>
      <c r="CB402" s="76">
        <v>1000</v>
      </c>
      <c r="CC402" s="76">
        <v>1</v>
      </c>
      <c r="CD402" s="81">
        <v>0</v>
      </c>
      <c r="CE402" s="81">
        <v>0</v>
      </c>
      <c r="CF402" s="82">
        <v>0</v>
      </c>
      <c r="CG402" s="81">
        <v>0</v>
      </c>
      <c r="CH402" s="81">
        <v>0</v>
      </c>
      <c r="CI402" s="81">
        <v>1</v>
      </c>
      <c r="CJ402" s="81">
        <v>0</v>
      </c>
      <c r="CK402" s="63">
        <v>0</v>
      </c>
      <c r="CL402" s="63">
        <v>0</v>
      </c>
      <c r="CM402" s="63">
        <v>0</v>
      </c>
      <c r="CN402" s="63">
        <v>0</v>
      </c>
      <c r="CO402" s="63">
        <v>0</v>
      </c>
      <c r="CP402" s="63">
        <v>0</v>
      </c>
      <c r="CQ402" s="63">
        <v>1</v>
      </c>
      <c r="CR402" s="63">
        <v>0</v>
      </c>
      <c r="CS402" s="63"/>
      <c r="CT402" s="63"/>
      <c r="CU402" s="63"/>
      <c r="CV402" s="57">
        <v>0</v>
      </c>
      <c r="CW402" s="57">
        <v>0</v>
      </c>
      <c r="CX402" s="55"/>
    </row>
    <row r="403" spans="1:102">
      <c r="A403" s="6">
        <v>6802</v>
      </c>
      <c r="B403" s="220" t="s">
        <v>667</v>
      </c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224">
        <v>200302</v>
      </c>
      <c r="P403" s="55">
        <v>1</v>
      </c>
      <c r="Q403" s="55">
        <v>0</v>
      </c>
      <c r="R403" s="55">
        <v>0</v>
      </c>
      <c r="S403" s="55">
        <v>0</v>
      </c>
      <c r="T403" s="55">
        <v>0</v>
      </c>
      <c r="U403" s="55">
        <v>0</v>
      </c>
      <c r="V403" s="55">
        <v>0</v>
      </c>
      <c r="W403" s="55">
        <v>0</v>
      </c>
      <c r="X403" s="55">
        <v>0</v>
      </c>
      <c r="Y403" s="55">
        <v>0</v>
      </c>
      <c r="Z403" s="55">
        <v>0</v>
      </c>
      <c r="AA403" s="55">
        <v>0</v>
      </c>
      <c r="AB403" s="55">
        <v>0</v>
      </c>
      <c r="AC403" s="55">
        <v>0</v>
      </c>
      <c r="AD403" s="55">
        <v>0</v>
      </c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/>
      <c r="BJ403" s="59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1"/>
      <c r="BY403" s="61"/>
      <c r="BZ403" s="61"/>
      <c r="CA403" s="76">
        <v>1000</v>
      </c>
      <c r="CB403" s="76">
        <v>1000</v>
      </c>
      <c r="CC403" s="76">
        <v>1</v>
      </c>
      <c r="CD403" s="81">
        <v>0</v>
      </c>
      <c r="CE403" s="81">
        <v>0</v>
      </c>
      <c r="CF403" s="82">
        <v>0</v>
      </c>
      <c r="CG403" s="81">
        <v>0</v>
      </c>
      <c r="CH403" s="81">
        <v>0</v>
      </c>
      <c r="CI403" s="81">
        <v>1</v>
      </c>
      <c r="CJ403" s="81">
        <v>0</v>
      </c>
      <c r="CK403" s="63">
        <v>0</v>
      </c>
      <c r="CL403" s="63">
        <v>0</v>
      </c>
      <c r="CM403" s="63">
        <v>0</v>
      </c>
      <c r="CN403" s="63">
        <v>0</v>
      </c>
      <c r="CO403" s="63">
        <v>0</v>
      </c>
      <c r="CP403" s="63">
        <v>0</v>
      </c>
      <c r="CQ403" s="63">
        <v>1</v>
      </c>
      <c r="CR403" s="63">
        <v>0</v>
      </c>
      <c r="CS403" s="63"/>
      <c r="CT403" s="63"/>
      <c r="CU403" s="63"/>
      <c r="CV403" s="57">
        <v>0</v>
      </c>
      <c r="CW403" s="57">
        <v>0</v>
      </c>
      <c r="CX403" s="55"/>
    </row>
    <row r="404" spans="1:102">
      <c r="A404" s="6">
        <v>6803</v>
      </c>
      <c r="B404" s="220" t="s">
        <v>668</v>
      </c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224">
        <v>200303</v>
      </c>
      <c r="P404" s="55">
        <v>1</v>
      </c>
      <c r="Q404" s="55">
        <v>0</v>
      </c>
      <c r="R404" s="55">
        <v>0</v>
      </c>
      <c r="S404" s="55">
        <v>0</v>
      </c>
      <c r="T404" s="55">
        <v>0</v>
      </c>
      <c r="U404" s="55">
        <v>0</v>
      </c>
      <c r="V404" s="55">
        <v>0</v>
      </c>
      <c r="W404" s="55">
        <v>0</v>
      </c>
      <c r="X404" s="55">
        <v>0</v>
      </c>
      <c r="Y404" s="55">
        <v>0</v>
      </c>
      <c r="Z404" s="55">
        <v>0</v>
      </c>
      <c r="AA404" s="55">
        <v>0</v>
      </c>
      <c r="AB404" s="55">
        <v>0</v>
      </c>
      <c r="AC404" s="55">
        <v>0</v>
      </c>
      <c r="AD404" s="55">
        <v>0</v>
      </c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  <c r="BW404" s="61"/>
      <c r="BX404" s="61"/>
      <c r="BY404" s="61"/>
      <c r="BZ404" s="61"/>
      <c r="CA404" s="76">
        <v>1000</v>
      </c>
      <c r="CB404" s="76">
        <v>1000</v>
      </c>
      <c r="CC404" s="76">
        <v>1</v>
      </c>
      <c r="CD404" s="81">
        <v>0</v>
      </c>
      <c r="CE404" s="81">
        <v>0</v>
      </c>
      <c r="CF404" s="82">
        <v>0</v>
      </c>
      <c r="CG404" s="81">
        <v>0</v>
      </c>
      <c r="CH404" s="81">
        <v>0</v>
      </c>
      <c r="CI404" s="81">
        <v>1</v>
      </c>
      <c r="CJ404" s="81">
        <v>0</v>
      </c>
      <c r="CK404" s="63">
        <v>0</v>
      </c>
      <c r="CL404" s="63">
        <v>0</v>
      </c>
      <c r="CM404" s="63">
        <v>0</v>
      </c>
      <c r="CN404" s="63">
        <v>0</v>
      </c>
      <c r="CO404" s="63">
        <v>0</v>
      </c>
      <c r="CP404" s="63">
        <v>0</v>
      </c>
      <c r="CQ404" s="63">
        <v>1</v>
      </c>
      <c r="CR404" s="63">
        <v>0</v>
      </c>
      <c r="CS404" s="63"/>
      <c r="CT404" s="63"/>
      <c r="CU404" s="63"/>
      <c r="CV404" s="57">
        <v>0</v>
      </c>
      <c r="CW404" s="57">
        <v>0</v>
      </c>
      <c r="CX404" s="55"/>
    </row>
    <row r="405" spans="1:102">
      <c r="A405" s="6">
        <v>6804</v>
      </c>
      <c r="B405" s="220" t="s">
        <v>669</v>
      </c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224">
        <v>200304</v>
      </c>
      <c r="P405" s="55">
        <v>1</v>
      </c>
      <c r="Q405" s="55">
        <v>0</v>
      </c>
      <c r="R405" s="55">
        <v>0</v>
      </c>
      <c r="S405" s="55">
        <v>0</v>
      </c>
      <c r="T405" s="55">
        <v>0</v>
      </c>
      <c r="U405" s="55">
        <v>0</v>
      </c>
      <c r="V405" s="55">
        <v>0</v>
      </c>
      <c r="W405" s="55">
        <v>0</v>
      </c>
      <c r="X405" s="55">
        <v>0</v>
      </c>
      <c r="Y405" s="55">
        <v>0</v>
      </c>
      <c r="Z405" s="55">
        <v>0</v>
      </c>
      <c r="AA405" s="55">
        <v>0</v>
      </c>
      <c r="AB405" s="55">
        <v>0</v>
      </c>
      <c r="AC405" s="55">
        <v>0</v>
      </c>
      <c r="AD405" s="55">
        <v>0</v>
      </c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  <c r="BW405" s="61"/>
      <c r="BX405" s="61"/>
      <c r="BY405" s="61"/>
      <c r="BZ405" s="61"/>
      <c r="CA405" s="76">
        <v>1000</v>
      </c>
      <c r="CB405" s="76">
        <v>1000</v>
      </c>
      <c r="CC405" s="76">
        <v>1</v>
      </c>
      <c r="CD405" s="81">
        <v>0</v>
      </c>
      <c r="CE405" s="81">
        <v>0</v>
      </c>
      <c r="CF405" s="82">
        <v>0</v>
      </c>
      <c r="CG405" s="81">
        <v>0</v>
      </c>
      <c r="CH405" s="81">
        <v>0</v>
      </c>
      <c r="CI405" s="81">
        <v>1</v>
      </c>
      <c r="CJ405" s="81">
        <v>0</v>
      </c>
      <c r="CK405" s="63">
        <v>0</v>
      </c>
      <c r="CL405" s="63">
        <v>0</v>
      </c>
      <c r="CM405" s="63">
        <v>0</v>
      </c>
      <c r="CN405" s="63">
        <v>0</v>
      </c>
      <c r="CO405" s="63">
        <v>0</v>
      </c>
      <c r="CP405" s="63">
        <v>0</v>
      </c>
      <c r="CQ405" s="63">
        <v>1</v>
      </c>
      <c r="CR405" s="63">
        <v>0</v>
      </c>
      <c r="CS405" s="63"/>
      <c r="CT405" s="63"/>
      <c r="CU405" s="63"/>
      <c r="CV405" s="57">
        <v>0</v>
      </c>
      <c r="CW405" s="57">
        <v>0</v>
      </c>
      <c r="CX405" s="55"/>
    </row>
    <row r="406" spans="1:102">
      <c r="A406" s="6">
        <v>6805</v>
      </c>
      <c r="B406" s="220" t="s">
        <v>670</v>
      </c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224">
        <v>200305</v>
      </c>
      <c r="P406" s="55">
        <v>1</v>
      </c>
      <c r="Q406" s="55">
        <v>0</v>
      </c>
      <c r="R406" s="55">
        <v>0</v>
      </c>
      <c r="S406" s="55">
        <v>0</v>
      </c>
      <c r="T406" s="55">
        <v>0</v>
      </c>
      <c r="U406" s="55">
        <v>0</v>
      </c>
      <c r="V406" s="55">
        <v>0</v>
      </c>
      <c r="W406" s="55">
        <v>0</v>
      </c>
      <c r="X406" s="55">
        <v>0</v>
      </c>
      <c r="Y406" s="55">
        <v>0</v>
      </c>
      <c r="Z406" s="55">
        <v>0</v>
      </c>
      <c r="AA406" s="55">
        <v>0</v>
      </c>
      <c r="AB406" s="55">
        <v>0</v>
      </c>
      <c r="AC406" s="55">
        <v>0</v>
      </c>
      <c r="AD406" s="55">
        <v>0</v>
      </c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76">
        <v>1000</v>
      </c>
      <c r="CB406" s="76">
        <v>1000</v>
      </c>
      <c r="CC406" s="76">
        <v>1</v>
      </c>
      <c r="CD406" s="81">
        <v>0</v>
      </c>
      <c r="CE406" s="81">
        <v>0</v>
      </c>
      <c r="CF406" s="82">
        <v>0</v>
      </c>
      <c r="CG406" s="81">
        <v>0</v>
      </c>
      <c r="CH406" s="81">
        <v>0</v>
      </c>
      <c r="CI406" s="81">
        <v>1</v>
      </c>
      <c r="CJ406" s="81">
        <v>0</v>
      </c>
      <c r="CK406" s="63">
        <v>0</v>
      </c>
      <c r="CL406" s="63">
        <v>0</v>
      </c>
      <c r="CM406" s="63">
        <v>0</v>
      </c>
      <c r="CN406" s="63">
        <v>0</v>
      </c>
      <c r="CO406" s="63">
        <v>0</v>
      </c>
      <c r="CP406" s="63">
        <v>0</v>
      </c>
      <c r="CQ406" s="63">
        <v>1</v>
      </c>
      <c r="CR406" s="63">
        <v>0</v>
      </c>
      <c r="CS406" s="63"/>
      <c r="CT406" s="63"/>
      <c r="CU406" s="63"/>
      <c r="CV406" s="57">
        <v>0</v>
      </c>
      <c r="CW406" s="57">
        <v>0</v>
      </c>
      <c r="CX406" s="55"/>
    </row>
    <row r="407" spans="1:102">
      <c r="A407" s="6">
        <v>6806</v>
      </c>
      <c r="B407" s="220" t="s">
        <v>671</v>
      </c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224">
        <v>200306</v>
      </c>
      <c r="P407" s="55">
        <v>1</v>
      </c>
      <c r="Q407" s="55">
        <v>0</v>
      </c>
      <c r="R407" s="55">
        <v>0</v>
      </c>
      <c r="S407" s="55">
        <v>0</v>
      </c>
      <c r="T407" s="55">
        <v>0</v>
      </c>
      <c r="U407" s="55">
        <v>0</v>
      </c>
      <c r="V407" s="55">
        <v>0</v>
      </c>
      <c r="W407" s="55">
        <v>0</v>
      </c>
      <c r="X407" s="55">
        <v>0</v>
      </c>
      <c r="Y407" s="55">
        <v>0</v>
      </c>
      <c r="Z407" s="55">
        <v>0</v>
      </c>
      <c r="AA407" s="55">
        <v>0</v>
      </c>
      <c r="AB407" s="55">
        <v>0</v>
      </c>
      <c r="AC407" s="55">
        <v>0</v>
      </c>
      <c r="AD407" s="55">
        <v>0</v>
      </c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  <c r="BW407" s="61"/>
      <c r="BX407" s="61"/>
      <c r="BY407" s="61"/>
      <c r="BZ407" s="61"/>
      <c r="CA407" s="76">
        <v>1000</v>
      </c>
      <c r="CB407" s="76">
        <v>1000</v>
      </c>
      <c r="CC407" s="76">
        <v>1</v>
      </c>
      <c r="CD407" s="81">
        <v>0</v>
      </c>
      <c r="CE407" s="81">
        <v>0</v>
      </c>
      <c r="CF407" s="82">
        <v>0</v>
      </c>
      <c r="CG407" s="81">
        <v>0</v>
      </c>
      <c r="CH407" s="81">
        <v>0</v>
      </c>
      <c r="CI407" s="81">
        <v>1</v>
      </c>
      <c r="CJ407" s="81">
        <v>0</v>
      </c>
      <c r="CK407" s="63">
        <v>0</v>
      </c>
      <c r="CL407" s="63">
        <v>0</v>
      </c>
      <c r="CM407" s="63">
        <v>0</v>
      </c>
      <c r="CN407" s="63">
        <v>0</v>
      </c>
      <c r="CO407" s="63">
        <v>0</v>
      </c>
      <c r="CP407" s="63">
        <v>0</v>
      </c>
      <c r="CQ407" s="63">
        <v>1</v>
      </c>
      <c r="CR407" s="63">
        <v>0</v>
      </c>
      <c r="CS407" s="63"/>
      <c r="CT407" s="63"/>
      <c r="CU407" s="63"/>
      <c r="CV407" s="57">
        <v>0</v>
      </c>
      <c r="CW407" s="57">
        <v>0</v>
      </c>
      <c r="CX407" s="55"/>
    </row>
    <row r="408" spans="1:102">
      <c r="A408" s="6">
        <v>6807</v>
      </c>
      <c r="B408" s="220" t="s">
        <v>672</v>
      </c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224">
        <v>200307</v>
      </c>
      <c r="P408" s="55">
        <v>1</v>
      </c>
      <c r="Q408" s="55">
        <v>0</v>
      </c>
      <c r="R408" s="55">
        <v>0</v>
      </c>
      <c r="S408" s="55">
        <v>0</v>
      </c>
      <c r="T408" s="55">
        <v>0</v>
      </c>
      <c r="U408" s="55">
        <v>0</v>
      </c>
      <c r="V408" s="55">
        <v>0</v>
      </c>
      <c r="W408" s="55">
        <v>0</v>
      </c>
      <c r="X408" s="55">
        <v>0</v>
      </c>
      <c r="Y408" s="55">
        <v>0</v>
      </c>
      <c r="Z408" s="55">
        <v>0</v>
      </c>
      <c r="AA408" s="55">
        <v>0</v>
      </c>
      <c r="AB408" s="55">
        <v>0</v>
      </c>
      <c r="AC408" s="55">
        <v>0</v>
      </c>
      <c r="AD408" s="55">
        <v>0</v>
      </c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  <c r="BJ408" s="59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  <c r="BV408" s="61"/>
      <c r="BW408" s="61"/>
      <c r="BX408" s="61"/>
      <c r="BY408" s="61"/>
      <c r="BZ408" s="61"/>
      <c r="CA408" s="76">
        <v>1000</v>
      </c>
      <c r="CB408" s="76">
        <v>1000</v>
      </c>
      <c r="CC408" s="76">
        <v>1</v>
      </c>
      <c r="CD408" s="81">
        <v>0</v>
      </c>
      <c r="CE408" s="81">
        <v>0</v>
      </c>
      <c r="CF408" s="82">
        <v>0</v>
      </c>
      <c r="CG408" s="81">
        <v>0</v>
      </c>
      <c r="CH408" s="81">
        <v>0</v>
      </c>
      <c r="CI408" s="81">
        <v>1</v>
      </c>
      <c r="CJ408" s="81">
        <v>0</v>
      </c>
      <c r="CK408" s="63">
        <v>0</v>
      </c>
      <c r="CL408" s="63">
        <v>0</v>
      </c>
      <c r="CM408" s="63">
        <v>0</v>
      </c>
      <c r="CN408" s="63">
        <v>0</v>
      </c>
      <c r="CO408" s="63">
        <v>0</v>
      </c>
      <c r="CP408" s="63">
        <v>0</v>
      </c>
      <c r="CQ408" s="63">
        <v>1</v>
      </c>
      <c r="CR408" s="63">
        <v>0</v>
      </c>
      <c r="CS408" s="63"/>
      <c r="CT408" s="63"/>
      <c r="CU408" s="63"/>
      <c r="CV408" s="57">
        <v>0</v>
      </c>
      <c r="CW408" s="57">
        <v>0</v>
      </c>
      <c r="CX408" s="55"/>
    </row>
    <row r="409" spans="1:102">
      <c r="A409" s="6">
        <v>6808</v>
      </c>
      <c r="B409" s="220" t="s">
        <v>673</v>
      </c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224">
        <v>200308</v>
      </c>
      <c r="P409" s="55">
        <v>1</v>
      </c>
      <c r="Q409" s="55">
        <v>0</v>
      </c>
      <c r="R409" s="55">
        <v>0</v>
      </c>
      <c r="S409" s="55">
        <v>0</v>
      </c>
      <c r="T409" s="55">
        <v>0</v>
      </c>
      <c r="U409" s="55">
        <v>0</v>
      </c>
      <c r="V409" s="55">
        <v>0</v>
      </c>
      <c r="W409" s="55">
        <v>0</v>
      </c>
      <c r="X409" s="55">
        <v>0</v>
      </c>
      <c r="Y409" s="55">
        <v>0</v>
      </c>
      <c r="Z409" s="55">
        <v>0</v>
      </c>
      <c r="AA409" s="55">
        <v>0</v>
      </c>
      <c r="AB409" s="55">
        <v>0</v>
      </c>
      <c r="AC409" s="55">
        <v>0</v>
      </c>
      <c r="AD409" s="55">
        <v>0</v>
      </c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  <c r="BJ409" s="59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  <c r="BV409" s="61"/>
      <c r="BW409" s="61"/>
      <c r="BX409" s="61"/>
      <c r="BY409" s="61"/>
      <c r="BZ409" s="61"/>
      <c r="CA409" s="76">
        <v>1000</v>
      </c>
      <c r="CB409" s="76">
        <v>1000</v>
      </c>
      <c r="CC409" s="76">
        <v>1</v>
      </c>
      <c r="CD409" s="81">
        <v>0</v>
      </c>
      <c r="CE409" s="81">
        <v>0</v>
      </c>
      <c r="CF409" s="82">
        <v>0</v>
      </c>
      <c r="CG409" s="81">
        <v>0</v>
      </c>
      <c r="CH409" s="81">
        <v>0</v>
      </c>
      <c r="CI409" s="81">
        <v>1</v>
      </c>
      <c r="CJ409" s="81">
        <v>0</v>
      </c>
      <c r="CK409" s="63">
        <v>0</v>
      </c>
      <c r="CL409" s="63">
        <v>0</v>
      </c>
      <c r="CM409" s="63">
        <v>0</v>
      </c>
      <c r="CN409" s="63">
        <v>0</v>
      </c>
      <c r="CO409" s="63">
        <v>0</v>
      </c>
      <c r="CP409" s="63">
        <v>0</v>
      </c>
      <c r="CQ409" s="63">
        <v>1</v>
      </c>
      <c r="CR409" s="63">
        <v>0</v>
      </c>
      <c r="CS409" s="63"/>
      <c r="CT409" s="63"/>
      <c r="CU409" s="63"/>
      <c r="CV409" s="57">
        <v>0</v>
      </c>
      <c r="CW409" s="57">
        <v>0</v>
      </c>
      <c r="CX409" s="55"/>
    </row>
    <row r="410" spans="1:102">
      <c r="A410" s="6">
        <v>6809</v>
      </c>
      <c r="B410" s="220" t="s">
        <v>674</v>
      </c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224">
        <v>200309</v>
      </c>
      <c r="P410" s="55">
        <v>1</v>
      </c>
      <c r="Q410" s="55">
        <v>0</v>
      </c>
      <c r="R410" s="55">
        <v>0</v>
      </c>
      <c r="S410" s="55">
        <v>0</v>
      </c>
      <c r="T410" s="55">
        <v>0</v>
      </c>
      <c r="U410" s="55">
        <v>0</v>
      </c>
      <c r="V410" s="55">
        <v>0</v>
      </c>
      <c r="W410" s="55">
        <v>0</v>
      </c>
      <c r="X410" s="55">
        <v>0</v>
      </c>
      <c r="Y410" s="55">
        <v>0</v>
      </c>
      <c r="Z410" s="55">
        <v>0</v>
      </c>
      <c r="AA410" s="55">
        <v>0</v>
      </c>
      <c r="AB410" s="55">
        <v>0</v>
      </c>
      <c r="AC410" s="55">
        <v>0</v>
      </c>
      <c r="AD410" s="55">
        <v>0</v>
      </c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  <c r="BV410" s="61"/>
      <c r="BW410" s="61"/>
      <c r="BX410" s="61"/>
      <c r="BY410" s="61"/>
      <c r="BZ410" s="61"/>
      <c r="CA410" s="76">
        <v>1000</v>
      </c>
      <c r="CB410" s="76">
        <v>1000</v>
      </c>
      <c r="CC410" s="76">
        <v>1</v>
      </c>
      <c r="CD410" s="81">
        <v>0</v>
      </c>
      <c r="CE410" s="81">
        <v>0</v>
      </c>
      <c r="CF410" s="82">
        <v>0</v>
      </c>
      <c r="CG410" s="81">
        <v>0</v>
      </c>
      <c r="CH410" s="81">
        <v>0</v>
      </c>
      <c r="CI410" s="81">
        <v>1</v>
      </c>
      <c r="CJ410" s="81">
        <v>0</v>
      </c>
      <c r="CK410" s="63">
        <v>0</v>
      </c>
      <c r="CL410" s="63">
        <v>0</v>
      </c>
      <c r="CM410" s="63">
        <v>0</v>
      </c>
      <c r="CN410" s="63">
        <v>0</v>
      </c>
      <c r="CO410" s="63">
        <v>0</v>
      </c>
      <c r="CP410" s="63">
        <v>0</v>
      </c>
      <c r="CQ410" s="63">
        <v>1</v>
      </c>
      <c r="CR410" s="63">
        <v>0</v>
      </c>
      <c r="CS410" s="63"/>
      <c r="CT410" s="63"/>
      <c r="CU410" s="63"/>
      <c r="CV410" s="57">
        <v>0</v>
      </c>
      <c r="CW410" s="57">
        <v>0</v>
      </c>
      <c r="CX410" s="55"/>
    </row>
    <row r="411" spans="1:102">
      <c r="A411" s="6">
        <v>6810</v>
      </c>
      <c r="B411" s="220" t="s">
        <v>675</v>
      </c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224">
        <v>200310</v>
      </c>
      <c r="P411" s="55">
        <v>1</v>
      </c>
      <c r="Q411" s="55">
        <v>0</v>
      </c>
      <c r="R411" s="55">
        <v>0</v>
      </c>
      <c r="S411" s="55">
        <v>0</v>
      </c>
      <c r="T411" s="55">
        <v>0</v>
      </c>
      <c r="U411" s="55">
        <v>0</v>
      </c>
      <c r="V411" s="55">
        <v>0</v>
      </c>
      <c r="W411" s="55">
        <v>0</v>
      </c>
      <c r="X411" s="55">
        <v>0</v>
      </c>
      <c r="Y411" s="55">
        <v>0</v>
      </c>
      <c r="Z411" s="55">
        <v>0</v>
      </c>
      <c r="AA411" s="55">
        <v>0</v>
      </c>
      <c r="AB411" s="55">
        <v>0</v>
      </c>
      <c r="AC411" s="55">
        <v>0</v>
      </c>
      <c r="AD411" s="55">
        <v>0</v>
      </c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59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59"/>
      <c r="BJ411" s="59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  <c r="BW411" s="61"/>
      <c r="BX411" s="61"/>
      <c r="BY411" s="61"/>
      <c r="BZ411" s="61"/>
      <c r="CA411" s="76">
        <v>1000</v>
      </c>
      <c r="CB411" s="76">
        <v>1000</v>
      </c>
      <c r="CC411" s="76">
        <v>1</v>
      </c>
      <c r="CD411" s="81">
        <v>0</v>
      </c>
      <c r="CE411" s="81">
        <v>0</v>
      </c>
      <c r="CF411" s="82">
        <v>0</v>
      </c>
      <c r="CG411" s="81">
        <v>0</v>
      </c>
      <c r="CH411" s="81">
        <v>0</v>
      </c>
      <c r="CI411" s="81">
        <v>1</v>
      </c>
      <c r="CJ411" s="81">
        <v>0</v>
      </c>
      <c r="CK411" s="63">
        <v>0</v>
      </c>
      <c r="CL411" s="63">
        <v>0</v>
      </c>
      <c r="CM411" s="63">
        <v>0</v>
      </c>
      <c r="CN411" s="63">
        <v>0</v>
      </c>
      <c r="CO411" s="63">
        <v>0</v>
      </c>
      <c r="CP411" s="63">
        <v>0</v>
      </c>
      <c r="CQ411" s="63">
        <v>1</v>
      </c>
      <c r="CR411" s="63">
        <v>0</v>
      </c>
      <c r="CS411" s="63"/>
      <c r="CT411" s="63"/>
      <c r="CU411" s="63"/>
      <c r="CV411" s="57">
        <v>0</v>
      </c>
      <c r="CW411" s="57">
        <v>0</v>
      </c>
      <c r="CX411" s="55"/>
    </row>
    <row r="412" spans="1:102">
      <c r="A412" s="6">
        <v>6811</v>
      </c>
      <c r="B412" s="220" t="s">
        <v>676</v>
      </c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224">
        <v>200311</v>
      </c>
      <c r="P412" s="55">
        <v>1</v>
      </c>
      <c r="Q412" s="55">
        <v>0</v>
      </c>
      <c r="R412" s="55">
        <v>0</v>
      </c>
      <c r="S412" s="55">
        <v>0</v>
      </c>
      <c r="T412" s="55">
        <v>0</v>
      </c>
      <c r="U412" s="55">
        <v>0</v>
      </c>
      <c r="V412" s="55">
        <v>0</v>
      </c>
      <c r="W412" s="55">
        <v>0</v>
      </c>
      <c r="X412" s="55">
        <v>0</v>
      </c>
      <c r="Y412" s="55">
        <v>0</v>
      </c>
      <c r="Z412" s="55">
        <v>0</v>
      </c>
      <c r="AA412" s="55">
        <v>0</v>
      </c>
      <c r="AB412" s="55">
        <v>0</v>
      </c>
      <c r="AC412" s="55">
        <v>0</v>
      </c>
      <c r="AD412" s="55">
        <v>0</v>
      </c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  <c r="BV412" s="61"/>
      <c r="BW412" s="61"/>
      <c r="BX412" s="61"/>
      <c r="BY412" s="61"/>
      <c r="BZ412" s="61"/>
      <c r="CA412" s="76">
        <v>1000</v>
      </c>
      <c r="CB412" s="76">
        <v>1000</v>
      </c>
      <c r="CC412" s="76">
        <v>1</v>
      </c>
      <c r="CD412" s="81">
        <v>0</v>
      </c>
      <c r="CE412" s="81">
        <v>0</v>
      </c>
      <c r="CF412" s="82">
        <v>192000</v>
      </c>
      <c r="CG412" s="81">
        <v>0</v>
      </c>
      <c r="CH412" s="81">
        <v>0</v>
      </c>
      <c r="CI412" s="81">
        <v>1</v>
      </c>
      <c r="CJ412" s="81">
        <v>0</v>
      </c>
      <c r="CK412" s="63">
        <v>0</v>
      </c>
      <c r="CL412" s="63">
        <v>0</v>
      </c>
      <c r="CM412" s="63">
        <v>0</v>
      </c>
      <c r="CN412" s="63">
        <v>0</v>
      </c>
      <c r="CO412" s="63">
        <v>0</v>
      </c>
      <c r="CP412" s="63">
        <v>0</v>
      </c>
      <c r="CQ412" s="63">
        <v>1</v>
      </c>
      <c r="CR412" s="63">
        <v>0</v>
      </c>
      <c r="CS412" s="63"/>
      <c r="CT412" s="63"/>
      <c r="CU412" s="63"/>
      <c r="CV412" s="57">
        <v>0</v>
      </c>
      <c r="CW412" s="57">
        <v>0</v>
      </c>
      <c r="CX412" s="55"/>
    </row>
    <row r="413" spans="1:102">
      <c r="A413" s="6">
        <v>6812</v>
      </c>
      <c r="B413" s="162" t="s">
        <v>677</v>
      </c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224">
        <v>200312</v>
      </c>
      <c r="P413" s="55">
        <v>1</v>
      </c>
      <c r="Q413" s="55">
        <v>0</v>
      </c>
      <c r="R413" s="55">
        <v>0</v>
      </c>
      <c r="S413" s="55">
        <v>0</v>
      </c>
      <c r="T413" s="55">
        <v>0</v>
      </c>
      <c r="U413" s="55">
        <v>0</v>
      </c>
      <c r="V413" s="55">
        <v>0</v>
      </c>
      <c r="W413" s="55">
        <v>0</v>
      </c>
      <c r="X413" s="55">
        <v>0</v>
      </c>
      <c r="Y413" s="55">
        <v>0</v>
      </c>
      <c r="Z413" s="55">
        <v>0</v>
      </c>
      <c r="AA413" s="55">
        <v>0</v>
      </c>
      <c r="AB413" s="55">
        <v>0</v>
      </c>
      <c r="AC413" s="55">
        <v>0</v>
      </c>
      <c r="AD413" s="55">
        <v>0</v>
      </c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59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59"/>
      <c r="BJ413" s="59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  <c r="BV413" s="61"/>
      <c r="BW413" s="61"/>
      <c r="BX413" s="61"/>
      <c r="BY413" s="61"/>
      <c r="BZ413" s="61"/>
      <c r="CA413" s="76">
        <v>1000</v>
      </c>
      <c r="CB413" s="76">
        <v>1000</v>
      </c>
      <c r="CC413" s="76">
        <v>1</v>
      </c>
      <c r="CD413" s="81">
        <v>0</v>
      </c>
      <c r="CE413" s="81">
        <v>0</v>
      </c>
      <c r="CF413" s="82">
        <v>192000</v>
      </c>
      <c r="CG413" s="81">
        <v>0</v>
      </c>
      <c r="CH413" s="81">
        <v>0</v>
      </c>
      <c r="CI413" s="81">
        <v>1</v>
      </c>
      <c r="CJ413" s="81">
        <v>0</v>
      </c>
      <c r="CK413" s="63">
        <v>0</v>
      </c>
      <c r="CL413" s="63">
        <v>0</v>
      </c>
      <c r="CM413" s="63">
        <v>0</v>
      </c>
      <c r="CN413" s="63">
        <v>0</v>
      </c>
      <c r="CO413" s="63">
        <v>0</v>
      </c>
      <c r="CP413" s="63">
        <v>0</v>
      </c>
      <c r="CQ413" s="63">
        <v>1</v>
      </c>
      <c r="CR413" s="63">
        <v>0</v>
      </c>
      <c r="CS413" s="63"/>
      <c r="CT413" s="63"/>
      <c r="CU413" s="63"/>
      <c r="CV413" s="57">
        <v>0</v>
      </c>
      <c r="CW413" s="57">
        <v>0</v>
      </c>
      <c r="CX413" s="55"/>
    </row>
    <row r="414" spans="1:102">
      <c r="A414" s="6">
        <v>6813</v>
      </c>
      <c r="B414" s="162" t="s">
        <v>678</v>
      </c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224">
        <v>200313</v>
      </c>
      <c r="P414" s="55">
        <v>1</v>
      </c>
      <c r="Q414" s="55">
        <v>0</v>
      </c>
      <c r="R414" s="55">
        <v>0</v>
      </c>
      <c r="S414" s="55">
        <v>0</v>
      </c>
      <c r="T414" s="55">
        <v>0</v>
      </c>
      <c r="U414" s="55">
        <v>0</v>
      </c>
      <c r="V414" s="55">
        <v>0</v>
      </c>
      <c r="W414" s="55">
        <v>0</v>
      </c>
      <c r="X414" s="55">
        <v>0</v>
      </c>
      <c r="Y414" s="55">
        <v>0</v>
      </c>
      <c r="Z414" s="55">
        <v>0</v>
      </c>
      <c r="AA414" s="55">
        <v>0</v>
      </c>
      <c r="AB414" s="55">
        <v>0</v>
      </c>
      <c r="AC414" s="55">
        <v>0</v>
      </c>
      <c r="AD414" s="55">
        <v>0</v>
      </c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59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59"/>
      <c r="BJ414" s="59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  <c r="BV414" s="61"/>
      <c r="BW414" s="61"/>
      <c r="BX414" s="61"/>
      <c r="BY414" s="61"/>
      <c r="BZ414" s="61"/>
      <c r="CA414" s="76">
        <v>1000</v>
      </c>
      <c r="CB414" s="76">
        <v>1000</v>
      </c>
      <c r="CC414" s="76">
        <v>1</v>
      </c>
      <c r="CD414" s="81">
        <v>0</v>
      </c>
      <c r="CE414" s="81">
        <v>0</v>
      </c>
      <c r="CF414" s="82">
        <v>192000</v>
      </c>
      <c r="CG414" s="81">
        <v>0</v>
      </c>
      <c r="CH414" s="81">
        <v>0</v>
      </c>
      <c r="CI414" s="81">
        <v>1</v>
      </c>
      <c r="CJ414" s="81">
        <v>0</v>
      </c>
      <c r="CK414" s="63">
        <v>0</v>
      </c>
      <c r="CL414" s="63">
        <v>0</v>
      </c>
      <c r="CM414" s="63">
        <v>0</v>
      </c>
      <c r="CN414" s="63">
        <v>0</v>
      </c>
      <c r="CO414" s="63">
        <v>0</v>
      </c>
      <c r="CP414" s="63">
        <v>0</v>
      </c>
      <c r="CQ414" s="63">
        <v>1</v>
      </c>
      <c r="CR414" s="63">
        <v>0</v>
      </c>
      <c r="CS414" s="63"/>
      <c r="CT414" s="63"/>
      <c r="CU414" s="63"/>
      <c r="CV414" s="57">
        <v>0</v>
      </c>
      <c r="CW414" s="57">
        <v>0</v>
      </c>
      <c r="CX414" s="55"/>
    </row>
    <row r="415" spans="1:102">
      <c r="A415" s="6">
        <v>6814</v>
      </c>
      <c r="B415" s="162" t="s">
        <v>679</v>
      </c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224">
        <v>200314</v>
      </c>
      <c r="P415" s="55">
        <v>1</v>
      </c>
      <c r="Q415" s="55">
        <v>0</v>
      </c>
      <c r="R415" s="55">
        <v>0</v>
      </c>
      <c r="S415" s="55">
        <v>0</v>
      </c>
      <c r="T415" s="55">
        <v>0</v>
      </c>
      <c r="U415" s="55">
        <v>0</v>
      </c>
      <c r="V415" s="55">
        <v>0</v>
      </c>
      <c r="W415" s="55">
        <v>0</v>
      </c>
      <c r="X415" s="55">
        <v>0</v>
      </c>
      <c r="Y415" s="55">
        <v>0</v>
      </c>
      <c r="Z415" s="55">
        <v>0</v>
      </c>
      <c r="AA415" s="55">
        <v>0</v>
      </c>
      <c r="AB415" s="55">
        <v>0</v>
      </c>
      <c r="AC415" s="55">
        <v>0</v>
      </c>
      <c r="AD415" s="55">
        <v>0</v>
      </c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59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59"/>
      <c r="BJ415" s="59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  <c r="BV415" s="61"/>
      <c r="BW415" s="61"/>
      <c r="BX415" s="61"/>
      <c r="BY415" s="61"/>
      <c r="BZ415" s="61"/>
      <c r="CA415" s="76">
        <v>1000</v>
      </c>
      <c r="CB415" s="76">
        <v>1000</v>
      </c>
      <c r="CC415" s="76">
        <v>1</v>
      </c>
      <c r="CD415" s="81">
        <v>0</v>
      </c>
      <c r="CE415" s="81">
        <v>0</v>
      </c>
      <c r="CF415" s="82">
        <v>192000</v>
      </c>
      <c r="CG415" s="81">
        <v>0</v>
      </c>
      <c r="CH415" s="81">
        <v>0</v>
      </c>
      <c r="CI415" s="81">
        <v>1</v>
      </c>
      <c r="CJ415" s="81">
        <v>0</v>
      </c>
      <c r="CK415" s="63">
        <v>0</v>
      </c>
      <c r="CL415" s="63">
        <v>0</v>
      </c>
      <c r="CM415" s="63">
        <v>0</v>
      </c>
      <c r="CN415" s="63">
        <v>0</v>
      </c>
      <c r="CO415" s="63">
        <v>0</v>
      </c>
      <c r="CP415" s="63">
        <v>0</v>
      </c>
      <c r="CQ415" s="63">
        <v>1</v>
      </c>
      <c r="CR415" s="63">
        <v>0</v>
      </c>
      <c r="CS415" s="63"/>
      <c r="CT415" s="63"/>
      <c r="CU415" s="63"/>
      <c r="CV415" s="57">
        <v>0</v>
      </c>
      <c r="CW415" s="57">
        <v>0</v>
      </c>
      <c r="CX415" s="55"/>
    </row>
    <row r="416" spans="1:102">
      <c r="A416" s="6">
        <v>6815</v>
      </c>
      <c r="B416" s="162" t="s">
        <v>680</v>
      </c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224">
        <v>200315</v>
      </c>
      <c r="P416" s="55">
        <v>1</v>
      </c>
      <c r="Q416" s="55">
        <v>0</v>
      </c>
      <c r="R416" s="55">
        <v>0</v>
      </c>
      <c r="S416" s="55">
        <v>0</v>
      </c>
      <c r="T416" s="55">
        <v>0</v>
      </c>
      <c r="U416" s="55">
        <v>0</v>
      </c>
      <c r="V416" s="55">
        <v>0</v>
      </c>
      <c r="W416" s="55">
        <v>0</v>
      </c>
      <c r="X416" s="55">
        <v>0</v>
      </c>
      <c r="Y416" s="55">
        <v>0</v>
      </c>
      <c r="Z416" s="55">
        <v>0</v>
      </c>
      <c r="AA416" s="55">
        <v>0</v>
      </c>
      <c r="AB416" s="55">
        <v>0</v>
      </c>
      <c r="AC416" s="55">
        <v>0</v>
      </c>
      <c r="AD416" s="55">
        <v>0</v>
      </c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  <c r="BJ416" s="59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  <c r="BV416" s="61"/>
      <c r="BW416" s="61"/>
      <c r="BX416" s="61"/>
      <c r="BY416" s="61"/>
      <c r="BZ416" s="61"/>
      <c r="CA416" s="76">
        <v>1000</v>
      </c>
      <c r="CB416" s="76">
        <v>1000</v>
      </c>
      <c r="CC416" s="76">
        <v>1</v>
      </c>
      <c r="CD416" s="81">
        <v>0</v>
      </c>
      <c r="CE416" s="81">
        <v>0</v>
      </c>
      <c r="CF416" s="82">
        <v>192000</v>
      </c>
      <c r="CG416" s="81">
        <v>0</v>
      </c>
      <c r="CH416" s="81">
        <v>0</v>
      </c>
      <c r="CI416" s="81">
        <v>1</v>
      </c>
      <c r="CJ416" s="81">
        <v>0</v>
      </c>
      <c r="CK416" s="63">
        <v>0</v>
      </c>
      <c r="CL416" s="63">
        <v>0</v>
      </c>
      <c r="CM416" s="63">
        <v>0</v>
      </c>
      <c r="CN416" s="63">
        <v>0</v>
      </c>
      <c r="CO416" s="63">
        <v>0</v>
      </c>
      <c r="CP416" s="63">
        <v>0</v>
      </c>
      <c r="CQ416" s="63">
        <v>1</v>
      </c>
      <c r="CR416" s="63">
        <v>0</v>
      </c>
      <c r="CS416" s="63"/>
      <c r="CT416" s="63"/>
      <c r="CU416" s="63"/>
      <c r="CV416" s="57">
        <v>0</v>
      </c>
      <c r="CW416" s="57">
        <v>0</v>
      </c>
      <c r="CX416" s="55"/>
    </row>
    <row r="417" spans="1:102">
      <c r="A417" s="6">
        <v>6816</v>
      </c>
      <c r="B417" s="162" t="s">
        <v>681</v>
      </c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224">
        <v>200316</v>
      </c>
      <c r="P417" s="55">
        <v>1</v>
      </c>
      <c r="Q417" s="55">
        <v>0</v>
      </c>
      <c r="R417" s="55">
        <v>0</v>
      </c>
      <c r="S417" s="55">
        <v>0</v>
      </c>
      <c r="T417" s="55">
        <v>0</v>
      </c>
      <c r="U417" s="55">
        <v>0</v>
      </c>
      <c r="V417" s="55">
        <v>0</v>
      </c>
      <c r="W417" s="55">
        <v>0</v>
      </c>
      <c r="X417" s="55">
        <v>0</v>
      </c>
      <c r="Y417" s="55">
        <v>0</v>
      </c>
      <c r="Z417" s="55">
        <v>0</v>
      </c>
      <c r="AA417" s="55">
        <v>0</v>
      </c>
      <c r="AB417" s="55">
        <v>0</v>
      </c>
      <c r="AC417" s="55">
        <v>0</v>
      </c>
      <c r="AD417" s="55">
        <v>0</v>
      </c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  <c r="BJ417" s="59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  <c r="BV417" s="61"/>
      <c r="BW417" s="61"/>
      <c r="BX417" s="61"/>
      <c r="BY417" s="61"/>
      <c r="BZ417" s="61"/>
      <c r="CA417" s="76">
        <v>1000</v>
      </c>
      <c r="CB417" s="76">
        <v>1000</v>
      </c>
      <c r="CC417" s="76">
        <v>1</v>
      </c>
      <c r="CD417" s="81">
        <v>0</v>
      </c>
      <c r="CE417" s="81">
        <v>0</v>
      </c>
      <c r="CF417" s="82">
        <v>192000</v>
      </c>
      <c r="CG417" s="81">
        <v>0</v>
      </c>
      <c r="CH417" s="81">
        <v>0</v>
      </c>
      <c r="CI417" s="81">
        <v>1</v>
      </c>
      <c r="CJ417" s="81">
        <v>0</v>
      </c>
      <c r="CK417" s="63">
        <v>0</v>
      </c>
      <c r="CL417" s="63">
        <v>0</v>
      </c>
      <c r="CM417" s="63">
        <v>0</v>
      </c>
      <c r="CN417" s="63">
        <v>0</v>
      </c>
      <c r="CO417" s="63">
        <v>0</v>
      </c>
      <c r="CP417" s="63">
        <v>0</v>
      </c>
      <c r="CQ417" s="63">
        <v>1</v>
      </c>
      <c r="CR417" s="63">
        <v>0</v>
      </c>
      <c r="CS417" s="63"/>
      <c r="CT417" s="63"/>
      <c r="CU417" s="63"/>
      <c r="CV417" s="57">
        <v>0</v>
      </c>
      <c r="CW417" s="57">
        <v>0</v>
      </c>
      <c r="CX417" s="55"/>
    </row>
    <row r="418" spans="1:102">
      <c r="A418" s="6">
        <v>6821</v>
      </c>
      <c r="B418" s="179" t="s">
        <v>682</v>
      </c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>
        <v>200321</v>
      </c>
      <c r="P418" s="55">
        <v>1</v>
      </c>
      <c r="Q418" s="55">
        <v>0</v>
      </c>
      <c r="R418" s="55">
        <v>0</v>
      </c>
      <c r="S418" s="55">
        <v>0</v>
      </c>
      <c r="T418" s="55">
        <v>0</v>
      </c>
      <c r="U418" s="55">
        <v>0</v>
      </c>
      <c r="V418" s="55">
        <v>0</v>
      </c>
      <c r="W418" s="55">
        <v>0</v>
      </c>
      <c r="X418" s="55">
        <v>0</v>
      </c>
      <c r="Y418" s="55">
        <v>0</v>
      </c>
      <c r="Z418" s="55">
        <v>0</v>
      </c>
      <c r="AA418" s="55">
        <v>0</v>
      </c>
      <c r="AB418" s="55">
        <v>0</v>
      </c>
      <c r="AC418" s="55">
        <v>0</v>
      </c>
      <c r="AD418" s="55">
        <v>0</v>
      </c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59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59"/>
      <c r="BJ418" s="59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  <c r="BW418" s="61"/>
      <c r="BX418" s="61"/>
      <c r="BY418" s="61"/>
      <c r="BZ418" s="61"/>
      <c r="CA418" s="76">
        <v>1000</v>
      </c>
      <c r="CB418" s="76">
        <v>1000</v>
      </c>
      <c r="CC418" s="76">
        <v>1</v>
      </c>
      <c r="CD418" s="81">
        <v>0</v>
      </c>
      <c r="CE418" s="81">
        <v>0</v>
      </c>
      <c r="CF418" s="82">
        <v>0</v>
      </c>
      <c r="CG418" s="81">
        <v>0</v>
      </c>
      <c r="CH418" s="81">
        <v>0</v>
      </c>
      <c r="CI418" s="81">
        <v>1</v>
      </c>
      <c r="CJ418" s="81">
        <v>0</v>
      </c>
      <c r="CK418" s="63">
        <v>0</v>
      </c>
      <c r="CL418" s="63">
        <v>0</v>
      </c>
      <c r="CM418" s="63">
        <v>0</v>
      </c>
      <c r="CN418" s="63">
        <v>0</v>
      </c>
      <c r="CO418" s="63">
        <v>0</v>
      </c>
      <c r="CP418" s="63">
        <v>0</v>
      </c>
      <c r="CQ418" s="63">
        <v>1</v>
      </c>
      <c r="CR418" s="63">
        <v>0</v>
      </c>
      <c r="CS418" s="63"/>
      <c r="CT418" s="63"/>
      <c r="CU418" s="63"/>
      <c r="CV418" s="57">
        <v>0</v>
      </c>
      <c r="CW418" s="57">
        <v>0</v>
      </c>
      <c r="CX418" s="55"/>
    </row>
    <row r="419" spans="1:102">
      <c r="A419" s="6">
        <v>6822</v>
      </c>
      <c r="B419" s="179" t="s">
        <v>683</v>
      </c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>
        <v>200322</v>
      </c>
      <c r="P419" s="55">
        <v>1</v>
      </c>
      <c r="Q419" s="55">
        <v>0</v>
      </c>
      <c r="R419" s="55">
        <v>0</v>
      </c>
      <c r="S419" s="55">
        <v>0</v>
      </c>
      <c r="T419" s="55">
        <v>0</v>
      </c>
      <c r="U419" s="55">
        <v>0</v>
      </c>
      <c r="V419" s="55">
        <v>0</v>
      </c>
      <c r="W419" s="55">
        <v>0</v>
      </c>
      <c r="X419" s="55">
        <v>0</v>
      </c>
      <c r="Y419" s="55">
        <v>0</v>
      </c>
      <c r="Z419" s="55">
        <v>0</v>
      </c>
      <c r="AA419" s="55">
        <v>0</v>
      </c>
      <c r="AB419" s="55">
        <v>0</v>
      </c>
      <c r="AC419" s="55">
        <v>0</v>
      </c>
      <c r="AD419" s="55">
        <v>0</v>
      </c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59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59"/>
      <c r="BJ419" s="59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  <c r="BW419" s="61"/>
      <c r="BX419" s="61"/>
      <c r="BY419" s="61"/>
      <c r="BZ419" s="61"/>
      <c r="CA419" s="76">
        <v>1000</v>
      </c>
      <c r="CB419" s="76">
        <v>1000</v>
      </c>
      <c r="CC419" s="76">
        <v>1</v>
      </c>
      <c r="CD419" s="81">
        <v>0</v>
      </c>
      <c r="CE419" s="81">
        <v>0</v>
      </c>
      <c r="CF419" s="82">
        <v>0</v>
      </c>
      <c r="CG419" s="81">
        <v>0</v>
      </c>
      <c r="CH419" s="81">
        <v>0</v>
      </c>
      <c r="CI419" s="81">
        <v>1</v>
      </c>
      <c r="CJ419" s="81">
        <v>0</v>
      </c>
      <c r="CK419" s="63">
        <v>0</v>
      </c>
      <c r="CL419" s="63">
        <v>0</v>
      </c>
      <c r="CM419" s="63">
        <v>0</v>
      </c>
      <c r="CN419" s="63">
        <v>0</v>
      </c>
      <c r="CO419" s="63">
        <v>0</v>
      </c>
      <c r="CP419" s="63">
        <v>0</v>
      </c>
      <c r="CQ419" s="63">
        <v>1</v>
      </c>
      <c r="CR419" s="63">
        <v>0</v>
      </c>
      <c r="CS419" s="63"/>
      <c r="CT419" s="63"/>
      <c r="CU419" s="63"/>
      <c r="CV419" s="57">
        <v>0</v>
      </c>
      <c r="CW419" s="57">
        <v>0</v>
      </c>
      <c r="CX419" s="55"/>
    </row>
    <row r="420" spans="1:102">
      <c r="A420" s="6">
        <v>6823</v>
      </c>
      <c r="B420" s="179" t="s">
        <v>684</v>
      </c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>
        <v>200323</v>
      </c>
      <c r="P420" s="55">
        <v>1</v>
      </c>
      <c r="Q420" s="55">
        <v>0</v>
      </c>
      <c r="R420" s="55">
        <v>0</v>
      </c>
      <c r="S420" s="55">
        <v>0</v>
      </c>
      <c r="T420" s="55">
        <v>0</v>
      </c>
      <c r="U420" s="55">
        <v>0</v>
      </c>
      <c r="V420" s="55">
        <v>0</v>
      </c>
      <c r="W420" s="55">
        <v>0</v>
      </c>
      <c r="X420" s="55">
        <v>0</v>
      </c>
      <c r="Y420" s="55">
        <v>0</v>
      </c>
      <c r="Z420" s="55">
        <v>0</v>
      </c>
      <c r="AA420" s="55">
        <v>0</v>
      </c>
      <c r="AB420" s="55">
        <v>0</v>
      </c>
      <c r="AC420" s="55">
        <v>0</v>
      </c>
      <c r="AD420" s="55">
        <v>0</v>
      </c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  <c r="BW420" s="61"/>
      <c r="BX420" s="61"/>
      <c r="BY420" s="61"/>
      <c r="BZ420" s="61"/>
      <c r="CA420" s="76">
        <v>1000</v>
      </c>
      <c r="CB420" s="76">
        <v>1000</v>
      </c>
      <c r="CC420" s="76">
        <v>1</v>
      </c>
      <c r="CD420" s="81">
        <v>0</v>
      </c>
      <c r="CE420" s="81">
        <v>0</v>
      </c>
      <c r="CF420" s="82">
        <v>0</v>
      </c>
      <c r="CG420" s="81">
        <v>0</v>
      </c>
      <c r="CH420" s="81">
        <v>0</v>
      </c>
      <c r="CI420" s="81">
        <v>1</v>
      </c>
      <c r="CJ420" s="81">
        <v>0</v>
      </c>
      <c r="CK420" s="63">
        <v>0</v>
      </c>
      <c r="CL420" s="63">
        <v>0</v>
      </c>
      <c r="CM420" s="63">
        <v>0</v>
      </c>
      <c r="CN420" s="63">
        <v>0</v>
      </c>
      <c r="CO420" s="63">
        <v>0</v>
      </c>
      <c r="CP420" s="63">
        <v>0</v>
      </c>
      <c r="CQ420" s="63">
        <v>1</v>
      </c>
      <c r="CR420" s="63">
        <v>0</v>
      </c>
      <c r="CS420" s="63"/>
      <c r="CT420" s="63"/>
      <c r="CU420" s="63"/>
      <c r="CV420" s="57">
        <v>0</v>
      </c>
      <c r="CW420" s="57">
        <v>0</v>
      </c>
      <c r="CX420" s="55"/>
    </row>
    <row r="421" spans="1:102">
      <c r="A421" s="6">
        <v>6824</v>
      </c>
      <c r="B421" s="179" t="s">
        <v>685</v>
      </c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>
        <v>200324</v>
      </c>
      <c r="P421" s="55">
        <v>1</v>
      </c>
      <c r="Q421" s="55">
        <v>0</v>
      </c>
      <c r="R421" s="55">
        <v>0</v>
      </c>
      <c r="S421" s="55">
        <v>0</v>
      </c>
      <c r="T421" s="55">
        <v>0</v>
      </c>
      <c r="U421" s="55">
        <v>0</v>
      </c>
      <c r="V421" s="55">
        <v>0</v>
      </c>
      <c r="W421" s="55">
        <v>0</v>
      </c>
      <c r="X421" s="55">
        <v>0</v>
      </c>
      <c r="Y421" s="55">
        <v>0</v>
      </c>
      <c r="Z421" s="55">
        <v>0</v>
      </c>
      <c r="AA421" s="55">
        <v>0</v>
      </c>
      <c r="AB421" s="55">
        <v>0</v>
      </c>
      <c r="AC421" s="55">
        <v>0</v>
      </c>
      <c r="AD421" s="55">
        <v>0</v>
      </c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  <c r="BJ421" s="59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  <c r="BW421" s="61"/>
      <c r="BX421" s="61"/>
      <c r="BY421" s="61"/>
      <c r="BZ421" s="61"/>
      <c r="CA421" s="76">
        <v>1000</v>
      </c>
      <c r="CB421" s="76">
        <v>1000</v>
      </c>
      <c r="CC421" s="76">
        <v>1</v>
      </c>
      <c r="CD421" s="81">
        <v>0</v>
      </c>
      <c r="CE421" s="81">
        <v>0</v>
      </c>
      <c r="CF421" s="82">
        <v>0</v>
      </c>
      <c r="CG421" s="81">
        <v>0</v>
      </c>
      <c r="CH421" s="81">
        <v>0</v>
      </c>
      <c r="CI421" s="81">
        <v>1</v>
      </c>
      <c r="CJ421" s="81">
        <v>0</v>
      </c>
      <c r="CK421" s="63">
        <v>0</v>
      </c>
      <c r="CL421" s="63">
        <v>0</v>
      </c>
      <c r="CM421" s="63">
        <v>0</v>
      </c>
      <c r="CN421" s="63">
        <v>0</v>
      </c>
      <c r="CO421" s="63">
        <v>0</v>
      </c>
      <c r="CP421" s="63">
        <v>0</v>
      </c>
      <c r="CQ421" s="63">
        <v>1</v>
      </c>
      <c r="CR421" s="63">
        <v>0</v>
      </c>
      <c r="CS421" s="63"/>
      <c r="CT421" s="63"/>
      <c r="CU421" s="63"/>
      <c r="CV421" s="57">
        <v>0</v>
      </c>
      <c r="CW421" s="57">
        <v>0</v>
      </c>
      <c r="CX421" s="55"/>
    </row>
    <row r="422" spans="1:102">
      <c r="A422" s="6">
        <v>6825</v>
      </c>
      <c r="B422" s="179" t="s">
        <v>686</v>
      </c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>
        <v>200325</v>
      </c>
      <c r="P422" s="55">
        <v>1</v>
      </c>
      <c r="Q422" s="55">
        <v>0</v>
      </c>
      <c r="R422" s="55">
        <v>0</v>
      </c>
      <c r="S422" s="55">
        <v>0</v>
      </c>
      <c r="T422" s="55">
        <v>0</v>
      </c>
      <c r="U422" s="55">
        <v>0</v>
      </c>
      <c r="V422" s="55">
        <v>0</v>
      </c>
      <c r="W422" s="55">
        <v>0</v>
      </c>
      <c r="X422" s="55">
        <v>0</v>
      </c>
      <c r="Y422" s="55">
        <v>0</v>
      </c>
      <c r="Z422" s="55">
        <v>0</v>
      </c>
      <c r="AA422" s="55">
        <v>0</v>
      </c>
      <c r="AB422" s="55">
        <v>0</v>
      </c>
      <c r="AC422" s="55">
        <v>0</v>
      </c>
      <c r="AD422" s="55">
        <v>0</v>
      </c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59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59"/>
      <c r="BJ422" s="59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76">
        <v>1000</v>
      </c>
      <c r="CB422" s="76">
        <v>1000</v>
      </c>
      <c r="CC422" s="76">
        <v>1</v>
      </c>
      <c r="CD422" s="81">
        <v>0</v>
      </c>
      <c r="CE422" s="81">
        <v>0</v>
      </c>
      <c r="CF422" s="82">
        <v>0</v>
      </c>
      <c r="CG422" s="81">
        <v>0</v>
      </c>
      <c r="CH422" s="81">
        <v>0</v>
      </c>
      <c r="CI422" s="81">
        <v>1</v>
      </c>
      <c r="CJ422" s="81">
        <v>0</v>
      </c>
      <c r="CK422" s="63">
        <v>0</v>
      </c>
      <c r="CL422" s="63">
        <v>0</v>
      </c>
      <c r="CM422" s="63">
        <v>0</v>
      </c>
      <c r="CN422" s="63">
        <v>0</v>
      </c>
      <c r="CO422" s="63">
        <v>0</v>
      </c>
      <c r="CP422" s="63">
        <v>0</v>
      </c>
      <c r="CQ422" s="63">
        <v>1</v>
      </c>
      <c r="CR422" s="63">
        <v>0</v>
      </c>
      <c r="CS422" s="63"/>
      <c r="CT422" s="63"/>
      <c r="CU422" s="63"/>
      <c r="CV422" s="57">
        <v>0</v>
      </c>
      <c r="CW422" s="57">
        <v>0</v>
      </c>
      <c r="CX422" s="55"/>
    </row>
    <row r="423" spans="1:102">
      <c r="A423" s="6">
        <v>6826</v>
      </c>
      <c r="B423" s="179" t="s">
        <v>687</v>
      </c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>
        <v>200326</v>
      </c>
      <c r="P423" s="55">
        <v>1</v>
      </c>
      <c r="Q423" s="55">
        <v>0</v>
      </c>
      <c r="R423" s="55">
        <v>0</v>
      </c>
      <c r="S423" s="55">
        <v>0</v>
      </c>
      <c r="T423" s="55">
        <v>0</v>
      </c>
      <c r="U423" s="55">
        <v>0</v>
      </c>
      <c r="V423" s="55">
        <v>0</v>
      </c>
      <c r="W423" s="55">
        <v>0</v>
      </c>
      <c r="X423" s="55">
        <v>0</v>
      </c>
      <c r="Y423" s="55">
        <v>0</v>
      </c>
      <c r="Z423" s="55">
        <v>0</v>
      </c>
      <c r="AA423" s="55">
        <v>0</v>
      </c>
      <c r="AB423" s="55">
        <v>0</v>
      </c>
      <c r="AC423" s="55">
        <v>0</v>
      </c>
      <c r="AD423" s="55">
        <v>0</v>
      </c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59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59"/>
      <c r="BJ423" s="59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  <c r="BW423" s="61"/>
      <c r="BX423" s="61"/>
      <c r="BY423" s="61"/>
      <c r="BZ423" s="61"/>
      <c r="CA423" s="76">
        <v>1000</v>
      </c>
      <c r="CB423" s="76">
        <v>1000</v>
      </c>
      <c r="CC423" s="76">
        <v>1</v>
      </c>
      <c r="CD423" s="81">
        <v>0</v>
      </c>
      <c r="CE423" s="81">
        <v>0</v>
      </c>
      <c r="CF423" s="82">
        <v>0</v>
      </c>
      <c r="CG423" s="81">
        <v>0</v>
      </c>
      <c r="CH423" s="81">
        <v>0</v>
      </c>
      <c r="CI423" s="81">
        <v>1</v>
      </c>
      <c r="CJ423" s="81">
        <v>0</v>
      </c>
      <c r="CK423" s="63">
        <v>0</v>
      </c>
      <c r="CL423" s="63">
        <v>0</v>
      </c>
      <c r="CM423" s="63">
        <v>0</v>
      </c>
      <c r="CN423" s="63">
        <v>0</v>
      </c>
      <c r="CO423" s="63">
        <v>0</v>
      </c>
      <c r="CP423" s="63">
        <v>0</v>
      </c>
      <c r="CQ423" s="63">
        <v>1</v>
      </c>
      <c r="CR423" s="63">
        <v>0</v>
      </c>
      <c r="CS423" s="63"/>
      <c r="CT423" s="63"/>
      <c r="CU423" s="63"/>
      <c r="CV423" s="57">
        <v>0</v>
      </c>
      <c r="CW423" s="57">
        <v>0</v>
      </c>
      <c r="CX423" s="55"/>
    </row>
    <row r="424" spans="1:102">
      <c r="A424" s="6">
        <v>6827</v>
      </c>
      <c r="B424" s="179" t="s">
        <v>688</v>
      </c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>
        <v>200327</v>
      </c>
      <c r="P424" s="55">
        <v>1</v>
      </c>
      <c r="Q424" s="55">
        <v>0</v>
      </c>
      <c r="R424" s="55">
        <v>0</v>
      </c>
      <c r="S424" s="55">
        <v>0</v>
      </c>
      <c r="T424" s="55">
        <v>0</v>
      </c>
      <c r="U424" s="55">
        <v>0</v>
      </c>
      <c r="V424" s="55">
        <v>0</v>
      </c>
      <c r="W424" s="55">
        <v>0</v>
      </c>
      <c r="X424" s="55">
        <v>0</v>
      </c>
      <c r="Y424" s="55">
        <v>0</v>
      </c>
      <c r="Z424" s="55">
        <v>0</v>
      </c>
      <c r="AA424" s="55">
        <v>0</v>
      </c>
      <c r="AB424" s="55">
        <v>0</v>
      </c>
      <c r="AC424" s="55">
        <v>0</v>
      </c>
      <c r="AD424" s="55">
        <v>0</v>
      </c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59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59"/>
      <c r="BJ424" s="59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76">
        <v>1000</v>
      </c>
      <c r="CB424" s="76">
        <v>1000</v>
      </c>
      <c r="CC424" s="76">
        <v>1</v>
      </c>
      <c r="CD424" s="81">
        <v>0</v>
      </c>
      <c r="CE424" s="81">
        <v>0</v>
      </c>
      <c r="CF424" s="82">
        <v>0</v>
      </c>
      <c r="CG424" s="81">
        <v>0</v>
      </c>
      <c r="CH424" s="81">
        <v>0</v>
      </c>
      <c r="CI424" s="81">
        <v>1</v>
      </c>
      <c r="CJ424" s="81">
        <v>0</v>
      </c>
      <c r="CK424" s="63">
        <v>0</v>
      </c>
      <c r="CL424" s="63">
        <v>0</v>
      </c>
      <c r="CM424" s="63">
        <v>0</v>
      </c>
      <c r="CN424" s="63">
        <v>0</v>
      </c>
      <c r="CO424" s="63">
        <v>0</v>
      </c>
      <c r="CP424" s="63">
        <v>0</v>
      </c>
      <c r="CQ424" s="63">
        <v>1</v>
      </c>
      <c r="CR424" s="63">
        <v>0</v>
      </c>
      <c r="CS424" s="63"/>
      <c r="CT424" s="63"/>
      <c r="CU424" s="63"/>
      <c r="CV424" s="57">
        <v>0</v>
      </c>
      <c r="CW424" s="57">
        <v>0</v>
      </c>
      <c r="CX424" s="55"/>
    </row>
    <row r="425" spans="1:102">
      <c r="A425" s="6">
        <v>6828</v>
      </c>
      <c r="B425" s="179" t="s">
        <v>689</v>
      </c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>
        <v>200328</v>
      </c>
      <c r="P425" s="55">
        <v>1</v>
      </c>
      <c r="Q425" s="55">
        <v>0</v>
      </c>
      <c r="R425" s="55">
        <v>0</v>
      </c>
      <c r="S425" s="55">
        <v>0</v>
      </c>
      <c r="T425" s="55">
        <v>0</v>
      </c>
      <c r="U425" s="55">
        <v>0</v>
      </c>
      <c r="V425" s="55">
        <v>0</v>
      </c>
      <c r="W425" s="55">
        <v>0</v>
      </c>
      <c r="X425" s="55">
        <v>0</v>
      </c>
      <c r="Y425" s="55">
        <v>0</v>
      </c>
      <c r="Z425" s="55">
        <v>0</v>
      </c>
      <c r="AA425" s="55">
        <v>0</v>
      </c>
      <c r="AB425" s="55">
        <v>0</v>
      </c>
      <c r="AC425" s="55">
        <v>0</v>
      </c>
      <c r="AD425" s="55">
        <v>0</v>
      </c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59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59"/>
      <c r="BJ425" s="59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  <c r="BW425" s="61"/>
      <c r="BX425" s="61"/>
      <c r="BY425" s="61"/>
      <c r="BZ425" s="61"/>
      <c r="CA425" s="76">
        <v>1000</v>
      </c>
      <c r="CB425" s="76">
        <v>1000</v>
      </c>
      <c r="CC425" s="76">
        <v>1</v>
      </c>
      <c r="CD425" s="81">
        <v>0</v>
      </c>
      <c r="CE425" s="81">
        <v>0</v>
      </c>
      <c r="CF425" s="82">
        <v>0</v>
      </c>
      <c r="CG425" s="81">
        <v>0</v>
      </c>
      <c r="CH425" s="81">
        <v>0</v>
      </c>
      <c r="CI425" s="81">
        <v>1</v>
      </c>
      <c r="CJ425" s="81">
        <v>0</v>
      </c>
      <c r="CK425" s="63">
        <v>0</v>
      </c>
      <c r="CL425" s="63">
        <v>0</v>
      </c>
      <c r="CM425" s="63">
        <v>0</v>
      </c>
      <c r="CN425" s="63">
        <v>0</v>
      </c>
      <c r="CO425" s="63">
        <v>0</v>
      </c>
      <c r="CP425" s="63">
        <v>0</v>
      </c>
      <c r="CQ425" s="63">
        <v>1</v>
      </c>
      <c r="CR425" s="63">
        <v>0</v>
      </c>
      <c r="CS425" s="63"/>
      <c r="CT425" s="63"/>
      <c r="CU425" s="63"/>
      <c r="CV425" s="57">
        <v>0</v>
      </c>
      <c r="CW425" s="57">
        <v>0</v>
      </c>
      <c r="CX425" s="55"/>
    </row>
    <row r="426" spans="1:102">
      <c r="A426" s="6">
        <v>6829</v>
      </c>
      <c r="B426" s="179" t="s">
        <v>690</v>
      </c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>
        <v>200329</v>
      </c>
      <c r="P426" s="55">
        <v>1</v>
      </c>
      <c r="Q426" s="55">
        <v>0</v>
      </c>
      <c r="R426" s="55">
        <v>0</v>
      </c>
      <c r="S426" s="55">
        <v>0</v>
      </c>
      <c r="T426" s="55">
        <v>0</v>
      </c>
      <c r="U426" s="55">
        <v>0</v>
      </c>
      <c r="V426" s="55">
        <v>0</v>
      </c>
      <c r="W426" s="55">
        <v>0</v>
      </c>
      <c r="X426" s="55">
        <v>0</v>
      </c>
      <c r="Y426" s="55">
        <v>0</v>
      </c>
      <c r="Z426" s="55">
        <v>0</v>
      </c>
      <c r="AA426" s="55">
        <v>0</v>
      </c>
      <c r="AB426" s="55">
        <v>0</v>
      </c>
      <c r="AC426" s="55">
        <v>0</v>
      </c>
      <c r="AD426" s="55">
        <v>0</v>
      </c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59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59"/>
      <c r="BJ426" s="59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  <c r="BW426" s="61"/>
      <c r="BX426" s="61"/>
      <c r="BY426" s="61"/>
      <c r="BZ426" s="61"/>
      <c r="CA426" s="76">
        <v>1000</v>
      </c>
      <c r="CB426" s="76">
        <v>1000</v>
      </c>
      <c r="CC426" s="76">
        <v>1</v>
      </c>
      <c r="CD426" s="81">
        <v>0</v>
      </c>
      <c r="CE426" s="81">
        <v>0</v>
      </c>
      <c r="CF426" s="82">
        <v>192000</v>
      </c>
      <c r="CG426" s="81">
        <v>0</v>
      </c>
      <c r="CH426" s="81">
        <v>0</v>
      </c>
      <c r="CI426" s="81">
        <v>1</v>
      </c>
      <c r="CJ426" s="81">
        <v>0</v>
      </c>
      <c r="CK426" s="63">
        <v>0</v>
      </c>
      <c r="CL426" s="63">
        <v>0</v>
      </c>
      <c r="CM426" s="63">
        <v>0</v>
      </c>
      <c r="CN426" s="63">
        <v>0</v>
      </c>
      <c r="CO426" s="63">
        <v>0</v>
      </c>
      <c r="CP426" s="63">
        <v>0</v>
      </c>
      <c r="CQ426" s="63">
        <v>1</v>
      </c>
      <c r="CR426" s="63">
        <v>0</v>
      </c>
      <c r="CS426" s="63"/>
      <c r="CT426" s="63"/>
      <c r="CU426" s="63"/>
      <c r="CV426" s="57">
        <v>0</v>
      </c>
      <c r="CW426" s="57">
        <v>0</v>
      </c>
      <c r="CX426" s="55"/>
    </row>
    <row r="427" spans="1:102">
      <c r="A427" s="6">
        <v>6830</v>
      </c>
      <c r="B427" s="179" t="s">
        <v>691</v>
      </c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>
        <v>200330</v>
      </c>
      <c r="P427" s="55">
        <v>1</v>
      </c>
      <c r="Q427" s="55">
        <v>0</v>
      </c>
      <c r="R427" s="55">
        <v>0</v>
      </c>
      <c r="S427" s="55">
        <v>0</v>
      </c>
      <c r="T427" s="55">
        <v>0</v>
      </c>
      <c r="U427" s="55">
        <v>0</v>
      </c>
      <c r="V427" s="55">
        <v>0</v>
      </c>
      <c r="W427" s="55">
        <v>0</v>
      </c>
      <c r="X427" s="55">
        <v>0</v>
      </c>
      <c r="Y427" s="55">
        <v>0</v>
      </c>
      <c r="Z427" s="55">
        <v>0</v>
      </c>
      <c r="AA427" s="55">
        <v>0</v>
      </c>
      <c r="AB427" s="55">
        <v>0</v>
      </c>
      <c r="AC427" s="55">
        <v>0</v>
      </c>
      <c r="AD427" s="55">
        <v>0</v>
      </c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59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59"/>
      <c r="BJ427" s="59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  <c r="BW427" s="61"/>
      <c r="BX427" s="61"/>
      <c r="BY427" s="61"/>
      <c r="BZ427" s="61"/>
      <c r="CA427" s="76">
        <v>1000</v>
      </c>
      <c r="CB427" s="76">
        <v>1000</v>
      </c>
      <c r="CC427" s="76">
        <v>1</v>
      </c>
      <c r="CD427" s="81">
        <v>0</v>
      </c>
      <c r="CE427" s="81">
        <v>0</v>
      </c>
      <c r="CF427" s="82">
        <v>192000</v>
      </c>
      <c r="CG427" s="81">
        <v>0</v>
      </c>
      <c r="CH427" s="81">
        <v>0</v>
      </c>
      <c r="CI427" s="81">
        <v>1</v>
      </c>
      <c r="CJ427" s="81">
        <v>0</v>
      </c>
      <c r="CK427" s="63">
        <v>0</v>
      </c>
      <c r="CL427" s="63">
        <v>0</v>
      </c>
      <c r="CM427" s="63">
        <v>0</v>
      </c>
      <c r="CN427" s="63">
        <v>0</v>
      </c>
      <c r="CO427" s="63">
        <v>0</v>
      </c>
      <c r="CP427" s="63">
        <v>0</v>
      </c>
      <c r="CQ427" s="63">
        <v>1</v>
      </c>
      <c r="CR427" s="63">
        <v>0</v>
      </c>
      <c r="CS427" s="63"/>
      <c r="CT427" s="63"/>
      <c r="CU427" s="63"/>
      <c r="CV427" s="57">
        <v>0</v>
      </c>
      <c r="CW427" s="57">
        <v>0</v>
      </c>
      <c r="CX427" s="55"/>
    </row>
    <row r="428" spans="1:102">
      <c r="A428" s="6">
        <v>6831</v>
      </c>
      <c r="B428" s="179" t="s">
        <v>692</v>
      </c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>
        <v>200331</v>
      </c>
      <c r="P428" s="55">
        <v>1</v>
      </c>
      <c r="Q428" s="55">
        <v>0</v>
      </c>
      <c r="R428" s="55">
        <v>0</v>
      </c>
      <c r="S428" s="55">
        <v>0</v>
      </c>
      <c r="T428" s="55">
        <v>0</v>
      </c>
      <c r="U428" s="55">
        <v>0</v>
      </c>
      <c r="V428" s="55">
        <v>0</v>
      </c>
      <c r="W428" s="55">
        <v>0</v>
      </c>
      <c r="X428" s="55">
        <v>0</v>
      </c>
      <c r="Y428" s="55">
        <v>0</v>
      </c>
      <c r="Z428" s="55">
        <v>0</v>
      </c>
      <c r="AA428" s="55">
        <v>0</v>
      </c>
      <c r="AB428" s="55">
        <v>0</v>
      </c>
      <c r="AC428" s="55">
        <v>0</v>
      </c>
      <c r="AD428" s="55">
        <v>0</v>
      </c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59"/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59"/>
      <c r="BH428" s="59"/>
      <c r="BI428" s="59"/>
      <c r="BJ428" s="59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  <c r="BW428" s="61"/>
      <c r="BX428" s="61"/>
      <c r="BY428" s="61"/>
      <c r="BZ428" s="61"/>
      <c r="CA428" s="76">
        <v>1000</v>
      </c>
      <c r="CB428" s="76">
        <v>1000</v>
      </c>
      <c r="CC428" s="76">
        <v>1</v>
      </c>
      <c r="CD428" s="81">
        <v>0</v>
      </c>
      <c r="CE428" s="81">
        <v>0</v>
      </c>
      <c r="CF428" s="82">
        <v>192000</v>
      </c>
      <c r="CG428" s="81">
        <v>0</v>
      </c>
      <c r="CH428" s="81">
        <v>0</v>
      </c>
      <c r="CI428" s="81">
        <v>1</v>
      </c>
      <c r="CJ428" s="81">
        <v>0</v>
      </c>
      <c r="CK428" s="63">
        <v>0</v>
      </c>
      <c r="CL428" s="63">
        <v>0</v>
      </c>
      <c r="CM428" s="63">
        <v>0</v>
      </c>
      <c r="CN428" s="63">
        <v>0</v>
      </c>
      <c r="CO428" s="63">
        <v>0</v>
      </c>
      <c r="CP428" s="63">
        <v>0</v>
      </c>
      <c r="CQ428" s="63">
        <v>1</v>
      </c>
      <c r="CR428" s="63">
        <v>0</v>
      </c>
      <c r="CS428" s="63"/>
      <c r="CT428" s="63"/>
      <c r="CU428" s="63"/>
      <c r="CV428" s="57">
        <v>0</v>
      </c>
      <c r="CW428" s="57">
        <v>0</v>
      </c>
      <c r="CX428" s="55"/>
    </row>
    <row r="429" spans="1:102">
      <c r="A429" s="6">
        <v>6832</v>
      </c>
      <c r="B429" s="179" t="s">
        <v>693</v>
      </c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>
        <v>200332</v>
      </c>
      <c r="P429" s="55">
        <v>1</v>
      </c>
      <c r="Q429" s="55">
        <v>0</v>
      </c>
      <c r="R429" s="55">
        <v>0</v>
      </c>
      <c r="S429" s="55">
        <v>0</v>
      </c>
      <c r="T429" s="55">
        <v>0</v>
      </c>
      <c r="U429" s="55">
        <v>0</v>
      </c>
      <c r="V429" s="55">
        <v>0</v>
      </c>
      <c r="W429" s="55">
        <v>0</v>
      </c>
      <c r="X429" s="55">
        <v>0</v>
      </c>
      <c r="Y429" s="55">
        <v>0</v>
      </c>
      <c r="Z429" s="55">
        <v>0</v>
      </c>
      <c r="AA429" s="55">
        <v>0</v>
      </c>
      <c r="AB429" s="55">
        <v>0</v>
      </c>
      <c r="AC429" s="55">
        <v>0</v>
      </c>
      <c r="AD429" s="55">
        <v>0</v>
      </c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59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59"/>
      <c r="BJ429" s="59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  <c r="BW429" s="61"/>
      <c r="BX429" s="61"/>
      <c r="BY429" s="61"/>
      <c r="BZ429" s="61"/>
      <c r="CA429" s="76">
        <v>1000</v>
      </c>
      <c r="CB429" s="76">
        <v>1000</v>
      </c>
      <c r="CC429" s="76">
        <v>1</v>
      </c>
      <c r="CD429" s="81">
        <v>0</v>
      </c>
      <c r="CE429" s="81">
        <v>0</v>
      </c>
      <c r="CF429" s="82">
        <v>192000</v>
      </c>
      <c r="CG429" s="81">
        <v>0</v>
      </c>
      <c r="CH429" s="81">
        <v>0</v>
      </c>
      <c r="CI429" s="81">
        <v>1</v>
      </c>
      <c r="CJ429" s="81">
        <v>0</v>
      </c>
      <c r="CK429" s="63">
        <v>0</v>
      </c>
      <c r="CL429" s="63">
        <v>0</v>
      </c>
      <c r="CM429" s="63">
        <v>0</v>
      </c>
      <c r="CN429" s="63">
        <v>0</v>
      </c>
      <c r="CO429" s="63">
        <v>0</v>
      </c>
      <c r="CP429" s="63">
        <v>0</v>
      </c>
      <c r="CQ429" s="63">
        <v>1</v>
      </c>
      <c r="CR429" s="63">
        <v>0</v>
      </c>
      <c r="CS429" s="63"/>
      <c r="CT429" s="63"/>
      <c r="CU429" s="63"/>
      <c r="CV429" s="57">
        <v>0</v>
      </c>
      <c r="CW429" s="57">
        <v>0</v>
      </c>
      <c r="CX429" s="55"/>
    </row>
    <row r="430" spans="1:102">
      <c r="A430" s="6">
        <v>6833</v>
      </c>
      <c r="B430" s="179" t="s">
        <v>694</v>
      </c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>
        <v>200333</v>
      </c>
      <c r="P430" s="55">
        <v>1</v>
      </c>
      <c r="Q430" s="55">
        <v>0</v>
      </c>
      <c r="R430" s="55">
        <v>0</v>
      </c>
      <c r="S430" s="55">
        <v>0</v>
      </c>
      <c r="T430" s="55">
        <v>0</v>
      </c>
      <c r="U430" s="55">
        <v>0</v>
      </c>
      <c r="V430" s="55">
        <v>0</v>
      </c>
      <c r="W430" s="55">
        <v>0</v>
      </c>
      <c r="X430" s="55">
        <v>0</v>
      </c>
      <c r="Y430" s="55">
        <v>0</v>
      </c>
      <c r="Z430" s="55">
        <v>0</v>
      </c>
      <c r="AA430" s="55">
        <v>0</v>
      </c>
      <c r="AB430" s="55">
        <v>0</v>
      </c>
      <c r="AC430" s="55">
        <v>0</v>
      </c>
      <c r="AD430" s="55">
        <v>0</v>
      </c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59"/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59"/>
      <c r="BH430" s="59"/>
      <c r="BI430" s="59"/>
      <c r="BJ430" s="59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  <c r="BW430" s="61"/>
      <c r="BX430" s="61"/>
      <c r="BY430" s="61"/>
      <c r="BZ430" s="61"/>
      <c r="CA430" s="76">
        <v>1000</v>
      </c>
      <c r="CB430" s="76">
        <v>1000</v>
      </c>
      <c r="CC430" s="76">
        <v>1</v>
      </c>
      <c r="CD430" s="81">
        <v>0</v>
      </c>
      <c r="CE430" s="81">
        <v>0</v>
      </c>
      <c r="CF430" s="82">
        <v>192000</v>
      </c>
      <c r="CG430" s="81">
        <v>0</v>
      </c>
      <c r="CH430" s="81">
        <v>0</v>
      </c>
      <c r="CI430" s="81">
        <v>1</v>
      </c>
      <c r="CJ430" s="81">
        <v>0</v>
      </c>
      <c r="CK430" s="63">
        <v>0</v>
      </c>
      <c r="CL430" s="63">
        <v>0</v>
      </c>
      <c r="CM430" s="63">
        <v>0</v>
      </c>
      <c r="CN430" s="63">
        <v>0</v>
      </c>
      <c r="CO430" s="63">
        <v>0</v>
      </c>
      <c r="CP430" s="63">
        <v>0</v>
      </c>
      <c r="CQ430" s="63">
        <v>1</v>
      </c>
      <c r="CR430" s="63">
        <v>0</v>
      </c>
      <c r="CS430" s="63"/>
      <c r="CT430" s="63"/>
      <c r="CU430" s="63"/>
      <c r="CV430" s="57">
        <v>0</v>
      </c>
      <c r="CW430" s="57">
        <v>0</v>
      </c>
      <c r="CX430" s="55"/>
    </row>
    <row r="431" spans="1:102">
      <c r="A431" s="6">
        <v>6834</v>
      </c>
      <c r="B431" s="179" t="s">
        <v>695</v>
      </c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>
        <v>200334</v>
      </c>
      <c r="P431" s="55">
        <v>1</v>
      </c>
      <c r="Q431" s="55">
        <v>0</v>
      </c>
      <c r="R431" s="55">
        <v>0</v>
      </c>
      <c r="S431" s="55">
        <v>0</v>
      </c>
      <c r="T431" s="55">
        <v>0</v>
      </c>
      <c r="U431" s="55">
        <v>0</v>
      </c>
      <c r="V431" s="55">
        <v>0</v>
      </c>
      <c r="W431" s="55">
        <v>0</v>
      </c>
      <c r="X431" s="55">
        <v>0</v>
      </c>
      <c r="Y431" s="55">
        <v>0</v>
      </c>
      <c r="Z431" s="55">
        <v>0</v>
      </c>
      <c r="AA431" s="55">
        <v>0</v>
      </c>
      <c r="AB431" s="55">
        <v>0</v>
      </c>
      <c r="AC431" s="55">
        <v>0</v>
      </c>
      <c r="AD431" s="55">
        <v>0</v>
      </c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59"/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59"/>
      <c r="BH431" s="59"/>
      <c r="BI431" s="59"/>
      <c r="BJ431" s="59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  <c r="BW431" s="61"/>
      <c r="BX431" s="61"/>
      <c r="BY431" s="61"/>
      <c r="BZ431" s="61"/>
      <c r="CA431" s="76">
        <v>1000</v>
      </c>
      <c r="CB431" s="76">
        <v>1000</v>
      </c>
      <c r="CC431" s="76">
        <v>1</v>
      </c>
      <c r="CD431" s="81">
        <v>0</v>
      </c>
      <c r="CE431" s="81">
        <v>0</v>
      </c>
      <c r="CF431" s="82">
        <v>192000</v>
      </c>
      <c r="CG431" s="81">
        <v>0</v>
      </c>
      <c r="CH431" s="81">
        <v>0</v>
      </c>
      <c r="CI431" s="81">
        <v>1</v>
      </c>
      <c r="CJ431" s="81">
        <v>0</v>
      </c>
      <c r="CK431" s="63">
        <v>0</v>
      </c>
      <c r="CL431" s="63">
        <v>0</v>
      </c>
      <c r="CM431" s="63">
        <v>0</v>
      </c>
      <c r="CN431" s="63">
        <v>0</v>
      </c>
      <c r="CO431" s="63">
        <v>0</v>
      </c>
      <c r="CP431" s="63">
        <v>0</v>
      </c>
      <c r="CQ431" s="63">
        <v>1</v>
      </c>
      <c r="CR431" s="63">
        <v>0</v>
      </c>
      <c r="CS431" s="63"/>
      <c r="CT431" s="63"/>
      <c r="CU431" s="63"/>
      <c r="CV431" s="57">
        <v>0</v>
      </c>
      <c r="CW431" s="57">
        <v>0</v>
      </c>
      <c r="CX431" s="55"/>
    </row>
    <row r="432" spans="1:102">
      <c r="A432" s="6">
        <v>6835</v>
      </c>
      <c r="B432" s="179" t="s">
        <v>696</v>
      </c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>
        <v>200335</v>
      </c>
      <c r="P432" s="55">
        <v>1</v>
      </c>
      <c r="Q432" s="55">
        <v>0</v>
      </c>
      <c r="R432" s="55">
        <v>0</v>
      </c>
      <c r="S432" s="55">
        <v>0</v>
      </c>
      <c r="T432" s="55">
        <v>0</v>
      </c>
      <c r="U432" s="55">
        <v>0</v>
      </c>
      <c r="V432" s="55">
        <v>0</v>
      </c>
      <c r="W432" s="55">
        <v>0</v>
      </c>
      <c r="X432" s="55">
        <v>0</v>
      </c>
      <c r="Y432" s="55">
        <v>0</v>
      </c>
      <c r="Z432" s="55">
        <v>0</v>
      </c>
      <c r="AA432" s="55">
        <v>0</v>
      </c>
      <c r="AB432" s="55">
        <v>0</v>
      </c>
      <c r="AC432" s="55">
        <v>0</v>
      </c>
      <c r="AD432" s="55">
        <v>0</v>
      </c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59"/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59"/>
      <c r="BH432" s="59"/>
      <c r="BI432" s="59"/>
      <c r="BJ432" s="59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  <c r="BW432" s="61"/>
      <c r="BX432" s="61"/>
      <c r="BY432" s="61"/>
      <c r="BZ432" s="61"/>
      <c r="CA432" s="76">
        <v>1000</v>
      </c>
      <c r="CB432" s="76">
        <v>1000</v>
      </c>
      <c r="CC432" s="76">
        <v>1</v>
      </c>
      <c r="CD432" s="81">
        <v>0</v>
      </c>
      <c r="CE432" s="81">
        <v>0</v>
      </c>
      <c r="CF432" s="82">
        <v>192000</v>
      </c>
      <c r="CG432" s="81">
        <v>0</v>
      </c>
      <c r="CH432" s="81">
        <v>0</v>
      </c>
      <c r="CI432" s="81">
        <v>1</v>
      </c>
      <c r="CJ432" s="81">
        <v>0</v>
      </c>
      <c r="CK432" s="63">
        <v>0</v>
      </c>
      <c r="CL432" s="63">
        <v>0</v>
      </c>
      <c r="CM432" s="63">
        <v>0</v>
      </c>
      <c r="CN432" s="63">
        <v>0</v>
      </c>
      <c r="CO432" s="63">
        <v>0</v>
      </c>
      <c r="CP432" s="63">
        <v>0</v>
      </c>
      <c r="CQ432" s="63">
        <v>1</v>
      </c>
      <c r="CR432" s="63">
        <v>0</v>
      </c>
      <c r="CS432" s="63"/>
      <c r="CT432" s="63"/>
      <c r="CU432" s="63"/>
      <c r="CV432" s="57">
        <v>0</v>
      </c>
      <c r="CW432" s="57">
        <v>0</v>
      </c>
      <c r="CX432" s="55"/>
    </row>
    <row r="433" spans="1:102">
      <c r="A433" s="6">
        <v>6836</v>
      </c>
      <c r="B433" s="179" t="s">
        <v>697</v>
      </c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>
        <v>200336</v>
      </c>
      <c r="P433" s="55">
        <v>1</v>
      </c>
      <c r="Q433" s="55">
        <v>0</v>
      </c>
      <c r="R433" s="55">
        <v>0</v>
      </c>
      <c r="S433" s="55">
        <v>0</v>
      </c>
      <c r="T433" s="55">
        <v>0</v>
      </c>
      <c r="U433" s="55">
        <v>0</v>
      </c>
      <c r="V433" s="55">
        <v>0</v>
      </c>
      <c r="W433" s="55">
        <v>0</v>
      </c>
      <c r="X433" s="55">
        <v>0</v>
      </c>
      <c r="Y433" s="55">
        <v>0</v>
      </c>
      <c r="Z433" s="55">
        <v>0</v>
      </c>
      <c r="AA433" s="55">
        <v>0</v>
      </c>
      <c r="AB433" s="55">
        <v>0</v>
      </c>
      <c r="AC433" s="55">
        <v>0</v>
      </c>
      <c r="AD433" s="55">
        <v>0</v>
      </c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59"/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59"/>
      <c r="BH433" s="59"/>
      <c r="BI433" s="59"/>
      <c r="BJ433" s="59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  <c r="BW433" s="61"/>
      <c r="BX433" s="61"/>
      <c r="BY433" s="61"/>
      <c r="BZ433" s="61"/>
      <c r="CA433" s="76">
        <v>1000</v>
      </c>
      <c r="CB433" s="76">
        <v>1000</v>
      </c>
      <c r="CC433" s="76">
        <v>1</v>
      </c>
      <c r="CD433" s="81">
        <v>0</v>
      </c>
      <c r="CE433" s="81">
        <v>0</v>
      </c>
      <c r="CF433" s="82">
        <v>192000</v>
      </c>
      <c r="CG433" s="81">
        <v>0</v>
      </c>
      <c r="CH433" s="81">
        <v>0</v>
      </c>
      <c r="CI433" s="81">
        <v>1</v>
      </c>
      <c r="CJ433" s="81">
        <v>0</v>
      </c>
      <c r="CK433" s="63">
        <v>0</v>
      </c>
      <c r="CL433" s="63">
        <v>0</v>
      </c>
      <c r="CM433" s="63">
        <v>0</v>
      </c>
      <c r="CN433" s="63">
        <v>0</v>
      </c>
      <c r="CO433" s="63">
        <v>0</v>
      </c>
      <c r="CP433" s="63">
        <v>0</v>
      </c>
      <c r="CQ433" s="63">
        <v>1</v>
      </c>
      <c r="CR433" s="63">
        <v>0</v>
      </c>
      <c r="CS433" s="63"/>
      <c r="CT433" s="63"/>
      <c r="CU433" s="63"/>
      <c r="CV433" s="57">
        <v>0</v>
      </c>
      <c r="CW433" s="57">
        <v>0</v>
      </c>
      <c r="CX433" s="55"/>
    </row>
    <row r="434" spans="1:102">
      <c r="A434" s="6">
        <v>6837</v>
      </c>
      <c r="B434" s="179" t="s">
        <v>698</v>
      </c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>
        <v>200337</v>
      </c>
      <c r="P434" s="55">
        <v>1</v>
      </c>
      <c r="Q434" s="55">
        <v>0</v>
      </c>
      <c r="R434" s="55">
        <v>0</v>
      </c>
      <c r="S434" s="55">
        <v>0</v>
      </c>
      <c r="T434" s="55">
        <v>0</v>
      </c>
      <c r="U434" s="55">
        <v>0</v>
      </c>
      <c r="V434" s="55">
        <v>0</v>
      </c>
      <c r="W434" s="55">
        <v>0</v>
      </c>
      <c r="X434" s="55">
        <v>0</v>
      </c>
      <c r="Y434" s="55">
        <v>0</v>
      </c>
      <c r="Z434" s="55">
        <v>0</v>
      </c>
      <c r="AA434" s="55">
        <v>0</v>
      </c>
      <c r="AB434" s="55">
        <v>0</v>
      </c>
      <c r="AC434" s="55">
        <v>0</v>
      </c>
      <c r="AD434" s="55">
        <v>0</v>
      </c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59"/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59"/>
      <c r="BH434" s="59"/>
      <c r="BI434" s="59"/>
      <c r="BJ434" s="59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  <c r="BW434" s="61"/>
      <c r="BX434" s="61"/>
      <c r="BY434" s="61"/>
      <c r="BZ434" s="61"/>
      <c r="CA434" s="76">
        <v>1000</v>
      </c>
      <c r="CB434" s="76">
        <v>1000</v>
      </c>
      <c r="CC434" s="76">
        <v>1</v>
      </c>
      <c r="CD434" s="81">
        <v>0</v>
      </c>
      <c r="CE434" s="81">
        <v>0</v>
      </c>
      <c r="CF434" s="82">
        <v>192000</v>
      </c>
      <c r="CG434" s="81">
        <v>0</v>
      </c>
      <c r="CH434" s="81">
        <v>0</v>
      </c>
      <c r="CI434" s="81">
        <v>1</v>
      </c>
      <c r="CJ434" s="81">
        <v>0</v>
      </c>
      <c r="CK434" s="63">
        <v>0</v>
      </c>
      <c r="CL434" s="63">
        <v>0</v>
      </c>
      <c r="CM434" s="63">
        <v>0</v>
      </c>
      <c r="CN434" s="63">
        <v>0</v>
      </c>
      <c r="CO434" s="63">
        <v>0</v>
      </c>
      <c r="CP434" s="63">
        <v>0</v>
      </c>
      <c r="CQ434" s="63">
        <v>1</v>
      </c>
      <c r="CR434" s="63">
        <v>0</v>
      </c>
      <c r="CS434" s="63"/>
      <c r="CT434" s="63"/>
      <c r="CU434" s="63"/>
      <c r="CV434" s="57">
        <v>0</v>
      </c>
      <c r="CW434" s="57">
        <v>0</v>
      </c>
      <c r="CX434" s="55"/>
    </row>
    <row r="435" spans="1:102">
      <c r="A435" s="6">
        <v>6838</v>
      </c>
      <c r="B435" s="179" t="s">
        <v>699</v>
      </c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>
        <v>200338</v>
      </c>
      <c r="P435" s="55">
        <v>1</v>
      </c>
      <c r="Q435" s="55">
        <v>0</v>
      </c>
      <c r="R435" s="55">
        <v>0</v>
      </c>
      <c r="S435" s="55">
        <v>0</v>
      </c>
      <c r="T435" s="55">
        <v>0</v>
      </c>
      <c r="U435" s="55">
        <v>0</v>
      </c>
      <c r="V435" s="55">
        <v>0</v>
      </c>
      <c r="W435" s="55">
        <v>0</v>
      </c>
      <c r="X435" s="55">
        <v>0</v>
      </c>
      <c r="Y435" s="55">
        <v>0</v>
      </c>
      <c r="Z435" s="55">
        <v>0</v>
      </c>
      <c r="AA435" s="55">
        <v>0</v>
      </c>
      <c r="AB435" s="55">
        <v>0</v>
      </c>
      <c r="AC435" s="55">
        <v>0</v>
      </c>
      <c r="AD435" s="55">
        <v>0</v>
      </c>
      <c r="AE435" s="114"/>
      <c r="AF435" s="114"/>
      <c r="AG435" s="114"/>
      <c r="AH435" s="121"/>
      <c r="AI435" s="114"/>
      <c r="AJ435" s="121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59"/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59"/>
      <c r="BH435" s="59"/>
      <c r="BI435" s="59"/>
      <c r="BJ435" s="59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  <c r="BW435" s="61"/>
      <c r="BX435" s="61"/>
      <c r="BY435" s="61"/>
      <c r="BZ435" s="61"/>
      <c r="CA435" s="76">
        <v>1000</v>
      </c>
      <c r="CB435" s="76">
        <v>1000</v>
      </c>
      <c r="CC435" s="76">
        <v>1</v>
      </c>
      <c r="CD435" s="81">
        <v>0</v>
      </c>
      <c r="CE435" s="81">
        <v>0</v>
      </c>
      <c r="CF435" s="82">
        <v>192000</v>
      </c>
      <c r="CG435" s="81">
        <v>0</v>
      </c>
      <c r="CH435" s="81">
        <v>0</v>
      </c>
      <c r="CI435" s="81">
        <v>1</v>
      </c>
      <c r="CJ435" s="81">
        <v>0</v>
      </c>
      <c r="CK435" s="63">
        <v>0</v>
      </c>
      <c r="CL435" s="63">
        <v>0</v>
      </c>
      <c r="CM435" s="63">
        <v>0</v>
      </c>
      <c r="CN435" s="63">
        <v>0</v>
      </c>
      <c r="CO435" s="63">
        <v>0</v>
      </c>
      <c r="CP435" s="63">
        <v>0</v>
      </c>
      <c r="CQ435" s="63">
        <v>1</v>
      </c>
      <c r="CR435" s="63">
        <v>0</v>
      </c>
      <c r="CS435" s="63"/>
      <c r="CT435" s="63"/>
      <c r="CU435" s="63"/>
      <c r="CV435" s="57">
        <v>0</v>
      </c>
      <c r="CW435" s="57">
        <v>0</v>
      </c>
      <c r="CX435" s="55"/>
    </row>
    <row r="436" s="24" customFormat="1" spans="1:102">
      <c r="A436" s="6">
        <v>6842</v>
      </c>
      <c r="B436" s="221" t="s">
        <v>436</v>
      </c>
      <c r="C436" s="222"/>
      <c r="D436" s="222"/>
      <c r="E436" s="222">
        <v>350</v>
      </c>
      <c r="F436" s="222">
        <v>50000</v>
      </c>
      <c r="G436" s="222"/>
      <c r="H436" s="223">
        <v>120000</v>
      </c>
      <c r="I436" s="125">
        <v>66666</v>
      </c>
      <c r="J436" s="223"/>
      <c r="K436" s="223"/>
      <c r="L436" s="223"/>
      <c r="M436" s="223"/>
      <c r="N436" s="225"/>
      <c r="O436" s="225">
        <v>200177</v>
      </c>
      <c r="P436" s="55">
        <v>10</v>
      </c>
      <c r="Q436" s="55">
        <v>0</v>
      </c>
      <c r="R436" s="55">
        <v>0</v>
      </c>
      <c r="S436" s="55">
        <v>0</v>
      </c>
      <c r="T436" s="55">
        <v>0</v>
      </c>
      <c r="U436" s="55">
        <v>0</v>
      </c>
      <c r="V436" s="55">
        <v>0</v>
      </c>
      <c r="W436" s="55">
        <v>0</v>
      </c>
      <c r="X436" s="55">
        <v>0</v>
      </c>
      <c r="Y436" s="55">
        <v>0</v>
      </c>
      <c r="Z436" s="55">
        <v>0</v>
      </c>
      <c r="AA436" s="55">
        <v>0</v>
      </c>
      <c r="AB436" s="55">
        <v>0</v>
      </c>
      <c r="AC436" s="55">
        <v>0</v>
      </c>
      <c r="AD436" s="55">
        <v>0</v>
      </c>
      <c r="AE436" s="225">
        <v>200369</v>
      </c>
      <c r="AF436" s="226">
        <v>200371</v>
      </c>
      <c r="AG436" s="227">
        <v>200353</v>
      </c>
      <c r="AH436" s="226">
        <v>200360</v>
      </c>
      <c r="AI436" s="227">
        <v>200354</v>
      </c>
      <c r="AJ436" s="63">
        <v>200370</v>
      </c>
      <c r="AK436" s="225"/>
      <c r="AL436" s="225"/>
      <c r="AM436" s="225"/>
      <c r="AN436" s="225"/>
      <c r="AO436" s="225"/>
      <c r="AP436" s="225"/>
      <c r="AQ436" s="225"/>
      <c r="AR436" s="225"/>
      <c r="AS436" s="225"/>
      <c r="AT436" s="225"/>
      <c r="AU436" s="63">
        <v>1</v>
      </c>
      <c r="AV436" s="63">
        <v>5</v>
      </c>
      <c r="AW436" s="63">
        <v>3</v>
      </c>
      <c r="AX436" s="63">
        <v>1</v>
      </c>
      <c r="AY436" s="63">
        <v>1</v>
      </c>
      <c r="AZ436" s="63">
        <v>1</v>
      </c>
      <c r="BA436" s="59"/>
      <c r="BB436" s="59"/>
      <c r="BC436" s="59"/>
      <c r="BD436" s="59"/>
      <c r="BE436" s="59"/>
      <c r="BF436" s="59" t="str">
        <f t="shared" ref="BF436:BF446" si="1803">IF(AP436="","",1)</f>
        <v/>
      </c>
      <c r="BG436" s="59" t="str">
        <f t="shared" ref="BG436:BG446" si="1804">IF(AQ436="","",1)</f>
        <v/>
      </c>
      <c r="BH436" s="59" t="str">
        <f t="shared" ref="BH436:BH446" si="1805">IF(AR436="","",1)</f>
        <v/>
      </c>
      <c r="BI436" s="59" t="str">
        <f t="shared" ref="BI436:BI446" si="1806">IF(AS436="","",1)</f>
        <v/>
      </c>
      <c r="BJ436" s="59" t="str">
        <f t="shared" ref="BJ436:BJ446" si="1807">IF(AT436="","",1)</f>
        <v/>
      </c>
      <c r="BK436" s="63">
        <v>10</v>
      </c>
      <c r="BL436" s="63">
        <v>10</v>
      </c>
      <c r="BM436" s="63">
        <v>10</v>
      </c>
      <c r="BN436" s="63">
        <v>10</v>
      </c>
      <c r="BO436" s="63">
        <v>10</v>
      </c>
      <c r="BP436" s="63">
        <v>10</v>
      </c>
      <c r="BQ436" s="63">
        <v>10</v>
      </c>
      <c r="BR436" s="63"/>
      <c r="BS436" s="63"/>
      <c r="BT436" s="63"/>
      <c r="BU436" s="63"/>
      <c r="BV436" s="63"/>
      <c r="BW436" s="63"/>
      <c r="BX436" s="63"/>
      <c r="BY436" s="63"/>
      <c r="BZ436" s="63"/>
      <c r="CA436" s="63">
        <v>500</v>
      </c>
      <c r="CB436" s="63">
        <v>1000</v>
      </c>
      <c r="CC436" s="63">
        <v>0</v>
      </c>
      <c r="CD436" s="63">
        <v>0</v>
      </c>
      <c r="CE436" s="63">
        <v>0</v>
      </c>
      <c r="CF436" s="82">
        <v>0</v>
      </c>
      <c r="CG436" s="63">
        <v>0</v>
      </c>
      <c r="CH436" s="63">
        <f t="shared" ref="CH436:CH446" si="1808">IF(RIGHT(B436,1)="0",1,0)</f>
        <v>0</v>
      </c>
      <c r="CI436" s="63">
        <v>1</v>
      </c>
      <c r="CJ436" s="63">
        <v>0</v>
      </c>
      <c r="CK436" s="63">
        <v>0</v>
      </c>
      <c r="CL436" s="63">
        <v>0</v>
      </c>
      <c r="CM436" s="63">
        <v>0</v>
      </c>
      <c r="CN436" s="63">
        <v>0</v>
      </c>
      <c r="CO436" s="63">
        <v>0</v>
      </c>
      <c r="CP436" s="63">
        <v>0</v>
      </c>
      <c r="CQ436" s="63">
        <v>0</v>
      </c>
      <c r="CR436" s="63">
        <v>0</v>
      </c>
      <c r="CS436" s="63"/>
      <c r="CT436" s="63"/>
      <c r="CU436" s="63"/>
      <c r="CV436" s="121">
        <v>0</v>
      </c>
      <c r="CW436" s="121">
        <v>0</v>
      </c>
      <c r="CX436" s="63"/>
    </row>
    <row r="437" s="24" customFormat="1" spans="1:102">
      <c r="A437" s="6">
        <v>6843</v>
      </c>
      <c r="B437" s="221" t="s">
        <v>700</v>
      </c>
      <c r="C437" s="222"/>
      <c r="D437" s="222"/>
      <c r="E437" s="222">
        <v>350</v>
      </c>
      <c r="F437" s="222">
        <v>50000</v>
      </c>
      <c r="G437" s="222"/>
      <c r="H437" s="223">
        <v>150000</v>
      </c>
      <c r="I437" s="125">
        <v>66666</v>
      </c>
      <c r="J437" s="223"/>
      <c r="K437" s="223"/>
      <c r="L437" s="223"/>
      <c r="M437" s="223"/>
      <c r="N437" s="225"/>
      <c r="O437" s="225">
        <v>200177</v>
      </c>
      <c r="P437" s="55">
        <v>10</v>
      </c>
      <c r="Q437" s="55">
        <v>0</v>
      </c>
      <c r="R437" s="55">
        <v>0</v>
      </c>
      <c r="S437" s="55">
        <v>0</v>
      </c>
      <c r="T437" s="55">
        <v>0</v>
      </c>
      <c r="U437" s="55">
        <v>0</v>
      </c>
      <c r="V437" s="55">
        <v>0</v>
      </c>
      <c r="W437" s="55">
        <v>0</v>
      </c>
      <c r="X437" s="55">
        <v>0</v>
      </c>
      <c r="Y437" s="55">
        <v>0</v>
      </c>
      <c r="Z437" s="55">
        <v>0</v>
      </c>
      <c r="AA437" s="55">
        <v>0</v>
      </c>
      <c r="AB437" s="55">
        <v>0</v>
      </c>
      <c r="AC437" s="55">
        <v>0</v>
      </c>
      <c r="AD437" s="55">
        <v>0</v>
      </c>
      <c r="AE437" s="225">
        <v>200369</v>
      </c>
      <c r="AF437" s="226">
        <v>200371</v>
      </c>
      <c r="AG437" s="227">
        <v>200353</v>
      </c>
      <c r="AH437" s="226">
        <v>200360</v>
      </c>
      <c r="AI437" s="227">
        <v>200354</v>
      </c>
      <c r="AJ437" s="63">
        <v>200370</v>
      </c>
      <c r="AK437" s="225"/>
      <c r="AL437" s="225"/>
      <c r="AM437" s="225"/>
      <c r="AN437" s="225"/>
      <c r="AO437" s="225"/>
      <c r="AP437" s="225"/>
      <c r="AQ437" s="225"/>
      <c r="AR437" s="225"/>
      <c r="AS437" s="225"/>
      <c r="AT437" s="225"/>
      <c r="AU437" s="63">
        <v>1</v>
      </c>
      <c r="AV437" s="63">
        <v>5</v>
      </c>
      <c r="AW437" s="63">
        <v>3</v>
      </c>
      <c r="AX437" s="63">
        <v>1</v>
      </c>
      <c r="AY437" s="63">
        <v>1</v>
      </c>
      <c r="AZ437" s="63">
        <v>1</v>
      </c>
      <c r="BA437" s="59"/>
      <c r="BB437" s="59"/>
      <c r="BC437" s="59"/>
      <c r="BD437" s="59"/>
      <c r="BE437" s="59"/>
      <c r="BF437" s="59" t="str">
        <f t="shared" si="1803"/>
        <v/>
      </c>
      <c r="BG437" s="59" t="str">
        <f t="shared" si="1804"/>
        <v/>
      </c>
      <c r="BH437" s="59" t="str">
        <f t="shared" si="1805"/>
        <v/>
      </c>
      <c r="BI437" s="59" t="str">
        <f t="shared" si="1806"/>
        <v/>
      </c>
      <c r="BJ437" s="59" t="str">
        <f t="shared" si="1807"/>
        <v/>
      </c>
      <c r="BK437" s="63">
        <v>10</v>
      </c>
      <c r="BL437" s="63">
        <v>10</v>
      </c>
      <c r="BM437" s="63">
        <v>10</v>
      </c>
      <c r="BN437" s="63">
        <v>10</v>
      </c>
      <c r="BO437" s="63">
        <v>10</v>
      </c>
      <c r="BP437" s="63">
        <v>10</v>
      </c>
      <c r="BQ437" s="63">
        <v>10</v>
      </c>
      <c r="BR437" s="63"/>
      <c r="BS437" s="63"/>
      <c r="BT437" s="63"/>
      <c r="BU437" s="63"/>
      <c r="BV437" s="63"/>
      <c r="BW437" s="63"/>
      <c r="BX437" s="63"/>
      <c r="BY437" s="63"/>
      <c r="BZ437" s="63"/>
      <c r="CA437" s="63">
        <v>500</v>
      </c>
      <c r="CB437" s="63">
        <v>1000</v>
      </c>
      <c r="CC437" s="63">
        <v>0</v>
      </c>
      <c r="CD437" s="63">
        <v>0</v>
      </c>
      <c r="CE437" s="63">
        <v>0</v>
      </c>
      <c r="CF437" s="82">
        <v>0</v>
      </c>
      <c r="CG437" s="63">
        <v>0</v>
      </c>
      <c r="CH437" s="63">
        <f t="shared" si="1808"/>
        <v>0</v>
      </c>
      <c r="CI437" s="63">
        <v>1</v>
      </c>
      <c r="CJ437" s="63">
        <v>0</v>
      </c>
      <c r="CK437" s="63">
        <v>0</v>
      </c>
      <c r="CL437" s="63">
        <v>0</v>
      </c>
      <c r="CM437" s="63">
        <v>0</v>
      </c>
      <c r="CN437" s="63">
        <v>0</v>
      </c>
      <c r="CO437" s="63">
        <v>0</v>
      </c>
      <c r="CP437" s="63">
        <v>0</v>
      </c>
      <c r="CQ437" s="63">
        <v>0</v>
      </c>
      <c r="CR437" s="63">
        <v>0</v>
      </c>
      <c r="CS437" s="63"/>
      <c r="CT437" s="63"/>
      <c r="CU437" s="63"/>
      <c r="CV437" s="121">
        <v>0</v>
      </c>
      <c r="CW437" s="121">
        <v>0</v>
      </c>
      <c r="CX437" s="63"/>
    </row>
    <row r="438" s="24" customFormat="1" spans="1:102">
      <c r="A438" s="6">
        <v>6844</v>
      </c>
      <c r="B438" s="221" t="s">
        <v>701</v>
      </c>
      <c r="C438" s="222"/>
      <c r="D438" s="222"/>
      <c r="E438" s="222">
        <v>350</v>
      </c>
      <c r="F438" s="222">
        <v>50000</v>
      </c>
      <c r="G438" s="222"/>
      <c r="H438" s="223">
        <v>180000</v>
      </c>
      <c r="I438" s="125">
        <v>66666</v>
      </c>
      <c r="J438" s="223"/>
      <c r="K438" s="223"/>
      <c r="L438" s="223"/>
      <c r="M438" s="223"/>
      <c r="N438" s="225"/>
      <c r="O438" s="225">
        <v>200177</v>
      </c>
      <c r="P438" s="55">
        <v>10</v>
      </c>
      <c r="Q438" s="55">
        <v>0</v>
      </c>
      <c r="R438" s="55">
        <v>0</v>
      </c>
      <c r="S438" s="55">
        <v>0</v>
      </c>
      <c r="T438" s="55">
        <v>0</v>
      </c>
      <c r="U438" s="55">
        <v>0</v>
      </c>
      <c r="V438" s="55">
        <v>0</v>
      </c>
      <c r="W438" s="55">
        <v>0</v>
      </c>
      <c r="X438" s="55">
        <v>0</v>
      </c>
      <c r="Y438" s="55">
        <v>0</v>
      </c>
      <c r="Z438" s="55">
        <v>0</v>
      </c>
      <c r="AA438" s="55">
        <v>0</v>
      </c>
      <c r="AB438" s="55">
        <v>0</v>
      </c>
      <c r="AC438" s="55">
        <v>0</v>
      </c>
      <c r="AD438" s="55">
        <v>0</v>
      </c>
      <c r="AE438" s="225">
        <v>200369</v>
      </c>
      <c r="AF438" s="226">
        <v>200371</v>
      </c>
      <c r="AG438" s="227">
        <v>200353</v>
      </c>
      <c r="AH438" s="226">
        <v>200360</v>
      </c>
      <c r="AI438" s="227">
        <v>200354</v>
      </c>
      <c r="AJ438" s="63">
        <v>200370</v>
      </c>
      <c r="AK438" s="225"/>
      <c r="AL438" s="225"/>
      <c r="AM438" s="225"/>
      <c r="AN438" s="225"/>
      <c r="AO438" s="225"/>
      <c r="AP438" s="225"/>
      <c r="AQ438" s="225"/>
      <c r="AR438" s="225"/>
      <c r="AS438" s="225"/>
      <c r="AT438" s="225"/>
      <c r="AU438" s="63">
        <v>1</v>
      </c>
      <c r="AV438" s="63">
        <v>5</v>
      </c>
      <c r="AW438" s="63">
        <v>3</v>
      </c>
      <c r="AX438" s="63">
        <v>1</v>
      </c>
      <c r="AY438" s="63">
        <v>1</v>
      </c>
      <c r="AZ438" s="63">
        <v>1</v>
      </c>
      <c r="BA438" s="59"/>
      <c r="BB438" s="59"/>
      <c r="BC438" s="59"/>
      <c r="BD438" s="59"/>
      <c r="BE438" s="59"/>
      <c r="BF438" s="59" t="str">
        <f t="shared" si="1803"/>
        <v/>
      </c>
      <c r="BG438" s="59" t="str">
        <f t="shared" si="1804"/>
        <v/>
      </c>
      <c r="BH438" s="59" t="str">
        <f t="shared" si="1805"/>
        <v/>
      </c>
      <c r="BI438" s="59" t="str">
        <f t="shared" si="1806"/>
        <v/>
      </c>
      <c r="BJ438" s="59" t="str">
        <f t="shared" si="1807"/>
        <v/>
      </c>
      <c r="BK438" s="63">
        <v>10</v>
      </c>
      <c r="BL438" s="63">
        <v>10</v>
      </c>
      <c r="BM438" s="63">
        <v>10</v>
      </c>
      <c r="BN438" s="63">
        <v>10</v>
      </c>
      <c r="BO438" s="63">
        <v>10</v>
      </c>
      <c r="BP438" s="63">
        <v>10</v>
      </c>
      <c r="BQ438" s="63">
        <v>10</v>
      </c>
      <c r="BR438" s="63"/>
      <c r="BS438" s="63"/>
      <c r="BT438" s="63"/>
      <c r="BU438" s="63"/>
      <c r="BV438" s="63"/>
      <c r="BW438" s="63"/>
      <c r="BX438" s="63"/>
      <c r="BY438" s="63"/>
      <c r="BZ438" s="63"/>
      <c r="CA438" s="63">
        <v>500</v>
      </c>
      <c r="CB438" s="63">
        <v>1000</v>
      </c>
      <c r="CC438" s="63">
        <v>0</v>
      </c>
      <c r="CD438" s="63">
        <v>0</v>
      </c>
      <c r="CE438" s="63">
        <v>0</v>
      </c>
      <c r="CF438" s="82">
        <v>0</v>
      </c>
      <c r="CG438" s="63">
        <v>0</v>
      </c>
      <c r="CH438" s="63">
        <f t="shared" si="1808"/>
        <v>0</v>
      </c>
      <c r="CI438" s="63">
        <v>1</v>
      </c>
      <c r="CJ438" s="63">
        <v>0</v>
      </c>
      <c r="CK438" s="63">
        <v>0</v>
      </c>
      <c r="CL438" s="63">
        <v>0</v>
      </c>
      <c r="CM438" s="63">
        <v>0</v>
      </c>
      <c r="CN438" s="63">
        <v>0</v>
      </c>
      <c r="CO438" s="63">
        <v>0</v>
      </c>
      <c r="CP438" s="63">
        <v>0</v>
      </c>
      <c r="CQ438" s="63">
        <v>0</v>
      </c>
      <c r="CR438" s="63">
        <v>0</v>
      </c>
      <c r="CS438" s="63"/>
      <c r="CT438" s="63"/>
      <c r="CU438" s="63"/>
      <c r="CV438" s="121">
        <v>0</v>
      </c>
      <c r="CW438" s="121">
        <v>0</v>
      </c>
      <c r="CX438" s="63"/>
    </row>
    <row r="439" s="24" customFormat="1" spans="1:102">
      <c r="A439" s="6">
        <v>6839</v>
      </c>
      <c r="B439" s="221" t="s">
        <v>702</v>
      </c>
      <c r="C439" s="222"/>
      <c r="D439" s="222"/>
      <c r="E439" s="222">
        <v>500</v>
      </c>
      <c r="F439" s="222">
        <v>130000</v>
      </c>
      <c r="G439" s="222"/>
      <c r="H439" s="223">
        <v>210000</v>
      </c>
      <c r="I439" s="125">
        <v>66666</v>
      </c>
      <c r="J439" s="223"/>
      <c r="K439" s="223"/>
      <c r="L439" s="223"/>
      <c r="M439" s="223"/>
      <c r="N439" s="225"/>
      <c r="O439" s="225">
        <v>200177</v>
      </c>
      <c r="P439" s="55">
        <v>10</v>
      </c>
      <c r="Q439" s="55">
        <v>0</v>
      </c>
      <c r="R439" s="55">
        <v>0</v>
      </c>
      <c r="S439" s="55">
        <v>0</v>
      </c>
      <c r="T439" s="55">
        <v>0</v>
      </c>
      <c r="U439" s="55">
        <v>0</v>
      </c>
      <c r="V439" s="55">
        <v>0</v>
      </c>
      <c r="W439" s="55">
        <v>0</v>
      </c>
      <c r="X439" s="55">
        <v>0</v>
      </c>
      <c r="Y439" s="55">
        <v>0</v>
      </c>
      <c r="Z439" s="55">
        <v>0</v>
      </c>
      <c r="AA439" s="55">
        <v>0</v>
      </c>
      <c r="AB439" s="55">
        <v>0</v>
      </c>
      <c r="AC439" s="55">
        <v>0</v>
      </c>
      <c r="AD439" s="55">
        <v>0</v>
      </c>
      <c r="AE439" s="225">
        <v>200369</v>
      </c>
      <c r="AF439" s="226">
        <v>200371</v>
      </c>
      <c r="AG439" s="227">
        <v>200353</v>
      </c>
      <c r="AH439" s="226">
        <v>200360</v>
      </c>
      <c r="AI439" s="227">
        <v>200354</v>
      </c>
      <c r="AJ439" s="63">
        <v>200370</v>
      </c>
      <c r="AK439" s="63"/>
      <c r="AL439" s="225"/>
      <c r="AM439" s="225"/>
      <c r="AN439" s="225"/>
      <c r="AO439" s="225"/>
      <c r="AP439" s="225"/>
      <c r="AQ439" s="225"/>
      <c r="AR439" s="225"/>
      <c r="AS439" s="225"/>
      <c r="AT439" s="225"/>
      <c r="AU439" s="63">
        <v>1</v>
      </c>
      <c r="AV439" s="63">
        <v>5</v>
      </c>
      <c r="AW439" s="63">
        <v>3</v>
      </c>
      <c r="AX439" s="63">
        <v>1</v>
      </c>
      <c r="AY439" s="63">
        <v>1</v>
      </c>
      <c r="AZ439" s="63">
        <v>1</v>
      </c>
      <c r="BA439" s="59"/>
      <c r="BB439" s="59"/>
      <c r="BC439" s="59"/>
      <c r="BD439" s="59"/>
      <c r="BE439" s="59"/>
      <c r="BF439" s="59" t="str">
        <f t="shared" si="1803"/>
        <v/>
      </c>
      <c r="BG439" s="59" t="str">
        <f t="shared" si="1804"/>
        <v/>
      </c>
      <c r="BH439" s="59" t="str">
        <f t="shared" si="1805"/>
        <v/>
      </c>
      <c r="BI439" s="59" t="str">
        <f t="shared" si="1806"/>
        <v/>
      </c>
      <c r="BJ439" s="59" t="str">
        <f t="shared" si="1807"/>
        <v/>
      </c>
      <c r="BK439" s="63">
        <v>10</v>
      </c>
      <c r="BL439" s="63">
        <v>10</v>
      </c>
      <c r="BM439" s="63">
        <v>10</v>
      </c>
      <c r="BN439" s="63">
        <v>10</v>
      </c>
      <c r="BO439" s="63">
        <v>10</v>
      </c>
      <c r="BP439" s="63">
        <v>10</v>
      </c>
      <c r="BQ439" s="63">
        <v>10</v>
      </c>
      <c r="BR439" s="63"/>
      <c r="BS439" s="63"/>
      <c r="BT439" s="63"/>
      <c r="BU439" s="63"/>
      <c r="BV439" s="63"/>
      <c r="BW439" s="63"/>
      <c r="BX439" s="63"/>
      <c r="BY439" s="63"/>
      <c r="BZ439" s="63"/>
      <c r="CA439" s="63">
        <v>500</v>
      </c>
      <c r="CB439" s="63">
        <v>1000</v>
      </c>
      <c r="CC439" s="63">
        <v>0</v>
      </c>
      <c r="CD439" s="63">
        <v>0</v>
      </c>
      <c r="CE439" s="63">
        <v>0</v>
      </c>
      <c r="CF439" s="82">
        <v>0</v>
      </c>
      <c r="CG439" s="63">
        <v>0</v>
      </c>
      <c r="CH439" s="63">
        <f t="shared" si="1808"/>
        <v>0</v>
      </c>
      <c r="CI439" s="63">
        <v>1</v>
      </c>
      <c r="CJ439" s="63">
        <v>0</v>
      </c>
      <c r="CK439" s="63">
        <v>0</v>
      </c>
      <c r="CL439" s="63">
        <v>0</v>
      </c>
      <c r="CM439" s="63">
        <v>0</v>
      </c>
      <c r="CN439" s="63">
        <v>0</v>
      </c>
      <c r="CO439" s="63">
        <v>0</v>
      </c>
      <c r="CP439" s="63">
        <v>0</v>
      </c>
      <c r="CQ439" s="63">
        <v>0</v>
      </c>
      <c r="CR439" s="63">
        <v>0</v>
      </c>
      <c r="CS439" s="63"/>
      <c r="CT439" s="63"/>
      <c r="CU439" s="63"/>
      <c r="CV439" s="121">
        <v>0</v>
      </c>
      <c r="CW439" s="121">
        <v>0</v>
      </c>
      <c r="CX439" s="63"/>
    </row>
    <row r="440" s="24" customFormat="1" spans="1:102">
      <c r="A440" s="6">
        <v>6840</v>
      </c>
      <c r="B440" s="221" t="s">
        <v>703</v>
      </c>
      <c r="C440" s="222"/>
      <c r="D440" s="222"/>
      <c r="E440" s="222">
        <v>800</v>
      </c>
      <c r="F440" s="222">
        <v>150000</v>
      </c>
      <c r="G440" s="222"/>
      <c r="H440" s="223">
        <v>240000</v>
      </c>
      <c r="I440" s="125">
        <v>66666</v>
      </c>
      <c r="J440" s="223"/>
      <c r="K440" s="223"/>
      <c r="L440" s="223"/>
      <c r="M440" s="223"/>
      <c r="N440" s="225"/>
      <c r="O440" s="225">
        <v>200177</v>
      </c>
      <c r="P440" s="55">
        <v>10</v>
      </c>
      <c r="Q440" s="55">
        <v>0</v>
      </c>
      <c r="R440" s="55">
        <v>0</v>
      </c>
      <c r="S440" s="55">
        <v>0</v>
      </c>
      <c r="T440" s="55">
        <v>0</v>
      </c>
      <c r="U440" s="55">
        <v>0</v>
      </c>
      <c r="V440" s="55">
        <v>0</v>
      </c>
      <c r="W440" s="55">
        <v>0</v>
      </c>
      <c r="X440" s="55">
        <v>0</v>
      </c>
      <c r="Y440" s="55">
        <v>0</v>
      </c>
      <c r="Z440" s="55">
        <v>0</v>
      </c>
      <c r="AA440" s="55">
        <v>0</v>
      </c>
      <c r="AB440" s="55">
        <v>0</v>
      </c>
      <c r="AC440" s="55">
        <v>0</v>
      </c>
      <c r="AD440" s="55">
        <v>0</v>
      </c>
      <c r="AE440" s="225">
        <v>200355</v>
      </c>
      <c r="AF440" s="226">
        <v>200371</v>
      </c>
      <c r="AG440" s="227">
        <v>200353</v>
      </c>
      <c r="AH440" s="226">
        <v>200360</v>
      </c>
      <c r="AI440" s="227">
        <v>200354</v>
      </c>
      <c r="AJ440" s="63">
        <v>200370</v>
      </c>
      <c r="AK440" s="225">
        <v>200377</v>
      </c>
      <c r="AL440" s="225">
        <v>200355</v>
      </c>
      <c r="AM440" s="225">
        <v>200356</v>
      </c>
      <c r="AN440" s="225"/>
      <c r="AO440" s="225"/>
      <c r="AP440" s="225"/>
      <c r="AQ440" s="225"/>
      <c r="AR440" s="225"/>
      <c r="AS440" s="225"/>
      <c r="AT440" s="225"/>
      <c r="AU440" s="63">
        <v>1</v>
      </c>
      <c r="AV440" s="63">
        <v>5</v>
      </c>
      <c r="AW440" s="63">
        <v>3</v>
      </c>
      <c r="AX440" s="63">
        <v>1</v>
      </c>
      <c r="AY440" s="63">
        <v>1</v>
      </c>
      <c r="AZ440" s="63">
        <v>1</v>
      </c>
      <c r="BA440" s="59">
        <v>1</v>
      </c>
      <c r="BB440" s="59">
        <v>1</v>
      </c>
      <c r="BC440" s="59">
        <v>1</v>
      </c>
      <c r="BD440" s="59"/>
      <c r="BE440" s="59"/>
      <c r="BF440" s="59" t="str">
        <f t="shared" si="1803"/>
        <v/>
      </c>
      <c r="BG440" s="59" t="str">
        <f t="shared" si="1804"/>
        <v/>
      </c>
      <c r="BH440" s="59" t="str">
        <f t="shared" si="1805"/>
        <v/>
      </c>
      <c r="BI440" s="59" t="str">
        <f t="shared" si="1806"/>
        <v/>
      </c>
      <c r="BJ440" s="59" t="str">
        <f t="shared" si="1807"/>
        <v/>
      </c>
      <c r="BK440" s="63">
        <v>10</v>
      </c>
      <c r="BL440" s="63">
        <v>10</v>
      </c>
      <c r="BM440" s="63">
        <v>10</v>
      </c>
      <c r="BN440" s="63">
        <v>10</v>
      </c>
      <c r="BO440" s="63">
        <v>10</v>
      </c>
      <c r="BP440" s="63">
        <v>10</v>
      </c>
      <c r="BQ440" s="63">
        <v>10</v>
      </c>
      <c r="BR440" s="63">
        <v>10</v>
      </c>
      <c r="BS440" s="63">
        <v>10</v>
      </c>
      <c r="BT440" s="63"/>
      <c r="BU440" s="63"/>
      <c r="BV440" s="63"/>
      <c r="BW440" s="63"/>
      <c r="BX440" s="63"/>
      <c r="BY440" s="63"/>
      <c r="BZ440" s="63"/>
      <c r="CA440" s="63">
        <v>500</v>
      </c>
      <c r="CB440" s="63">
        <v>1000</v>
      </c>
      <c r="CC440" s="63">
        <v>0</v>
      </c>
      <c r="CD440" s="63">
        <v>0</v>
      </c>
      <c r="CE440" s="63">
        <v>0</v>
      </c>
      <c r="CF440" s="82">
        <v>0</v>
      </c>
      <c r="CG440" s="63">
        <v>0</v>
      </c>
      <c r="CH440" s="63">
        <f t="shared" si="1808"/>
        <v>0</v>
      </c>
      <c r="CI440" s="63">
        <v>1</v>
      </c>
      <c r="CJ440" s="63">
        <v>0</v>
      </c>
      <c r="CK440" s="63">
        <v>0</v>
      </c>
      <c r="CL440" s="63">
        <v>0</v>
      </c>
      <c r="CM440" s="63">
        <v>0</v>
      </c>
      <c r="CN440" s="63">
        <v>0</v>
      </c>
      <c r="CO440" s="63">
        <v>0</v>
      </c>
      <c r="CP440" s="63">
        <v>0</v>
      </c>
      <c r="CQ440" s="63">
        <v>0</v>
      </c>
      <c r="CR440" s="63">
        <v>0</v>
      </c>
      <c r="CS440" s="63"/>
      <c r="CT440" s="63"/>
      <c r="CU440" s="63"/>
      <c r="CV440" s="121">
        <v>0</v>
      </c>
      <c r="CW440" s="121">
        <v>0</v>
      </c>
      <c r="CX440" s="63"/>
    </row>
    <row r="441" s="24" customFormat="1" spans="1:102">
      <c r="A441" s="6">
        <v>6841</v>
      </c>
      <c r="B441" s="221" t="s">
        <v>704</v>
      </c>
      <c r="C441" s="222"/>
      <c r="D441" s="222"/>
      <c r="E441" s="222">
        <v>800</v>
      </c>
      <c r="F441" s="222">
        <v>200000</v>
      </c>
      <c r="G441" s="222"/>
      <c r="H441" s="223">
        <v>270000</v>
      </c>
      <c r="I441" s="125">
        <v>66666</v>
      </c>
      <c r="J441" s="223"/>
      <c r="K441" s="223"/>
      <c r="L441" s="223"/>
      <c r="M441" s="223"/>
      <c r="N441" s="225"/>
      <c r="O441" s="225">
        <v>200177</v>
      </c>
      <c r="P441" s="55">
        <v>10</v>
      </c>
      <c r="Q441" s="55">
        <v>0</v>
      </c>
      <c r="R441" s="55">
        <v>0</v>
      </c>
      <c r="S441" s="55">
        <v>0</v>
      </c>
      <c r="T441" s="55">
        <v>0</v>
      </c>
      <c r="U441" s="55">
        <v>0</v>
      </c>
      <c r="V441" s="55">
        <v>0</v>
      </c>
      <c r="W441" s="55">
        <v>0</v>
      </c>
      <c r="X441" s="55">
        <v>0</v>
      </c>
      <c r="Y441" s="55">
        <v>0</v>
      </c>
      <c r="Z441" s="55">
        <v>0</v>
      </c>
      <c r="AA441" s="55">
        <v>0</v>
      </c>
      <c r="AB441" s="55">
        <v>0</v>
      </c>
      <c r="AC441" s="55">
        <v>0</v>
      </c>
      <c r="AD441" s="55">
        <v>0</v>
      </c>
      <c r="AE441" s="225">
        <v>200355</v>
      </c>
      <c r="AF441" s="226">
        <v>200371</v>
      </c>
      <c r="AG441" s="227">
        <v>200353</v>
      </c>
      <c r="AH441" s="226">
        <v>200360</v>
      </c>
      <c r="AI441" s="227">
        <v>200354</v>
      </c>
      <c r="AJ441" s="63">
        <v>200370</v>
      </c>
      <c r="AK441" s="225">
        <v>200377</v>
      </c>
      <c r="AL441" s="225">
        <v>200355</v>
      </c>
      <c r="AM441" s="225">
        <v>200356</v>
      </c>
      <c r="AN441" s="225"/>
      <c r="AO441" s="225"/>
      <c r="AP441" s="225"/>
      <c r="AQ441" s="225"/>
      <c r="AR441" s="225"/>
      <c r="AS441" s="225"/>
      <c r="AT441" s="225"/>
      <c r="AU441" s="63">
        <v>1</v>
      </c>
      <c r="AV441" s="63">
        <v>5</v>
      </c>
      <c r="AW441" s="63">
        <v>3</v>
      </c>
      <c r="AX441" s="63">
        <v>1</v>
      </c>
      <c r="AY441" s="63">
        <v>1</v>
      </c>
      <c r="AZ441" s="63">
        <v>1</v>
      </c>
      <c r="BA441" s="59">
        <v>1</v>
      </c>
      <c r="BB441" s="59">
        <v>1</v>
      </c>
      <c r="BC441" s="59">
        <v>1</v>
      </c>
      <c r="BD441" s="59"/>
      <c r="BE441" s="59"/>
      <c r="BF441" s="59" t="str">
        <f t="shared" si="1803"/>
        <v/>
      </c>
      <c r="BG441" s="59" t="str">
        <f t="shared" si="1804"/>
        <v/>
      </c>
      <c r="BH441" s="59" t="str">
        <f t="shared" si="1805"/>
        <v/>
      </c>
      <c r="BI441" s="59" t="str">
        <f t="shared" si="1806"/>
        <v/>
      </c>
      <c r="BJ441" s="59" t="str">
        <f t="shared" si="1807"/>
        <v/>
      </c>
      <c r="BK441" s="63">
        <v>10</v>
      </c>
      <c r="BL441" s="63">
        <v>10</v>
      </c>
      <c r="BM441" s="63">
        <v>10</v>
      </c>
      <c r="BN441" s="63">
        <v>10</v>
      </c>
      <c r="BO441" s="63">
        <v>10</v>
      </c>
      <c r="BP441" s="63">
        <v>10</v>
      </c>
      <c r="BQ441" s="63">
        <v>10</v>
      </c>
      <c r="BR441" s="63">
        <v>10</v>
      </c>
      <c r="BS441" s="63">
        <v>10</v>
      </c>
      <c r="BT441" s="63"/>
      <c r="BU441" s="63"/>
      <c r="BV441" s="63"/>
      <c r="BW441" s="63"/>
      <c r="BX441" s="63"/>
      <c r="BY441" s="63"/>
      <c r="BZ441" s="63"/>
      <c r="CA441" s="63">
        <v>500</v>
      </c>
      <c r="CB441" s="63">
        <v>1000</v>
      </c>
      <c r="CC441" s="63">
        <v>0</v>
      </c>
      <c r="CD441" s="63">
        <v>0</v>
      </c>
      <c r="CE441" s="63">
        <v>0</v>
      </c>
      <c r="CF441" s="82">
        <v>0</v>
      </c>
      <c r="CG441" s="63">
        <v>0</v>
      </c>
      <c r="CH441" s="63">
        <f t="shared" si="1808"/>
        <v>0</v>
      </c>
      <c r="CI441" s="63">
        <v>1</v>
      </c>
      <c r="CJ441" s="63">
        <v>0</v>
      </c>
      <c r="CK441" s="63">
        <v>0</v>
      </c>
      <c r="CL441" s="63">
        <v>0</v>
      </c>
      <c r="CM441" s="63">
        <v>0</v>
      </c>
      <c r="CN441" s="63">
        <v>0</v>
      </c>
      <c r="CO441" s="63">
        <v>0</v>
      </c>
      <c r="CP441" s="63">
        <v>0</v>
      </c>
      <c r="CQ441" s="63">
        <v>0</v>
      </c>
      <c r="CR441" s="63">
        <v>0</v>
      </c>
      <c r="CS441" s="63"/>
      <c r="CT441" s="63"/>
      <c r="CU441" s="63"/>
      <c r="CV441" s="121">
        <v>0</v>
      </c>
      <c r="CW441" s="121">
        <v>0</v>
      </c>
      <c r="CX441" s="63"/>
    </row>
    <row r="442" s="24" customFormat="1" spans="1:102">
      <c r="A442" s="6">
        <v>6845</v>
      </c>
      <c r="B442" s="221" t="s">
        <v>705</v>
      </c>
      <c r="C442" s="222"/>
      <c r="D442" s="222"/>
      <c r="E442" s="222">
        <v>1500</v>
      </c>
      <c r="F442" s="222">
        <v>500000</v>
      </c>
      <c r="G442" s="222"/>
      <c r="H442" s="223">
        <v>300000</v>
      </c>
      <c r="I442" s="125">
        <v>66666</v>
      </c>
      <c r="J442" s="223"/>
      <c r="K442" s="223"/>
      <c r="L442" s="223"/>
      <c r="M442" s="223"/>
      <c r="N442" s="225"/>
      <c r="O442" s="225">
        <v>200177</v>
      </c>
      <c r="P442" s="55">
        <v>10</v>
      </c>
      <c r="Q442" s="55">
        <v>0</v>
      </c>
      <c r="R442" s="55">
        <v>0</v>
      </c>
      <c r="S442" s="55">
        <v>0</v>
      </c>
      <c r="T442" s="55">
        <v>0</v>
      </c>
      <c r="U442" s="55">
        <v>0</v>
      </c>
      <c r="V442" s="55">
        <v>0</v>
      </c>
      <c r="W442" s="55">
        <v>0</v>
      </c>
      <c r="X442" s="55">
        <v>0</v>
      </c>
      <c r="Y442" s="55">
        <v>0</v>
      </c>
      <c r="Z442" s="55">
        <v>0</v>
      </c>
      <c r="AA442" s="55">
        <v>0</v>
      </c>
      <c r="AB442" s="55">
        <v>0</v>
      </c>
      <c r="AC442" s="55">
        <v>0</v>
      </c>
      <c r="AD442" s="55">
        <v>0</v>
      </c>
      <c r="AE442" s="225">
        <v>200377</v>
      </c>
      <c r="AF442" s="226">
        <v>200371</v>
      </c>
      <c r="AG442" s="227">
        <v>200353</v>
      </c>
      <c r="AH442" s="227">
        <v>200354</v>
      </c>
      <c r="AI442" s="227">
        <v>200355</v>
      </c>
      <c r="AJ442" s="227">
        <v>200356</v>
      </c>
      <c r="AK442" s="226">
        <v>200361</v>
      </c>
      <c r="AL442" s="226">
        <v>200362</v>
      </c>
      <c r="AM442" s="226">
        <v>200363</v>
      </c>
      <c r="AN442" s="226">
        <v>200370</v>
      </c>
      <c r="AO442" s="225"/>
      <c r="AP442" s="225"/>
      <c r="AQ442" s="225"/>
      <c r="AR442" s="225"/>
      <c r="AS442" s="225"/>
      <c r="AT442" s="225"/>
      <c r="AU442" s="63">
        <v>1</v>
      </c>
      <c r="AV442" s="63">
        <v>5</v>
      </c>
      <c r="AW442" s="63">
        <v>3</v>
      </c>
      <c r="AX442" s="63">
        <v>1</v>
      </c>
      <c r="AY442" s="63">
        <v>1</v>
      </c>
      <c r="AZ442" s="63">
        <v>1</v>
      </c>
      <c r="BA442" s="63">
        <v>1</v>
      </c>
      <c r="BB442" s="63">
        <v>1</v>
      </c>
      <c r="BC442" s="63">
        <v>1</v>
      </c>
      <c r="BD442" s="63">
        <v>1</v>
      </c>
      <c r="BE442" s="59"/>
      <c r="BF442" s="59"/>
      <c r="BG442" s="59" t="str">
        <f t="shared" si="1804"/>
        <v/>
      </c>
      <c r="BH442" s="59" t="str">
        <f t="shared" si="1805"/>
        <v/>
      </c>
      <c r="BI442" s="59" t="str">
        <f t="shared" si="1806"/>
        <v/>
      </c>
      <c r="BJ442" s="59" t="str">
        <f t="shared" si="1807"/>
        <v/>
      </c>
      <c r="BK442" s="63">
        <v>10</v>
      </c>
      <c r="BL442" s="63">
        <v>10</v>
      </c>
      <c r="BM442" s="63">
        <v>10</v>
      </c>
      <c r="BN442" s="63">
        <v>10</v>
      </c>
      <c r="BO442" s="63">
        <v>10</v>
      </c>
      <c r="BP442" s="63">
        <v>10</v>
      </c>
      <c r="BQ442" s="63">
        <v>10</v>
      </c>
      <c r="BR442" s="63">
        <v>10</v>
      </c>
      <c r="BS442" s="63">
        <v>10</v>
      </c>
      <c r="BT442" s="63">
        <v>10</v>
      </c>
      <c r="BU442" s="63"/>
      <c r="BV442" s="63"/>
      <c r="BW442" s="63"/>
      <c r="BX442" s="63"/>
      <c r="BY442" s="63"/>
      <c r="BZ442" s="63"/>
      <c r="CA442" s="63">
        <v>600</v>
      </c>
      <c r="CB442" s="63">
        <v>1000</v>
      </c>
      <c r="CC442" s="63">
        <v>0</v>
      </c>
      <c r="CD442" s="63">
        <v>0</v>
      </c>
      <c r="CE442" s="63">
        <v>0</v>
      </c>
      <c r="CF442" s="82">
        <v>0</v>
      </c>
      <c r="CG442" s="63">
        <v>0</v>
      </c>
      <c r="CH442" s="63">
        <f t="shared" si="1808"/>
        <v>0</v>
      </c>
      <c r="CI442" s="63">
        <v>1</v>
      </c>
      <c r="CJ442" s="63">
        <v>0</v>
      </c>
      <c r="CK442" s="63">
        <v>0</v>
      </c>
      <c r="CL442" s="63">
        <v>0</v>
      </c>
      <c r="CM442" s="63">
        <v>0</v>
      </c>
      <c r="CN442" s="63">
        <v>0</v>
      </c>
      <c r="CO442" s="63">
        <v>0</v>
      </c>
      <c r="CP442" s="63">
        <v>0</v>
      </c>
      <c r="CQ442" s="63">
        <v>0</v>
      </c>
      <c r="CR442" s="63">
        <v>0</v>
      </c>
      <c r="CS442" s="63"/>
      <c r="CT442" s="63"/>
      <c r="CU442" s="63"/>
      <c r="CV442" s="121">
        <v>0</v>
      </c>
      <c r="CW442" s="121">
        <v>0</v>
      </c>
      <c r="CX442" s="63"/>
    </row>
    <row r="443" s="24" customFormat="1" spans="1:102">
      <c r="A443" s="6">
        <v>6846</v>
      </c>
      <c r="B443" s="221" t="s">
        <v>706</v>
      </c>
      <c r="C443" s="222"/>
      <c r="D443" s="222"/>
      <c r="E443" s="222">
        <v>1500</v>
      </c>
      <c r="F443" s="222">
        <v>1000000</v>
      </c>
      <c r="G443" s="222"/>
      <c r="H443" s="223">
        <v>330000</v>
      </c>
      <c r="I443" s="125">
        <v>66666</v>
      </c>
      <c r="J443" s="223"/>
      <c r="K443" s="223"/>
      <c r="L443" s="223"/>
      <c r="M443" s="223"/>
      <c r="N443" s="225"/>
      <c r="O443" s="225">
        <v>200177</v>
      </c>
      <c r="P443" s="55">
        <v>10</v>
      </c>
      <c r="Q443" s="55">
        <v>0</v>
      </c>
      <c r="R443" s="55">
        <v>0</v>
      </c>
      <c r="S443" s="55">
        <v>0</v>
      </c>
      <c r="T443" s="55">
        <v>0</v>
      </c>
      <c r="U443" s="55">
        <v>0</v>
      </c>
      <c r="V443" s="55">
        <v>0</v>
      </c>
      <c r="W443" s="55">
        <v>0</v>
      </c>
      <c r="X443" s="55">
        <v>0</v>
      </c>
      <c r="Y443" s="55">
        <v>0</v>
      </c>
      <c r="Z443" s="55">
        <v>0</v>
      </c>
      <c r="AA443" s="55">
        <v>0</v>
      </c>
      <c r="AB443" s="55">
        <v>0</v>
      </c>
      <c r="AC443" s="55">
        <v>0</v>
      </c>
      <c r="AD443" s="55">
        <v>0</v>
      </c>
      <c r="AE443" s="225">
        <v>200377</v>
      </c>
      <c r="AF443" s="226">
        <v>200371</v>
      </c>
      <c r="AG443" s="227">
        <v>200353</v>
      </c>
      <c r="AH443" s="227">
        <v>200354</v>
      </c>
      <c r="AI443" s="227">
        <v>200355</v>
      </c>
      <c r="AJ443" s="227">
        <v>200356</v>
      </c>
      <c r="AK443" s="226">
        <v>200361</v>
      </c>
      <c r="AL443" s="226">
        <v>200362</v>
      </c>
      <c r="AM443" s="226">
        <v>200363</v>
      </c>
      <c r="AN443" s="226">
        <v>200370</v>
      </c>
      <c r="AO443" s="225"/>
      <c r="AP443" s="225"/>
      <c r="AQ443" s="225"/>
      <c r="AR443" s="225"/>
      <c r="AS443" s="225"/>
      <c r="AT443" s="225"/>
      <c r="AU443" s="63">
        <v>1</v>
      </c>
      <c r="AV443" s="63">
        <v>5</v>
      </c>
      <c r="AW443" s="63">
        <v>3</v>
      </c>
      <c r="AX443" s="63">
        <v>1</v>
      </c>
      <c r="AY443" s="63">
        <v>1</v>
      </c>
      <c r="AZ443" s="63">
        <v>1</v>
      </c>
      <c r="BA443" s="63">
        <v>1</v>
      </c>
      <c r="BB443" s="63">
        <v>1</v>
      </c>
      <c r="BC443" s="63">
        <v>1</v>
      </c>
      <c r="BD443" s="63">
        <v>1</v>
      </c>
      <c r="BE443" s="59"/>
      <c r="BF443" s="59"/>
      <c r="BG443" s="59" t="str">
        <f t="shared" si="1804"/>
        <v/>
      </c>
      <c r="BH443" s="59" t="str">
        <f t="shared" si="1805"/>
        <v/>
      </c>
      <c r="BI443" s="59" t="str">
        <f t="shared" si="1806"/>
        <v/>
      </c>
      <c r="BJ443" s="59" t="str">
        <f t="shared" si="1807"/>
        <v/>
      </c>
      <c r="BK443" s="63">
        <v>10</v>
      </c>
      <c r="BL443" s="63">
        <v>10</v>
      </c>
      <c r="BM443" s="63">
        <v>10</v>
      </c>
      <c r="BN443" s="63">
        <v>10</v>
      </c>
      <c r="BO443" s="63">
        <v>10</v>
      </c>
      <c r="BP443" s="63">
        <v>10</v>
      </c>
      <c r="BQ443" s="63">
        <v>10</v>
      </c>
      <c r="BR443" s="63">
        <v>10</v>
      </c>
      <c r="BS443" s="63">
        <v>10</v>
      </c>
      <c r="BT443" s="63">
        <v>10</v>
      </c>
      <c r="BU443" s="63"/>
      <c r="BV443" s="63"/>
      <c r="BW443" s="63"/>
      <c r="BX443" s="63"/>
      <c r="BY443" s="63"/>
      <c r="BZ443" s="63"/>
      <c r="CA443" s="63">
        <v>600</v>
      </c>
      <c r="CB443" s="63">
        <v>1000</v>
      </c>
      <c r="CC443" s="63">
        <v>0</v>
      </c>
      <c r="CD443" s="63">
        <v>0</v>
      </c>
      <c r="CE443" s="63">
        <v>0</v>
      </c>
      <c r="CF443" s="82">
        <v>0</v>
      </c>
      <c r="CG443" s="63">
        <v>0</v>
      </c>
      <c r="CH443" s="63">
        <f t="shared" si="1808"/>
        <v>0</v>
      </c>
      <c r="CI443" s="63">
        <v>1</v>
      </c>
      <c r="CJ443" s="63">
        <v>0</v>
      </c>
      <c r="CK443" s="63">
        <v>0</v>
      </c>
      <c r="CL443" s="63">
        <v>0</v>
      </c>
      <c r="CM443" s="63">
        <v>0</v>
      </c>
      <c r="CN443" s="63">
        <v>0</v>
      </c>
      <c r="CO443" s="63">
        <v>0</v>
      </c>
      <c r="CP443" s="63">
        <v>0</v>
      </c>
      <c r="CQ443" s="63">
        <v>0</v>
      </c>
      <c r="CR443" s="63">
        <v>0</v>
      </c>
      <c r="CS443" s="63"/>
      <c r="CT443" s="63"/>
      <c r="CU443" s="63"/>
      <c r="CV443" s="121">
        <v>0</v>
      </c>
      <c r="CW443" s="121">
        <v>0</v>
      </c>
      <c r="CX443" s="63"/>
    </row>
    <row r="444" s="24" customFormat="1" spans="1:102">
      <c r="A444" s="6">
        <v>6847</v>
      </c>
      <c r="B444" s="221" t="s">
        <v>707</v>
      </c>
      <c r="C444" s="222"/>
      <c r="D444" s="222"/>
      <c r="E444" s="222">
        <v>1500</v>
      </c>
      <c r="F444" s="222">
        <v>2000000</v>
      </c>
      <c r="G444" s="222"/>
      <c r="H444" s="223">
        <v>360000</v>
      </c>
      <c r="I444" s="125">
        <v>66666</v>
      </c>
      <c r="J444" s="223"/>
      <c r="K444" s="223"/>
      <c r="L444" s="223"/>
      <c r="M444" s="223"/>
      <c r="N444" s="225"/>
      <c r="O444" s="225">
        <v>200177</v>
      </c>
      <c r="P444" s="55">
        <v>10</v>
      </c>
      <c r="Q444" s="55">
        <v>0</v>
      </c>
      <c r="R444" s="55">
        <v>0</v>
      </c>
      <c r="S444" s="55">
        <v>0</v>
      </c>
      <c r="T444" s="55">
        <v>0</v>
      </c>
      <c r="U444" s="55">
        <v>0</v>
      </c>
      <c r="V444" s="55">
        <v>0</v>
      </c>
      <c r="W444" s="55">
        <v>0</v>
      </c>
      <c r="X444" s="55">
        <v>0</v>
      </c>
      <c r="Y444" s="55">
        <v>0</v>
      </c>
      <c r="Z444" s="55">
        <v>0</v>
      </c>
      <c r="AA444" s="55">
        <v>0</v>
      </c>
      <c r="AB444" s="55">
        <v>0</v>
      </c>
      <c r="AC444" s="55">
        <v>0</v>
      </c>
      <c r="AD444" s="55">
        <v>0</v>
      </c>
      <c r="AE444" s="225">
        <v>200377</v>
      </c>
      <c r="AF444" s="226">
        <v>200371</v>
      </c>
      <c r="AG444" s="227">
        <v>200353</v>
      </c>
      <c r="AH444" s="227">
        <v>200354</v>
      </c>
      <c r="AI444" s="227">
        <v>200355</v>
      </c>
      <c r="AJ444" s="227">
        <v>200356</v>
      </c>
      <c r="AK444" s="226">
        <v>200361</v>
      </c>
      <c r="AL444" s="226">
        <v>200362</v>
      </c>
      <c r="AM444" s="226">
        <v>200363</v>
      </c>
      <c r="AN444" s="226">
        <v>200370</v>
      </c>
      <c r="AO444" s="225"/>
      <c r="AP444" s="225"/>
      <c r="AQ444" s="225"/>
      <c r="AR444" s="225"/>
      <c r="AS444" s="225"/>
      <c r="AT444" s="225"/>
      <c r="AU444" s="63">
        <v>1</v>
      </c>
      <c r="AV444" s="63">
        <v>5</v>
      </c>
      <c r="AW444" s="63">
        <v>3</v>
      </c>
      <c r="AX444" s="63">
        <v>1</v>
      </c>
      <c r="AY444" s="63">
        <v>1</v>
      </c>
      <c r="AZ444" s="63">
        <v>1</v>
      </c>
      <c r="BA444" s="63">
        <v>1</v>
      </c>
      <c r="BB444" s="63">
        <v>1</v>
      </c>
      <c r="BC444" s="63">
        <v>1</v>
      </c>
      <c r="BD444" s="63">
        <v>1</v>
      </c>
      <c r="BE444" s="59"/>
      <c r="BF444" s="59"/>
      <c r="BG444" s="59" t="str">
        <f t="shared" si="1804"/>
        <v/>
      </c>
      <c r="BH444" s="59" t="str">
        <f t="shared" si="1805"/>
        <v/>
      </c>
      <c r="BI444" s="59" t="str">
        <f t="shared" si="1806"/>
        <v/>
      </c>
      <c r="BJ444" s="59" t="str">
        <f t="shared" si="1807"/>
        <v/>
      </c>
      <c r="BK444" s="63">
        <v>10</v>
      </c>
      <c r="BL444" s="63">
        <v>10</v>
      </c>
      <c r="BM444" s="63">
        <v>10</v>
      </c>
      <c r="BN444" s="63">
        <v>10</v>
      </c>
      <c r="BO444" s="63">
        <v>10</v>
      </c>
      <c r="BP444" s="63">
        <v>10</v>
      </c>
      <c r="BQ444" s="63">
        <v>10</v>
      </c>
      <c r="BR444" s="63">
        <v>10</v>
      </c>
      <c r="BS444" s="63">
        <v>10</v>
      </c>
      <c r="BT444" s="63">
        <v>10</v>
      </c>
      <c r="BU444" s="63"/>
      <c r="BV444" s="63"/>
      <c r="BW444" s="63"/>
      <c r="BX444" s="63"/>
      <c r="BY444" s="63"/>
      <c r="BZ444" s="63"/>
      <c r="CA444" s="63">
        <v>600</v>
      </c>
      <c r="CB444" s="63">
        <v>1000</v>
      </c>
      <c r="CC444" s="63">
        <v>0</v>
      </c>
      <c r="CD444" s="63">
        <v>0</v>
      </c>
      <c r="CE444" s="63">
        <v>0</v>
      </c>
      <c r="CF444" s="82">
        <v>0</v>
      </c>
      <c r="CG444" s="63">
        <v>0</v>
      </c>
      <c r="CH444" s="63">
        <f t="shared" si="1808"/>
        <v>0</v>
      </c>
      <c r="CI444" s="63">
        <v>1</v>
      </c>
      <c r="CJ444" s="63">
        <v>0</v>
      </c>
      <c r="CK444" s="63">
        <v>0</v>
      </c>
      <c r="CL444" s="63">
        <v>0</v>
      </c>
      <c r="CM444" s="63">
        <v>0</v>
      </c>
      <c r="CN444" s="63">
        <v>0</v>
      </c>
      <c r="CO444" s="63">
        <v>0</v>
      </c>
      <c r="CP444" s="63">
        <v>0</v>
      </c>
      <c r="CQ444" s="63">
        <v>0</v>
      </c>
      <c r="CR444" s="63">
        <v>0</v>
      </c>
      <c r="CS444" s="63"/>
      <c r="CT444" s="63"/>
      <c r="CU444" s="63"/>
      <c r="CV444" s="121">
        <v>0</v>
      </c>
      <c r="CW444" s="121">
        <v>0</v>
      </c>
      <c r="CX444" s="63"/>
    </row>
    <row r="445" s="24" customFormat="1" spans="1:102">
      <c r="A445" s="6">
        <v>6848</v>
      </c>
      <c r="B445" s="221" t="s">
        <v>708</v>
      </c>
      <c r="C445" s="222"/>
      <c r="D445" s="222"/>
      <c r="E445" s="222">
        <v>1500</v>
      </c>
      <c r="F445" s="222">
        <v>4000000</v>
      </c>
      <c r="G445" s="222"/>
      <c r="H445" s="223">
        <v>390000</v>
      </c>
      <c r="I445" s="125">
        <v>66666</v>
      </c>
      <c r="J445" s="223"/>
      <c r="K445" s="223"/>
      <c r="L445" s="223"/>
      <c r="M445" s="223"/>
      <c r="N445" s="225"/>
      <c r="O445" s="225">
        <v>200177</v>
      </c>
      <c r="P445" s="55">
        <v>10</v>
      </c>
      <c r="Q445" s="55">
        <v>0</v>
      </c>
      <c r="R445" s="55">
        <v>0</v>
      </c>
      <c r="S445" s="55">
        <v>0</v>
      </c>
      <c r="T445" s="55">
        <v>0</v>
      </c>
      <c r="U445" s="55">
        <v>0</v>
      </c>
      <c r="V445" s="55">
        <v>0</v>
      </c>
      <c r="W445" s="55">
        <v>0</v>
      </c>
      <c r="X445" s="55">
        <v>0</v>
      </c>
      <c r="Y445" s="55">
        <v>0</v>
      </c>
      <c r="Z445" s="55">
        <v>0</v>
      </c>
      <c r="AA445" s="55">
        <v>0</v>
      </c>
      <c r="AB445" s="55">
        <v>0</v>
      </c>
      <c r="AC445" s="55">
        <v>0</v>
      </c>
      <c r="AD445" s="55">
        <v>0</v>
      </c>
      <c r="AE445" s="225">
        <v>200377</v>
      </c>
      <c r="AF445" s="226">
        <v>200371</v>
      </c>
      <c r="AG445" s="227">
        <v>200353</v>
      </c>
      <c r="AH445" s="227">
        <v>200354</v>
      </c>
      <c r="AI445" s="227">
        <v>200355</v>
      </c>
      <c r="AJ445" s="227">
        <v>200356</v>
      </c>
      <c r="AK445" s="226">
        <v>200361</v>
      </c>
      <c r="AL445" s="226">
        <v>200362</v>
      </c>
      <c r="AM445" s="226">
        <v>200363</v>
      </c>
      <c r="AN445" s="226">
        <v>200370</v>
      </c>
      <c r="AO445" s="225"/>
      <c r="AP445" s="225"/>
      <c r="AQ445" s="225"/>
      <c r="AR445" s="225"/>
      <c r="AS445" s="225"/>
      <c r="AT445" s="225"/>
      <c r="AU445" s="63">
        <v>1</v>
      </c>
      <c r="AV445" s="63">
        <v>5</v>
      </c>
      <c r="AW445" s="63">
        <v>3</v>
      </c>
      <c r="AX445" s="63">
        <v>1</v>
      </c>
      <c r="AY445" s="63">
        <v>1</v>
      </c>
      <c r="AZ445" s="63">
        <v>1</v>
      </c>
      <c r="BA445" s="63">
        <v>1</v>
      </c>
      <c r="BB445" s="63">
        <v>1</v>
      </c>
      <c r="BC445" s="63">
        <v>1</v>
      </c>
      <c r="BD445" s="63">
        <v>1</v>
      </c>
      <c r="BE445" s="59"/>
      <c r="BF445" s="59"/>
      <c r="BG445" s="59" t="str">
        <f t="shared" si="1804"/>
        <v/>
      </c>
      <c r="BH445" s="59" t="str">
        <f t="shared" si="1805"/>
        <v/>
      </c>
      <c r="BI445" s="59" t="str">
        <f t="shared" si="1806"/>
        <v/>
      </c>
      <c r="BJ445" s="59" t="str">
        <f t="shared" si="1807"/>
        <v/>
      </c>
      <c r="BK445" s="63">
        <v>10</v>
      </c>
      <c r="BL445" s="63">
        <v>10</v>
      </c>
      <c r="BM445" s="63">
        <v>10</v>
      </c>
      <c r="BN445" s="63">
        <v>10</v>
      </c>
      <c r="BO445" s="63">
        <v>10</v>
      </c>
      <c r="BP445" s="63">
        <v>10</v>
      </c>
      <c r="BQ445" s="63">
        <v>10</v>
      </c>
      <c r="BR445" s="63">
        <v>10</v>
      </c>
      <c r="BS445" s="63">
        <v>10</v>
      </c>
      <c r="BT445" s="63">
        <v>10</v>
      </c>
      <c r="BU445" s="63"/>
      <c r="BV445" s="63"/>
      <c r="BW445" s="63"/>
      <c r="BX445" s="63"/>
      <c r="BY445" s="63"/>
      <c r="BZ445" s="63"/>
      <c r="CA445" s="63">
        <v>600</v>
      </c>
      <c r="CB445" s="63">
        <v>1000</v>
      </c>
      <c r="CC445" s="63">
        <v>0</v>
      </c>
      <c r="CD445" s="63">
        <v>0</v>
      </c>
      <c r="CE445" s="63">
        <v>0</v>
      </c>
      <c r="CF445" s="82">
        <v>0</v>
      </c>
      <c r="CG445" s="63">
        <v>0</v>
      </c>
      <c r="CH445" s="63">
        <f t="shared" si="1808"/>
        <v>0</v>
      </c>
      <c r="CI445" s="63">
        <v>1</v>
      </c>
      <c r="CJ445" s="63">
        <v>0</v>
      </c>
      <c r="CK445" s="63">
        <v>0</v>
      </c>
      <c r="CL445" s="63">
        <v>0</v>
      </c>
      <c r="CM445" s="63">
        <v>0</v>
      </c>
      <c r="CN445" s="63">
        <v>0</v>
      </c>
      <c r="CO445" s="63">
        <v>0</v>
      </c>
      <c r="CP445" s="63">
        <v>0</v>
      </c>
      <c r="CQ445" s="63">
        <v>0</v>
      </c>
      <c r="CR445" s="63">
        <v>0</v>
      </c>
      <c r="CS445" s="63"/>
      <c r="CT445" s="63"/>
      <c r="CU445" s="63"/>
      <c r="CV445" s="121">
        <v>0</v>
      </c>
      <c r="CW445" s="121">
        <v>0</v>
      </c>
      <c r="CX445" s="63"/>
    </row>
    <row r="446" s="24" customFormat="1" spans="1:102">
      <c r="A446" s="6">
        <v>6850</v>
      </c>
      <c r="B446" s="221" t="s">
        <v>709</v>
      </c>
      <c r="C446" s="222"/>
      <c r="D446" s="222"/>
      <c r="E446" s="222">
        <v>3000</v>
      </c>
      <c r="F446" s="222">
        <v>8000000</v>
      </c>
      <c r="G446" s="222"/>
      <c r="H446" s="223">
        <v>420000</v>
      </c>
      <c r="I446" s="125">
        <v>66666</v>
      </c>
      <c r="J446" s="223"/>
      <c r="K446" s="223"/>
      <c r="L446" s="223"/>
      <c r="M446" s="223"/>
      <c r="N446" s="225"/>
      <c r="O446" s="225">
        <v>200177</v>
      </c>
      <c r="P446" s="55">
        <v>10</v>
      </c>
      <c r="Q446" s="55">
        <v>0</v>
      </c>
      <c r="R446" s="55">
        <v>0</v>
      </c>
      <c r="S446" s="55">
        <v>0</v>
      </c>
      <c r="T446" s="55">
        <v>0</v>
      </c>
      <c r="U446" s="55">
        <v>0</v>
      </c>
      <c r="V446" s="55">
        <v>0</v>
      </c>
      <c r="W446" s="55">
        <v>0</v>
      </c>
      <c r="X446" s="55">
        <v>0</v>
      </c>
      <c r="Y446" s="55">
        <v>0</v>
      </c>
      <c r="Z446" s="55">
        <v>0</v>
      </c>
      <c r="AA446" s="55">
        <v>0</v>
      </c>
      <c r="AB446" s="55">
        <v>0</v>
      </c>
      <c r="AC446" s="55">
        <v>0</v>
      </c>
      <c r="AD446" s="55">
        <v>0</v>
      </c>
      <c r="AE446" s="225">
        <v>200376</v>
      </c>
      <c r="AF446" s="226">
        <v>200371</v>
      </c>
      <c r="AG446" s="227">
        <v>200353</v>
      </c>
      <c r="AH446" s="227">
        <v>200358</v>
      </c>
      <c r="AI446" s="227">
        <v>200359</v>
      </c>
      <c r="AJ446" s="226">
        <v>200366</v>
      </c>
      <c r="AK446" s="226">
        <v>200367</v>
      </c>
      <c r="AL446" s="226">
        <v>200368</v>
      </c>
      <c r="AM446" s="226">
        <v>200370</v>
      </c>
      <c r="AN446" s="225"/>
      <c r="AO446" s="225"/>
      <c r="AP446" s="225"/>
      <c r="AQ446" s="225"/>
      <c r="AR446" s="225"/>
      <c r="AS446" s="225"/>
      <c r="AT446" s="225"/>
      <c r="AU446" s="63">
        <v>1</v>
      </c>
      <c r="AV446" s="63">
        <v>5</v>
      </c>
      <c r="AW446" s="63">
        <v>3</v>
      </c>
      <c r="AX446" s="63">
        <v>1</v>
      </c>
      <c r="AY446" s="63">
        <v>1</v>
      </c>
      <c r="AZ446" s="63">
        <v>1</v>
      </c>
      <c r="BA446" s="63">
        <v>1</v>
      </c>
      <c r="BB446" s="63">
        <v>1</v>
      </c>
      <c r="BC446" s="63">
        <v>1</v>
      </c>
      <c r="BD446" s="63"/>
      <c r="BE446" s="59"/>
      <c r="BF446" s="59" t="str">
        <f t="shared" si="1803"/>
        <v/>
      </c>
      <c r="BG446" s="59" t="str">
        <f t="shared" si="1804"/>
        <v/>
      </c>
      <c r="BH446" s="59" t="str">
        <f t="shared" si="1805"/>
        <v/>
      </c>
      <c r="BI446" s="59" t="str">
        <f t="shared" si="1806"/>
        <v/>
      </c>
      <c r="BJ446" s="59" t="str">
        <f t="shared" si="1807"/>
        <v/>
      </c>
      <c r="BK446" s="63">
        <v>10</v>
      </c>
      <c r="BL446" s="63">
        <v>10</v>
      </c>
      <c r="BM446" s="63">
        <v>10</v>
      </c>
      <c r="BN446" s="63">
        <v>10</v>
      </c>
      <c r="BO446" s="63">
        <v>10</v>
      </c>
      <c r="BP446" s="63">
        <v>10</v>
      </c>
      <c r="BQ446" s="63">
        <v>10</v>
      </c>
      <c r="BR446" s="63">
        <v>10</v>
      </c>
      <c r="BS446" s="63">
        <v>10</v>
      </c>
      <c r="BT446" s="63"/>
      <c r="BU446" s="63"/>
      <c r="BV446" s="63"/>
      <c r="BW446" s="63"/>
      <c r="BX446" s="63"/>
      <c r="BY446" s="63"/>
      <c r="BZ446" s="63"/>
      <c r="CA446" s="63">
        <v>100</v>
      </c>
      <c r="CB446" s="63">
        <v>1000</v>
      </c>
      <c r="CC446" s="63">
        <v>0</v>
      </c>
      <c r="CD446" s="63">
        <v>0</v>
      </c>
      <c r="CE446" s="63">
        <v>0</v>
      </c>
      <c r="CF446" s="82">
        <v>192004</v>
      </c>
      <c r="CG446" s="63">
        <v>0</v>
      </c>
      <c r="CH446" s="63">
        <f t="shared" si="1808"/>
        <v>0</v>
      </c>
      <c r="CI446" s="63">
        <v>1</v>
      </c>
      <c r="CJ446" s="63">
        <v>0</v>
      </c>
      <c r="CK446" s="63">
        <v>0</v>
      </c>
      <c r="CL446" s="63">
        <v>0</v>
      </c>
      <c r="CM446" s="63">
        <v>0</v>
      </c>
      <c r="CN446" s="63">
        <v>0</v>
      </c>
      <c r="CO446" s="63">
        <v>0</v>
      </c>
      <c r="CP446" s="63">
        <v>0</v>
      </c>
      <c r="CQ446" s="63">
        <v>0</v>
      </c>
      <c r="CR446" s="63">
        <v>0</v>
      </c>
      <c r="CS446" s="63"/>
      <c r="CT446" s="63"/>
      <c r="CU446" s="63"/>
      <c r="CV446" s="121">
        <v>0</v>
      </c>
      <c r="CW446" s="121">
        <v>0</v>
      </c>
      <c r="CX446" s="63"/>
    </row>
    <row r="447" customFormat="1" spans="1:102">
      <c r="A447" s="55">
        <v>7600</v>
      </c>
      <c r="B447" s="5" t="s">
        <v>710</v>
      </c>
      <c r="C447" s="6"/>
      <c r="D447" s="6"/>
      <c r="E447" s="6"/>
      <c r="F447" s="6"/>
      <c r="G447" s="6"/>
      <c r="H447" s="223">
        <v>450000</v>
      </c>
      <c r="I447" s="55">
        <v>300000</v>
      </c>
      <c r="J447" s="55"/>
      <c r="K447" s="223"/>
      <c r="L447" s="6"/>
      <c r="M447" s="6"/>
      <c r="N447" s="6"/>
      <c r="O447" s="225">
        <v>200177</v>
      </c>
      <c r="P447" s="55">
        <v>10</v>
      </c>
      <c r="Q447" s="55">
        <v>0</v>
      </c>
      <c r="R447" s="55">
        <v>0</v>
      </c>
      <c r="S447" s="55">
        <v>0</v>
      </c>
      <c r="T447" s="55">
        <v>0</v>
      </c>
      <c r="U447" s="55">
        <v>0</v>
      </c>
      <c r="V447" s="55">
        <v>0</v>
      </c>
      <c r="W447" s="55">
        <v>0</v>
      </c>
      <c r="X447" s="55">
        <v>0</v>
      </c>
      <c r="Y447" s="55">
        <v>0</v>
      </c>
      <c r="Z447" s="55">
        <v>0</v>
      </c>
      <c r="AA447" s="55">
        <v>0</v>
      </c>
      <c r="AB447" s="55">
        <v>0</v>
      </c>
      <c r="AC447" s="55">
        <v>0</v>
      </c>
      <c r="AD447" s="55">
        <v>0</v>
      </c>
      <c r="AE447" s="225">
        <v>200376</v>
      </c>
      <c r="AF447" s="226">
        <v>200359</v>
      </c>
      <c r="AG447" s="227">
        <v>200368</v>
      </c>
      <c r="AH447" s="227">
        <v>200367</v>
      </c>
      <c r="AI447" s="227">
        <v>200358</v>
      </c>
      <c r="AJ447" s="227">
        <v>200356</v>
      </c>
      <c r="AK447" s="227">
        <v>200357</v>
      </c>
      <c r="AL447" s="226">
        <v>200365</v>
      </c>
      <c r="AM447" s="226">
        <v>200370</v>
      </c>
      <c r="AN447" s="6"/>
      <c r="AO447" s="6"/>
      <c r="AP447" s="6"/>
      <c r="AQ447" s="6"/>
      <c r="AR447" s="6"/>
      <c r="AS447" s="6"/>
      <c r="AT447" s="6"/>
      <c r="AU447" s="63">
        <v>1</v>
      </c>
      <c r="AV447" s="63">
        <v>1</v>
      </c>
      <c r="AW447" s="63">
        <v>1</v>
      </c>
      <c r="AX447" s="63">
        <v>1</v>
      </c>
      <c r="AY447" s="63">
        <v>1</v>
      </c>
      <c r="AZ447" s="63">
        <v>1</v>
      </c>
      <c r="BA447" s="63">
        <v>1</v>
      </c>
      <c r="BB447" s="63">
        <v>1</v>
      </c>
      <c r="BC447" s="63">
        <v>1</v>
      </c>
      <c r="BD447" s="6"/>
      <c r="BE447" s="6"/>
      <c r="BF447" s="6"/>
      <c r="BG447" s="6"/>
      <c r="BH447" s="6"/>
      <c r="BI447" s="6"/>
      <c r="BJ447" s="6"/>
      <c r="BK447" s="63">
        <v>10</v>
      </c>
      <c r="BL447" s="63">
        <v>10</v>
      </c>
      <c r="BM447" s="63">
        <v>10</v>
      </c>
      <c r="BN447" s="63">
        <v>10</v>
      </c>
      <c r="BO447" s="63">
        <v>10</v>
      </c>
      <c r="BP447" s="63">
        <v>10</v>
      </c>
      <c r="BQ447" s="63">
        <v>10</v>
      </c>
      <c r="BR447" s="63">
        <v>10</v>
      </c>
      <c r="BS447" s="63">
        <v>10</v>
      </c>
      <c r="BT447" s="63"/>
      <c r="BU447" s="6"/>
      <c r="BV447" s="6"/>
      <c r="BW447" s="6"/>
      <c r="BX447" s="6"/>
      <c r="BY447" s="6"/>
      <c r="BZ447" s="6"/>
      <c r="CA447" s="76">
        <v>100</v>
      </c>
      <c r="CB447" s="76">
        <v>1000</v>
      </c>
      <c r="CC447" s="76">
        <v>1</v>
      </c>
      <c r="CD447" s="81">
        <v>0</v>
      </c>
      <c r="CE447" s="6"/>
      <c r="CF447" s="82">
        <v>192008</v>
      </c>
      <c r="CG447" s="81">
        <v>0</v>
      </c>
      <c r="CH447" s="81">
        <v>0</v>
      </c>
      <c r="CI447" s="81">
        <v>1</v>
      </c>
      <c r="CJ447" s="81">
        <v>0</v>
      </c>
      <c r="CK447" s="63">
        <v>0</v>
      </c>
      <c r="CL447" s="63">
        <v>0</v>
      </c>
      <c r="CM447" s="63">
        <v>0</v>
      </c>
      <c r="CN447" s="63">
        <v>0</v>
      </c>
      <c r="CO447" s="63">
        <v>0</v>
      </c>
      <c r="CP447" s="63">
        <v>0</v>
      </c>
      <c r="CQ447" s="63">
        <v>1</v>
      </c>
      <c r="CR447" s="63">
        <v>0</v>
      </c>
      <c r="CS447" s="6"/>
      <c r="CT447" s="6"/>
      <c r="CU447" s="6"/>
      <c r="CV447" s="57">
        <v>0</v>
      </c>
      <c r="CW447" s="57">
        <v>0</v>
      </c>
      <c r="CX447" s="6"/>
    </row>
    <row r="448" customFormat="1" spans="1:102">
      <c r="A448" s="55">
        <v>7700</v>
      </c>
      <c r="B448" s="5" t="s">
        <v>711</v>
      </c>
      <c r="C448" s="6"/>
      <c r="D448" s="6"/>
      <c r="E448" s="6"/>
      <c r="F448" s="6"/>
      <c r="G448" s="6"/>
      <c r="H448" s="223">
        <v>480000</v>
      </c>
      <c r="I448" s="55">
        <v>300000</v>
      </c>
      <c r="J448" s="55"/>
      <c r="K448" s="223"/>
      <c r="L448" s="6"/>
      <c r="M448" s="6"/>
      <c r="N448" s="6"/>
      <c r="O448" s="225">
        <v>200177</v>
      </c>
      <c r="P448" s="55">
        <v>10</v>
      </c>
      <c r="Q448" s="55">
        <v>0</v>
      </c>
      <c r="R448" s="55">
        <v>0</v>
      </c>
      <c r="S448" s="55">
        <v>0</v>
      </c>
      <c r="T448" s="55">
        <v>0</v>
      </c>
      <c r="U448" s="55">
        <v>0</v>
      </c>
      <c r="V448" s="55">
        <v>0</v>
      </c>
      <c r="W448" s="55">
        <v>0</v>
      </c>
      <c r="X448" s="55">
        <v>0</v>
      </c>
      <c r="Y448" s="55">
        <v>0</v>
      </c>
      <c r="Z448" s="55">
        <v>0</v>
      </c>
      <c r="AA448" s="55">
        <v>0</v>
      </c>
      <c r="AB448" s="55">
        <v>0</v>
      </c>
      <c r="AC448" s="55">
        <v>0</v>
      </c>
      <c r="AD448" s="55">
        <v>0</v>
      </c>
      <c r="AE448" s="225">
        <v>200376</v>
      </c>
      <c r="AF448" s="226">
        <v>200359</v>
      </c>
      <c r="AG448" s="227">
        <v>200368</v>
      </c>
      <c r="AH448" s="227">
        <v>200367</v>
      </c>
      <c r="AI448" s="227">
        <v>200358</v>
      </c>
      <c r="AJ448" s="227">
        <v>200356</v>
      </c>
      <c r="AK448" s="227">
        <v>200357</v>
      </c>
      <c r="AL448" s="226">
        <v>200365</v>
      </c>
      <c r="AM448" s="226">
        <v>200370</v>
      </c>
      <c r="AN448" s="6"/>
      <c r="AO448" s="6"/>
      <c r="AP448" s="6"/>
      <c r="AQ448" s="6"/>
      <c r="AR448" s="6"/>
      <c r="AS448" s="6"/>
      <c r="AT448" s="6"/>
      <c r="AU448" s="63">
        <v>1</v>
      </c>
      <c r="AV448" s="63">
        <v>1</v>
      </c>
      <c r="AW448" s="63">
        <v>1</v>
      </c>
      <c r="AX448" s="63">
        <v>1</v>
      </c>
      <c r="AY448" s="63">
        <v>1</v>
      </c>
      <c r="AZ448" s="63">
        <v>1</v>
      </c>
      <c r="BA448" s="63">
        <v>1</v>
      </c>
      <c r="BB448" s="63">
        <v>1</v>
      </c>
      <c r="BC448" s="63">
        <v>1</v>
      </c>
      <c r="BD448" s="6"/>
      <c r="BE448" s="6"/>
      <c r="BF448" s="6"/>
      <c r="BG448" s="6"/>
      <c r="BH448" s="6"/>
      <c r="BI448" s="6"/>
      <c r="BJ448" s="6"/>
      <c r="BK448" s="63">
        <v>10</v>
      </c>
      <c r="BL448" s="63">
        <v>10</v>
      </c>
      <c r="BM448" s="63">
        <v>10</v>
      </c>
      <c r="BN448" s="63">
        <v>10</v>
      </c>
      <c r="BO448" s="63">
        <v>10</v>
      </c>
      <c r="BP448" s="63">
        <v>10</v>
      </c>
      <c r="BQ448" s="63">
        <v>10</v>
      </c>
      <c r="BR448" s="63">
        <v>10</v>
      </c>
      <c r="BS448" s="63">
        <v>10</v>
      </c>
      <c r="BT448" s="63"/>
      <c r="BU448" s="6"/>
      <c r="BV448" s="6"/>
      <c r="BW448" s="6"/>
      <c r="BX448" s="6"/>
      <c r="BY448" s="6"/>
      <c r="BZ448" s="6"/>
      <c r="CA448" s="76">
        <v>100</v>
      </c>
      <c r="CB448" s="76">
        <v>1000</v>
      </c>
      <c r="CC448" s="76">
        <v>1</v>
      </c>
      <c r="CD448" s="81">
        <v>0</v>
      </c>
      <c r="CE448" s="6"/>
      <c r="CF448" s="82">
        <v>192006</v>
      </c>
      <c r="CG448" s="81">
        <v>0</v>
      </c>
      <c r="CH448" s="81">
        <v>0</v>
      </c>
      <c r="CI448" s="81">
        <v>1</v>
      </c>
      <c r="CJ448" s="81">
        <v>0</v>
      </c>
      <c r="CK448" s="63">
        <v>0</v>
      </c>
      <c r="CL448" s="63">
        <v>0</v>
      </c>
      <c r="CM448" s="63">
        <v>0</v>
      </c>
      <c r="CN448" s="63">
        <v>0</v>
      </c>
      <c r="CO448" s="63">
        <v>0</v>
      </c>
      <c r="CP448" s="63">
        <v>0</v>
      </c>
      <c r="CQ448" s="63">
        <v>1</v>
      </c>
      <c r="CR448" s="63">
        <v>0</v>
      </c>
      <c r="CS448" s="6"/>
      <c r="CT448" s="6"/>
      <c r="CU448" s="6"/>
      <c r="CV448" s="57">
        <v>0</v>
      </c>
      <c r="CW448" s="57">
        <v>0</v>
      </c>
      <c r="CX448" s="6"/>
    </row>
    <row r="449" customFormat="1" spans="1:102">
      <c r="A449" s="55">
        <v>7900</v>
      </c>
      <c r="B449" s="5" t="s">
        <v>712</v>
      </c>
      <c r="C449" s="6"/>
      <c r="D449" s="6"/>
      <c r="E449" s="6"/>
      <c r="F449" s="6"/>
      <c r="G449" s="6"/>
      <c r="H449" s="223">
        <v>510000</v>
      </c>
      <c r="I449" s="55">
        <v>300000</v>
      </c>
      <c r="J449" s="55"/>
      <c r="K449" s="223"/>
      <c r="L449" s="6"/>
      <c r="M449" s="6"/>
      <c r="N449" s="6"/>
      <c r="O449" s="225">
        <v>200177</v>
      </c>
      <c r="P449" s="55">
        <v>10</v>
      </c>
      <c r="Q449" s="55">
        <v>0</v>
      </c>
      <c r="R449" s="55">
        <v>0</v>
      </c>
      <c r="S449" s="55">
        <v>0</v>
      </c>
      <c r="T449" s="55">
        <v>0</v>
      </c>
      <c r="U449" s="55">
        <v>0</v>
      </c>
      <c r="V449" s="55">
        <v>0</v>
      </c>
      <c r="W449" s="55">
        <v>0</v>
      </c>
      <c r="X449" s="55">
        <v>0</v>
      </c>
      <c r="Y449" s="55">
        <v>0</v>
      </c>
      <c r="Z449" s="55">
        <v>0</v>
      </c>
      <c r="AA449" s="55">
        <v>0</v>
      </c>
      <c r="AB449" s="55">
        <v>0</v>
      </c>
      <c r="AC449" s="55">
        <v>0</v>
      </c>
      <c r="AD449" s="55">
        <v>0</v>
      </c>
      <c r="AE449" s="225">
        <v>200376</v>
      </c>
      <c r="AF449" s="226">
        <v>200359</v>
      </c>
      <c r="AG449" s="227">
        <v>200368</v>
      </c>
      <c r="AH449" s="227">
        <v>200367</v>
      </c>
      <c r="AI449" s="227">
        <v>200358</v>
      </c>
      <c r="AJ449" s="227">
        <v>200356</v>
      </c>
      <c r="AK449" s="227">
        <v>200357</v>
      </c>
      <c r="AL449" s="226">
        <v>200365</v>
      </c>
      <c r="AM449" s="226">
        <v>200370</v>
      </c>
      <c r="AN449" s="6"/>
      <c r="AO449" s="6"/>
      <c r="AP449" s="6"/>
      <c r="AQ449" s="6"/>
      <c r="AR449" s="6"/>
      <c r="AS449" s="6"/>
      <c r="AT449" s="6"/>
      <c r="AU449" s="63">
        <v>1</v>
      </c>
      <c r="AV449" s="63">
        <v>1</v>
      </c>
      <c r="AW449" s="63">
        <v>1</v>
      </c>
      <c r="AX449" s="63">
        <v>1</v>
      </c>
      <c r="AY449" s="63">
        <v>1</v>
      </c>
      <c r="AZ449" s="63">
        <v>1</v>
      </c>
      <c r="BA449" s="63">
        <v>1</v>
      </c>
      <c r="BB449" s="63">
        <v>1</v>
      </c>
      <c r="BC449" s="63">
        <v>1</v>
      </c>
      <c r="BD449" s="6"/>
      <c r="BE449" s="6"/>
      <c r="BF449" s="6"/>
      <c r="BG449" s="6"/>
      <c r="BH449" s="6"/>
      <c r="BI449" s="6"/>
      <c r="BJ449" s="6"/>
      <c r="BK449" s="63">
        <v>10</v>
      </c>
      <c r="BL449" s="63">
        <v>10</v>
      </c>
      <c r="BM449" s="63">
        <v>10</v>
      </c>
      <c r="BN449" s="63">
        <v>10</v>
      </c>
      <c r="BO449" s="63">
        <v>10</v>
      </c>
      <c r="BP449" s="63">
        <v>10</v>
      </c>
      <c r="BQ449" s="63">
        <v>10</v>
      </c>
      <c r="BR449" s="63">
        <v>10</v>
      </c>
      <c r="BS449" s="63">
        <v>10</v>
      </c>
      <c r="BT449" s="63"/>
      <c r="BU449" s="6"/>
      <c r="BV449" s="6"/>
      <c r="BW449" s="6"/>
      <c r="BX449" s="6"/>
      <c r="BY449" s="6"/>
      <c r="BZ449" s="6"/>
      <c r="CA449" s="76">
        <v>100</v>
      </c>
      <c r="CB449" s="76">
        <v>1000</v>
      </c>
      <c r="CC449" s="76">
        <v>1</v>
      </c>
      <c r="CD449" s="81">
        <v>0</v>
      </c>
      <c r="CE449" s="6"/>
      <c r="CF449" s="82">
        <v>192007</v>
      </c>
      <c r="CG449" s="81">
        <v>0</v>
      </c>
      <c r="CH449" s="81">
        <v>0</v>
      </c>
      <c r="CI449" s="81">
        <v>1</v>
      </c>
      <c r="CJ449" s="81">
        <v>0</v>
      </c>
      <c r="CK449" s="63">
        <v>0</v>
      </c>
      <c r="CL449" s="63">
        <v>0</v>
      </c>
      <c r="CM449" s="63">
        <v>0</v>
      </c>
      <c r="CN449" s="63">
        <v>0</v>
      </c>
      <c r="CO449" s="63">
        <v>0</v>
      </c>
      <c r="CP449" s="63">
        <v>0</v>
      </c>
      <c r="CQ449" s="63">
        <v>1</v>
      </c>
      <c r="CR449" s="63">
        <v>0</v>
      </c>
      <c r="CS449" s="6"/>
      <c r="CT449" s="6"/>
      <c r="CU449" s="6"/>
      <c r="CV449" s="57">
        <v>0</v>
      </c>
      <c r="CW449" s="57">
        <v>0</v>
      </c>
      <c r="CX449" s="6"/>
    </row>
    <row r="450" s="24" customFormat="1" spans="1:102">
      <c r="A450" s="6">
        <v>6849</v>
      </c>
      <c r="B450" s="221" t="s">
        <v>713</v>
      </c>
      <c r="C450" s="222"/>
      <c r="D450" s="222"/>
      <c r="E450" s="222"/>
      <c r="F450" s="222"/>
      <c r="G450" s="222"/>
      <c r="H450" s="223" t="s">
        <v>428</v>
      </c>
      <c r="I450" s="223" t="s">
        <v>429</v>
      </c>
      <c r="J450" s="223" t="s">
        <v>430</v>
      </c>
      <c r="K450" s="223">
        <v>50</v>
      </c>
      <c r="L450" s="223"/>
      <c r="M450" s="223"/>
      <c r="N450" s="225"/>
      <c r="O450" s="225"/>
      <c r="P450" s="225"/>
      <c r="Q450" s="225"/>
      <c r="R450" s="225"/>
      <c r="S450" s="225"/>
      <c r="T450" s="225"/>
      <c r="U450" s="225"/>
      <c r="V450" s="225"/>
      <c r="W450" s="225"/>
      <c r="X450" s="225"/>
      <c r="Y450" s="225"/>
      <c r="Z450" s="225"/>
      <c r="AA450" s="225"/>
      <c r="AB450" s="225"/>
      <c r="AC450" s="225"/>
      <c r="AD450" s="225"/>
      <c r="AE450" s="225"/>
      <c r="AF450" s="225"/>
      <c r="AG450" s="225"/>
      <c r="AH450" s="225"/>
      <c r="AI450" s="225"/>
      <c r="AJ450" s="225"/>
      <c r="AK450" s="225"/>
      <c r="AL450" s="225"/>
      <c r="AM450" s="225"/>
      <c r="AN450" s="225"/>
      <c r="AO450" s="225"/>
      <c r="AP450" s="225"/>
      <c r="AQ450" s="225"/>
      <c r="AR450" s="225"/>
      <c r="AS450" s="225"/>
      <c r="AT450" s="225"/>
      <c r="AU450" s="59" t="str">
        <f t="shared" ref="AU450:BJ450" si="1809">IF(AE450="","",1)</f>
        <v/>
      </c>
      <c r="AV450" s="59" t="str">
        <f t="shared" si="1809"/>
        <v/>
      </c>
      <c r="AW450" s="59" t="str">
        <f t="shared" si="1809"/>
        <v/>
      </c>
      <c r="AX450" s="59" t="str">
        <f t="shared" si="1809"/>
        <v/>
      </c>
      <c r="AY450" s="59" t="str">
        <f t="shared" si="1809"/>
        <v/>
      </c>
      <c r="AZ450" s="59" t="str">
        <f t="shared" si="1809"/>
        <v/>
      </c>
      <c r="BA450" s="59" t="str">
        <f t="shared" si="1809"/>
        <v/>
      </c>
      <c r="BB450" s="59" t="str">
        <f t="shared" si="1809"/>
        <v/>
      </c>
      <c r="BC450" s="59" t="str">
        <f t="shared" si="1809"/>
        <v/>
      </c>
      <c r="BD450" s="59" t="str">
        <f t="shared" si="1809"/>
        <v/>
      </c>
      <c r="BE450" s="59" t="str">
        <f t="shared" si="1809"/>
        <v/>
      </c>
      <c r="BF450" s="59" t="str">
        <f t="shared" si="1809"/>
        <v/>
      </c>
      <c r="BG450" s="59" t="str">
        <f t="shared" si="1809"/>
        <v/>
      </c>
      <c r="BH450" s="59" t="str">
        <f t="shared" si="1809"/>
        <v/>
      </c>
      <c r="BI450" s="59" t="str">
        <f t="shared" si="1809"/>
        <v/>
      </c>
      <c r="BJ450" s="59" t="str">
        <f t="shared" si="1809"/>
        <v/>
      </c>
      <c r="BK450" s="63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63"/>
      <c r="BZ450" s="63"/>
      <c r="CA450" s="63">
        <f>SUM(BK450:BZ450)</f>
        <v>0</v>
      </c>
      <c r="CB450" s="63">
        <v>1000</v>
      </c>
      <c r="CC450" s="63">
        <v>0</v>
      </c>
      <c r="CD450" s="63">
        <v>0</v>
      </c>
      <c r="CE450" s="63">
        <v>0</v>
      </c>
      <c r="CF450" s="148">
        <v>0</v>
      </c>
      <c r="CG450" s="63">
        <v>0</v>
      </c>
      <c r="CH450" s="63">
        <f>IF(RIGHT(B450,1)="0",1,0)</f>
        <v>0</v>
      </c>
      <c r="CI450" s="63">
        <v>1</v>
      </c>
      <c r="CJ450" s="63">
        <v>0</v>
      </c>
      <c r="CK450" s="63">
        <v>0</v>
      </c>
      <c r="CL450" s="63">
        <v>0</v>
      </c>
      <c r="CM450" s="63">
        <v>0</v>
      </c>
      <c r="CN450" s="63">
        <v>0</v>
      </c>
      <c r="CO450" s="63">
        <v>0</v>
      </c>
      <c r="CP450" s="63">
        <v>0</v>
      </c>
      <c r="CQ450" s="63">
        <v>0</v>
      </c>
      <c r="CR450" s="63">
        <v>0</v>
      </c>
      <c r="CS450" s="63"/>
      <c r="CT450" s="63"/>
      <c r="CU450" s="63"/>
      <c r="CV450" s="121">
        <v>0</v>
      </c>
      <c r="CW450" s="121">
        <v>0</v>
      </c>
      <c r="CX450" s="63"/>
    </row>
    <row r="451" customFormat="1" spans="1:102">
      <c r="A451" s="55">
        <v>6903</v>
      </c>
      <c r="B451" s="5" t="s">
        <v>714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55">
        <v>200240</v>
      </c>
      <c r="P451" s="55">
        <v>5000</v>
      </c>
      <c r="Q451" s="55">
        <v>0</v>
      </c>
      <c r="R451" s="55">
        <v>0</v>
      </c>
      <c r="S451" s="55">
        <v>0</v>
      </c>
      <c r="T451" s="55">
        <v>0</v>
      </c>
      <c r="U451" s="55">
        <v>0</v>
      </c>
      <c r="V451" s="55">
        <v>0</v>
      </c>
      <c r="W451" s="55">
        <v>0</v>
      </c>
      <c r="X451" s="55">
        <v>0</v>
      </c>
      <c r="Y451" s="55">
        <v>0</v>
      </c>
      <c r="Z451" s="55">
        <v>0</v>
      </c>
      <c r="AA451" s="55">
        <v>0</v>
      </c>
      <c r="AB451" s="55">
        <v>0</v>
      </c>
      <c r="AC451" s="55">
        <v>0</v>
      </c>
      <c r="AD451" s="55">
        <v>0</v>
      </c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76">
        <v>1000</v>
      </c>
      <c r="CB451" s="76">
        <v>1000</v>
      </c>
      <c r="CC451" s="76">
        <v>1</v>
      </c>
      <c r="CD451" s="81">
        <v>0</v>
      </c>
      <c r="CE451" s="81">
        <v>0</v>
      </c>
      <c r="CF451" s="82">
        <v>0</v>
      </c>
      <c r="CG451" s="81">
        <v>0</v>
      </c>
      <c r="CH451" s="81">
        <v>0</v>
      </c>
      <c r="CI451" s="81">
        <v>1</v>
      </c>
      <c r="CJ451" s="81">
        <v>0</v>
      </c>
      <c r="CK451" s="63">
        <v>0</v>
      </c>
      <c r="CL451" s="63">
        <v>0</v>
      </c>
      <c r="CM451" s="63">
        <v>0</v>
      </c>
      <c r="CN451" s="63">
        <v>0</v>
      </c>
      <c r="CO451" s="63">
        <v>0</v>
      </c>
      <c r="CP451" s="63">
        <v>0</v>
      </c>
      <c r="CQ451" s="63">
        <v>1</v>
      </c>
      <c r="CR451" s="63">
        <v>0</v>
      </c>
      <c r="CS451" s="6"/>
      <c r="CT451" s="6"/>
      <c r="CU451" s="6"/>
      <c r="CV451" s="57">
        <v>0</v>
      </c>
      <c r="CW451" s="57">
        <v>0</v>
      </c>
      <c r="CX451" s="6"/>
    </row>
    <row r="452" s="24" customFormat="1" spans="1:102">
      <c r="A452" s="6">
        <v>7400</v>
      </c>
      <c r="B452" s="221" t="s">
        <v>702</v>
      </c>
      <c r="C452" s="222"/>
      <c r="D452" s="222"/>
      <c r="E452" s="222">
        <v>50</v>
      </c>
      <c r="F452" s="222"/>
      <c r="G452" s="222"/>
      <c r="H452" s="223">
        <v>300000</v>
      </c>
      <c r="I452" s="223" t="s">
        <v>429</v>
      </c>
      <c r="J452" s="223"/>
      <c r="K452" s="223">
        <v>50</v>
      </c>
      <c r="L452" s="223"/>
      <c r="M452" s="223"/>
      <c r="N452" s="225"/>
      <c r="O452" s="225"/>
      <c r="P452" s="225"/>
      <c r="Q452" s="225"/>
      <c r="R452" s="225"/>
      <c r="S452" s="225"/>
      <c r="T452" s="225"/>
      <c r="U452" s="225"/>
      <c r="V452" s="225"/>
      <c r="W452" s="225"/>
      <c r="X452" s="225"/>
      <c r="Y452" s="225"/>
      <c r="Z452" s="225"/>
      <c r="AA452" s="225"/>
      <c r="AB452" s="225"/>
      <c r="AC452" s="225"/>
      <c r="AD452" s="225"/>
      <c r="AE452" s="225">
        <v>200369</v>
      </c>
      <c r="AF452" s="226">
        <v>200371</v>
      </c>
      <c r="AG452" s="227">
        <v>200353</v>
      </c>
      <c r="AH452" s="226">
        <v>200360</v>
      </c>
      <c r="AI452" s="227">
        <v>200354</v>
      </c>
      <c r="AJ452" s="63"/>
      <c r="AK452" s="225"/>
      <c r="AL452" s="225"/>
      <c r="AM452" s="225"/>
      <c r="AN452" s="225"/>
      <c r="AO452" s="225"/>
      <c r="AP452" s="225"/>
      <c r="AQ452" s="225"/>
      <c r="AR452" s="225"/>
      <c r="AS452" s="225"/>
      <c r="AT452" s="225"/>
      <c r="AU452" s="63">
        <v>1</v>
      </c>
      <c r="AV452" s="63">
        <v>1</v>
      </c>
      <c r="AW452" s="63">
        <v>1</v>
      </c>
      <c r="AX452" s="63">
        <v>1</v>
      </c>
      <c r="AY452" s="63">
        <v>1</v>
      </c>
      <c r="AZ452" s="63"/>
      <c r="BA452" s="59"/>
      <c r="BB452" s="59"/>
      <c r="BC452" s="59"/>
      <c r="BD452" s="59"/>
      <c r="BE452" s="59"/>
      <c r="BF452" s="59" t="str">
        <f t="shared" ref="BF452:BJ452" si="1810">IF(AP452="","",1)</f>
        <v/>
      </c>
      <c r="BG452" s="59" t="str">
        <f t="shared" si="1810"/>
        <v/>
      </c>
      <c r="BH452" s="59" t="str">
        <f t="shared" si="1810"/>
        <v/>
      </c>
      <c r="BI452" s="59" t="str">
        <f t="shared" si="1810"/>
        <v/>
      </c>
      <c r="BJ452" s="59" t="str">
        <f t="shared" si="1810"/>
        <v/>
      </c>
      <c r="BK452" s="63">
        <v>10</v>
      </c>
      <c r="BL452" s="63">
        <v>10</v>
      </c>
      <c r="BM452" s="63">
        <v>10</v>
      </c>
      <c r="BN452" s="63">
        <v>10</v>
      </c>
      <c r="BO452" s="63">
        <v>10</v>
      </c>
      <c r="BP452" s="63"/>
      <c r="BQ452" s="63"/>
      <c r="BR452" s="63"/>
      <c r="BS452" s="63"/>
      <c r="BT452" s="63"/>
      <c r="BU452" s="63"/>
      <c r="BV452" s="63"/>
      <c r="BW452" s="63"/>
      <c r="BX452" s="63"/>
      <c r="BY452" s="63"/>
      <c r="BZ452" s="63"/>
      <c r="CA452" s="63">
        <v>200</v>
      </c>
      <c r="CB452" s="63">
        <v>1000</v>
      </c>
      <c r="CC452" s="63">
        <v>0</v>
      </c>
      <c r="CD452" s="63">
        <v>0</v>
      </c>
      <c r="CE452" s="63">
        <v>0</v>
      </c>
      <c r="CF452" s="82">
        <v>0</v>
      </c>
      <c r="CG452" s="63">
        <v>0</v>
      </c>
      <c r="CH452" s="63">
        <f>IF(RIGHT(B452,1)="0",1,0)</f>
        <v>0</v>
      </c>
      <c r="CI452" s="63">
        <v>1</v>
      </c>
      <c r="CJ452" s="63">
        <v>0</v>
      </c>
      <c r="CK452" s="63">
        <v>0</v>
      </c>
      <c r="CL452" s="63">
        <v>0</v>
      </c>
      <c r="CM452" s="63">
        <v>0</v>
      </c>
      <c r="CN452" s="63">
        <v>0</v>
      </c>
      <c r="CO452" s="63">
        <v>0</v>
      </c>
      <c r="CP452" s="63">
        <v>0</v>
      </c>
      <c r="CQ452" s="63">
        <v>0</v>
      </c>
      <c r="CR452" s="63">
        <v>0</v>
      </c>
      <c r="CS452" s="63"/>
      <c r="CT452" s="63"/>
      <c r="CU452" s="63"/>
      <c r="CV452" s="121">
        <v>0</v>
      </c>
      <c r="CW452" s="121">
        <v>0</v>
      </c>
      <c r="CX452" s="63"/>
    </row>
    <row r="453" customFormat="1" spans="1:102">
      <c r="A453" s="55">
        <v>7500</v>
      </c>
      <c r="B453" s="5" t="s">
        <v>661</v>
      </c>
      <c r="C453" s="6"/>
      <c r="D453" s="6"/>
      <c r="E453" s="6"/>
      <c r="F453" s="6"/>
      <c r="G453" s="6"/>
      <c r="H453" s="55">
        <v>250000</v>
      </c>
      <c r="I453" s="55">
        <v>300000</v>
      </c>
      <c r="J453" s="55"/>
      <c r="K453" s="55">
        <v>50</v>
      </c>
      <c r="L453" s="6"/>
      <c r="M453" s="6"/>
      <c r="N453" s="6"/>
      <c r="O453" s="55">
        <v>200240</v>
      </c>
      <c r="P453" s="55">
        <v>100</v>
      </c>
      <c r="Q453" s="55">
        <v>0</v>
      </c>
      <c r="R453" s="55">
        <v>0</v>
      </c>
      <c r="S453" s="55">
        <v>200343</v>
      </c>
      <c r="T453" s="55">
        <v>1</v>
      </c>
      <c r="U453" s="55">
        <v>0</v>
      </c>
      <c r="V453" s="55">
        <v>0</v>
      </c>
      <c r="W453" s="55">
        <v>200348</v>
      </c>
      <c r="X453" s="55">
        <v>1</v>
      </c>
      <c r="Y453" s="55">
        <v>0</v>
      </c>
      <c r="Z453" s="55">
        <v>0</v>
      </c>
      <c r="AA453" s="55">
        <v>0</v>
      </c>
      <c r="AB453" s="55">
        <v>0</v>
      </c>
      <c r="AC453" s="55">
        <v>0</v>
      </c>
      <c r="AD453" s="55">
        <v>0</v>
      </c>
      <c r="AE453" s="63">
        <v>200322</v>
      </c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59">
        <v>1</v>
      </c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1">
        <v>10</v>
      </c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76">
        <v>200</v>
      </c>
      <c r="CB453" s="76">
        <v>1000</v>
      </c>
      <c r="CC453" s="76">
        <v>1</v>
      </c>
      <c r="CD453" s="81">
        <v>0</v>
      </c>
      <c r="CE453" s="6"/>
      <c r="CF453" s="82">
        <v>191060</v>
      </c>
      <c r="CG453" s="81">
        <v>0</v>
      </c>
      <c r="CH453" s="81">
        <v>0</v>
      </c>
      <c r="CI453" s="81">
        <v>1</v>
      </c>
      <c r="CJ453" s="81">
        <v>0</v>
      </c>
      <c r="CK453" s="63">
        <v>0</v>
      </c>
      <c r="CL453" s="63">
        <v>0</v>
      </c>
      <c r="CM453" s="63">
        <v>0</v>
      </c>
      <c r="CN453" s="63">
        <v>0</v>
      </c>
      <c r="CO453" s="63">
        <v>0</v>
      </c>
      <c r="CP453" s="63">
        <v>0</v>
      </c>
      <c r="CQ453" s="63">
        <v>1</v>
      </c>
      <c r="CR453" s="63">
        <v>0</v>
      </c>
      <c r="CS453" s="6"/>
      <c r="CT453" s="6"/>
      <c r="CU453" s="6"/>
      <c r="CV453" s="57">
        <v>0</v>
      </c>
      <c r="CW453" s="57">
        <v>0</v>
      </c>
      <c r="CX453" s="6"/>
    </row>
    <row r="454" customFormat="1" spans="1:102">
      <c r="A454" s="55">
        <v>7800</v>
      </c>
      <c r="B454" s="5" t="s">
        <v>715</v>
      </c>
      <c r="C454" s="6"/>
      <c r="D454" s="6"/>
      <c r="E454" s="6"/>
      <c r="F454" s="6"/>
      <c r="G454" s="6"/>
      <c r="H454" s="55">
        <v>300000</v>
      </c>
      <c r="I454" s="55">
        <v>300000</v>
      </c>
      <c r="J454" s="55"/>
      <c r="K454" s="55">
        <v>50</v>
      </c>
      <c r="L454" s="6"/>
      <c r="M454" s="6"/>
      <c r="N454" s="6"/>
      <c r="O454" s="55">
        <v>200240</v>
      </c>
      <c r="P454" s="55">
        <v>100</v>
      </c>
      <c r="Q454" s="55">
        <v>0</v>
      </c>
      <c r="R454" s="55">
        <v>0</v>
      </c>
      <c r="S454" s="55">
        <v>200343</v>
      </c>
      <c r="T454" s="55">
        <v>1</v>
      </c>
      <c r="U454" s="55">
        <v>0</v>
      </c>
      <c r="V454" s="55">
        <v>0</v>
      </c>
      <c r="W454" s="55">
        <v>200348</v>
      </c>
      <c r="X454" s="55">
        <v>1</v>
      </c>
      <c r="Y454" s="55">
        <v>0</v>
      </c>
      <c r="Z454" s="55">
        <v>0</v>
      </c>
      <c r="AA454" s="55">
        <v>0</v>
      </c>
      <c r="AB454" s="55">
        <v>0</v>
      </c>
      <c r="AC454" s="55">
        <v>0</v>
      </c>
      <c r="AD454" s="55">
        <v>0</v>
      </c>
      <c r="AE454" s="63">
        <v>200322</v>
      </c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59">
        <v>1</v>
      </c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1">
        <v>10</v>
      </c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76">
        <v>200</v>
      </c>
      <c r="CB454" s="76">
        <v>1000</v>
      </c>
      <c r="CC454" s="76">
        <v>1</v>
      </c>
      <c r="CD454" s="81">
        <v>0</v>
      </c>
      <c r="CE454" s="6"/>
      <c r="CF454" s="82">
        <v>191060</v>
      </c>
      <c r="CG454" s="81">
        <v>0</v>
      </c>
      <c r="CH454" s="81">
        <v>0</v>
      </c>
      <c r="CI454" s="81">
        <v>1</v>
      </c>
      <c r="CJ454" s="81">
        <v>0</v>
      </c>
      <c r="CK454" s="63">
        <v>0</v>
      </c>
      <c r="CL454" s="63">
        <v>0</v>
      </c>
      <c r="CM454" s="63">
        <v>0</v>
      </c>
      <c r="CN454" s="63">
        <v>0</v>
      </c>
      <c r="CO454" s="63">
        <v>0</v>
      </c>
      <c r="CP454" s="63">
        <v>0</v>
      </c>
      <c r="CQ454" s="63">
        <v>1</v>
      </c>
      <c r="CR454" s="63">
        <v>0</v>
      </c>
      <c r="CS454" s="6"/>
      <c r="CT454" s="6"/>
      <c r="CU454" s="6"/>
      <c r="CV454" s="57">
        <v>0</v>
      </c>
      <c r="CW454" s="57">
        <v>0</v>
      </c>
      <c r="CX454" s="6"/>
    </row>
    <row r="455" s="40" customFormat="1" spans="1:102">
      <c r="A455" s="124">
        <v>6904</v>
      </c>
      <c r="B455" s="162" t="s">
        <v>716</v>
      </c>
      <c r="C455" s="230"/>
      <c r="D455" s="230"/>
      <c r="E455" s="230"/>
      <c r="F455" s="230"/>
      <c r="G455" s="230"/>
      <c r="H455" s="230"/>
      <c r="I455" s="230"/>
      <c r="J455" s="230"/>
      <c r="K455" s="230"/>
      <c r="L455" s="230"/>
      <c r="M455" s="230"/>
      <c r="N455" s="230"/>
      <c r="O455" s="124">
        <v>200343</v>
      </c>
      <c r="P455" s="124">
        <v>1</v>
      </c>
      <c r="Q455" s="124">
        <v>0</v>
      </c>
      <c r="R455" s="124">
        <v>0</v>
      </c>
      <c r="S455" s="124">
        <v>0</v>
      </c>
      <c r="T455" s="124">
        <v>0</v>
      </c>
      <c r="U455" s="124">
        <v>0</v>
      </c>
      <c r="V455" s="124">
        <v>0</v>
      </c>
      <c r="W455" s="124">
        <v>0</v>
      </c>
      <c r="X455" s="124">
        <v>0</v>
      </c>
      <c r="Y455" s="124">
        <v>0</v>
      </c>
      <c r="Z455" s="124">
        <v>0</v>
      </c>
      <c r="AA455" s="124">
        <v>0</v>
      </c>
      <c r="AB455" s="124">
        <v>0</v>
      </c>
      <c r="AC455" s="124">
        <v>0</v>
      </c>
      <c r="AD455" s="124">
        <v>0</v>
      </c>
      <c r="AE455" s="230"/>
      <c r="AF455" s="230"/>
      <c r="AG455" s="230"/>
      <c r="AH455" s="230"/>
      <c r="AI455" s="230"/>
      <c r="AJ455" s="230"/>
      <c r="AK455" s="230"/>
      <c r="AL455" s="230"/>
      <c r="AM455" s="230"/>
      <c r="AN455" s="230"/>
      <c r="AO455" s="230"/>
      <c r="AP455" s="230"/>
      <c r="AQ455" s="230"/>
      <c r="AR455" s="230"/>
      <c r="AS455" s="230"/>
      <c r="AT455" s="230"/>
      <c r="AU455" s="230"/>
      <c r="AV455" s="230"/>
      <c r="AW455" s="230"/>
      <c r="AX455" s="230"/>
      <c r="AY455" s="230"/>
      <c r="AZ455" s="230"/>
      <c r="BA455" s="230"/>
      <c r="BB455" s="230"/>
      <c r="BC455" s="230"/>
      <c r="BD455" s="230"/>
      <c r="BE455" s="230"/>
      <c r="BF455" s="230"/>
      <c r="BG455" s="230"/>
      <c r="BH455" s="230"/>
      <c r="BI455" s="230"/>
      <c r="BJ455" s="230"/>
      <c r="BK455" s="230"/>
      <c r="BL455" s="230"/>
      <c r="BM455" s="230"/>
      <c r="BN455" s="230"/>
      <c r="BO455" s="230"/>
      <c r="BP455" s="230"/>
      <c r="BQ455" s="230"/>
      <c r="BR455" s="230"/>
      <c r="BS455" s="230"/>
      <c r="BT455" s="230"/>
      <c r="BU455" s="230"/>
      <c r="BV455" s="230"/>
      <c r="BW455" s="230"/>
      <c r="BX455" s="230"/>
      <c r="BY455" s="230"/>
      <c r="BZ455" s="230"/>
      <c r="CA455" s="124">
        <v>1000</v>
      </c>
      <c r="CB455" s="124">
        <v>1000</v>
      </c>
      <c r="CC455" s="124">
        <v>1</v>
      </c>
      <c r="CD455" s="124">
        <v>0</v>
      </c>
      <c r="CE455" s="124">
        <v>0</v>
      </c>
      <c r="CF455" s="124">
        <v>0</v>
      </c>
      <c r="CG455" s="124">
        <v>0</v>
      </c>
      <c r="CH455" s="124">
        <v>0</v>
      </c>
      <c r="CI455" s="124">
        <v>1</v>
      </c>
      <c r="CJ455" s="124">
        <v>0</v>
      </c>
      <c r="CK455" s="124">
        <v>0</v>
      </c>
      <c r="CL455" s="124">
        <v>0</v>
      </c>
      <c r="CM455" s="124">
        <v>0</v>
      </c>
      <c r="CN455" s="124">
        <v>0</v>
      </c>
      <c r="CO455" s="124">
        <v>0</v>
      </c>
      <c r="CP455" s="124">
        <v>0</v>
      </c>
      <c r="CQ455" s="124">
        <v>1</v>
      </c>
      <c r="CR455" s="124">
        <v>0</v>
      </c>
      <c r="CS455" s="230"/>
      <c r="CT455" s="230"/>
      <c r="CU455" s="230"/>
      <c r="CV455" s="125">
        <v>0</v>
      </c>
      <c r="CW455" s="125">
        <v>0</v>
      </c>
      <c r="CX455" s="230"/>
    </row>
    <row r="456" s="29" customFormat="1" spans="1:102">
      <c r="A456" s="124">
        <v>6905</v>
      </c>
      <c r="B456" s="162" t="s">
        <v>717</v>
      </c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>
        <v>200344</v>
      </c>
      <c r="P456" s="124">
        <v>1</v>
      </c>
      <c r="Q456" s="124">
        <v>0</v>
      </c>
      <c r="R456" s="124">
        <v>0</v>
      </c>
      <c r="S456" s="124">
        <v>0</v>
      </c>
      <c r="T456" s="124">
        <v>0</v>
      </c>
      <c r="U456" s="124">
        <v>0</v>
      </c>
      <c r="V456" s="124">
        <v>0</v>
      </c>
      <c r="W456" s="124">
        <v>0</v>
      </c>
      <c r="X456" s="124">
        <v>0</v>
      </c>
      <c r="Y456" s="124">
        <v>0</v>
      </c>
      <c r="Z456" s="124">
        <v>0</v>
      </c>
      <c r="AA456" s="124">
        <v>0</v>
      </c>
      <c r="AB456" s="124">
        <v>0</v>
      </c>
      <c r="AC456" s="124">
        <v>0</v>
      </c>
      <c r="AD456" s="124">
        <v>0</v>
      </c>
      <c r="AE456" s="124"/>
      <c r="AF456" s="124"/>
      <c r="AG456" s="124"/>
      <c r="AH456" s="124"/>
      <c r="AI456" s="124"/>
      <c r="AJ456" s="124"/>
      <c r="AK456" s="124"/>
      <c r="AL456" s="124"/>
      <c r="AM456" s="124"/>
      <c r="AN456" s="124"/>
      <c r="AO456" s="124"/>
      <c r="AP456" s="124"/>
      <c r="AQ456" s="124"/>
      <c r="AR456" s="124"/>
      <c r="AS456" s="124"/>
      <c r="AT456" s="124"/>
      <c r="AU456" s="124"/>
      <c r="AV456" s="124"/>
      <c r="AW456" s="124"/>
      <c r="AX456" s="124"/>
      <c r="AY456" s="124"/>
      <c r="AZ456" s="124"/>
      <c r="BA456" s="124"/>
      <c r="BB456" s="124"/>
      <c r="BC456" s="124"/>
      <c r="BD456" s="124"/>
      <c r="BE456" s="124"/>
      <c r="BF456" s="124"/>
      <c r="BG456" s="124"/>
      <c r="BH456" s="124"/>
      <c r="BI456" s="124"/>
      <c r="BJ456" s="124"/>
      <c r="BK456" s="124"/>
      <c r="BL456" s="124"/>
      <c r="BM456" s="124"/>
      <c r="BN456" s="124"/>
      <c r="BO456" s="124"/>
      <c r="BP456" s="124"/>
      <c r="BQ456" s="124"/>
      <c r="BR456" s="124"/>
      <c r="BS456" s="124"/>
      <c r="BT456" s="124"/>
      <c r="BU456" s="124"/>
      <c r="BV456" s="124"/>
      <c r="BW456" s="124"/>
      <c r="BX456" s="124"/>
      <c r="BY456" s="124"/>
      <c r="BZ456" s="124"/>
      <c r="CA456" s="124">
        <v>1000</v>
      </c>
      <c r="CB456" s="124">
        <v>1000</v>
      </c>
      <c r="CC456" s="124">
        <v>1</v>
      </c>
      <c r="CD456" s="124">
        <v>0</v>
      </c>
      <c r="CE456" s="124">
        <v>0</v>
      </c>
      <c r="CF456" s="124">
        <v>0</v>
      </c>
      <c r="CG456" s="124">
        <v>0</v>
      </c>
      <c r="CH456" s="124">
        <v>0</v>
      </c>
      <c r="CI456" s="124">
        <v>1</v>
      </c>
      <c r="CJ456" s="124">
        <v>0</v>
      </c>
      <c r="CK456" s="124">
        <v>0</v>
      </c>
      <c r="CL456" s="124">
        <v>0</v>
      </c>
      <c r="CM456" s="124">
        <v>0</v>
      </c>
      <c r="CN456" s="124">
        <v>0</v>
      </c>
      <c r="CO456" s="124">
        <v>0</v>
      </c>
      <c r="CP456" s="124">
        <v>0</v>
      </c>
      <c r="CQ456" s="124">
        <v>1</v>
      </c>
      <c r="CR456" s="124">
        <v>0</v>
      </c>
      <c r="CS456" s="124"/>
      <c r="CT456" s="124"/>
      <c r="CU456" s="124"/>
      <c r="CV456" s="125">
        <v>0</v>
      </c>
      <c r="CW456" s="125">
        <v>0</v>
      </c>
      <c r="CX456" s="124"/>
    </row>
    <row r="457" s="29" customFormat="1" spans="1:102">
      <c r="A457" s="124">
        <v>6906</v>
      </c>
      <c r="B457" s="231" t="s">
        <v>718</v>
      </c>
      <c r="C457" s="124"/>
      <c r="D457" s="12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>
        <v>200345</v>
      </c>
      <c r="P457" s="124">
        <v>1</v>
      </c>
      <c r="Q457" s="124">
        <v>0</v>
      </c>
      <c r="R457" s="124">
        <v>0</v>
      </c>
      <c r="S457" s="124">
        <v>0</v>
      </c>
      <c r="T457" s="124">
        <v>0</v>
      </c>
      <c r="U457" s="124">
        <v>0</v>
      </c>
      <c r="V457" s="124">
        <v>0</v>
      </c>
      <c r="W457" s="124">
        <v>0</v>
      </c>
      <c r="X457" s="124">
        <v>0</v>
      </c>
      <c r="Y457" s="124">
        <v>0</v>
      </c>
      <c r="Z457" s="124">
        <v>0</v>
      </c>
      <c r="AA457" s="124">
        <v>0</v>
      </c>
      <c r="AB457" s="124">
        <v>0</v>
      </c>
      <c r="AC457" s="124">
        <v>0</v>
      </c>
      <c r="AD457" s="124">
        <v>0</v>
      </c>
      <c r="AE457" s="124"/>
      <c r="AF457" s="124"/>
      <c r="AG457" s="124"/>
      <c r="AH457" s="124"/>
      <c r="AI457" s="124"/>
      <c r="AJ457" s="124"/>
      <c r="AK457" s="124"/>
      <c r="AL457" s="124"/>
      <c r="AM457" s="124"/>
      <c r="AN457" s="124"/>
      <c r="AO457" s="124"/>
      <c r="AP457" s="124"/>
      <c r="AQ457" s="124"/>
      <c r="AR457" s="124"/>
      <c r="AS457" s="124"/>
      <c r="AT457" s="124"/>
      <c r="AU457" s="124"/>
      <c r="AV457" s="124"/>
      <c r="AW457" s="124"/>
      <c r="AX457" s="124"/>
      <c r="AY457" s="124"/>
      <c r="AZ457" s="124"/>
      <c r="BA457" s="124"/>
      <c r="BB457" s="124"/>
      <c r="BC457" s="124"/>
      <c r="BD457" s="124"/>
      <c r="BE457" s="124"/>
      <c r="BF457" s="124"/>
      <c r="BG457" s="124"/>
      <c r="BH457" s="124"/>
      <c r="BI457" s="124"/>
      <c r="BJ457" s="124"/>
      <c r="BK457" s="124"/>
      <c r="BL457" s="124"/>
      <c r="BM457" s="124"/>
      <c r="BN457" s="124"/>
      <c r="BO457" s="124"/>
      <c r="BP457" s="124"/>
      <c r="BQ457" s="124"/>
      <c r="BR457" s="124"/>
      <c r="BS457" s="124"/>
      <c r="BT457" s="124"/>
      <c r="BU457" s="124"/>
      <c r="BV457" s="124"/>
      <c r="BW457" s="124"/>
      <c r="BX457" s="124"/>
      <c r="BY457" s="124"/>
      <c r="BZ457" s="124"/>
      <c r="CA457" s="124">
        <v>1000</v>
      </c>
      <c r="CB457" s="124">
        <v>1000</v>
      </c>
      <c r="CC457" s="124">
        <v>1</v>
      </c>
      <c r="CD457" s="124">
        <v>0</v>
      </c>
      <c r="CE457" s="124">
        <v>0</v>
      </c>
      <c r="CF457" s="124">
        <v>0</v>
      </c>
      <c r="CG457" s="124">
        <v>0</v>
      </c>
      <c r="CH457" s="124">
        <v>0</v>
      </c>
      <c r="CI457" s="124">
        <v>1</v>
      </c>
      <c r="CJ457" s="124">
        <v>0</v>
      </c>
      <c r="CK457" s="124">
        <v>0</v>
      </c>
      <c r="CL457" s="124">
        <v>0</v>
      </c>
      <c r="CM457" s="124">
        <v>0</v>
      </c>
      <c r="CN457" s="124">
        <v>0</v>
      </c>
      <c r="CO457" s="124">
        <v>0</v>
      </c>
      <c r="CP457" s="124">
        <v>0</v>
      </c>
      <c r="CQ457" s="124">
        <v>1</v>
      </c>
      <c r="CR457" s="124">
        <v>0</v>
      </c>
      <c r="CS457" s="124"/>
      <c r="CT457" s="124"/>
      <c r="CU457" s="124"/>
      <c r="CV457" s="125">
        <v>0</v>
      </c>
      <c r="CW457" s="125">
        <v>0</v>
      </c>
      <c r="CX457" s="124"/>
    </row>
    <row r="458" s="29" customFormat="1" spans="1:102">
      <c r="A458" s="124">
        <v>6913</v>
      </c>
      <c r="B458" s="162" t="s">
        <v>719</v>
      </c>
      <c r="C458" s="124"/>
      <c r="D458" s="124"/>
      <c r="E458" s="124">
        <v>50</v>
      </c>
      <c r="F458" s="124">
        <v>5000</v>
      </c>
      <c r="G458" s="124"/>
      <c r="H458" s="125">
        <v>888888</v>
      </c>
      <c r="I458" s="125">
        <v>66666</v>
      </c>
      <c r="J458" s="125">
        <v>500000</v>
      </c>
      <c r="K458" s="125">
        <v>200</v>
      </c>
      <c r="L458" s="125"/>
      <c r="M458" s="125"/>
      <c r="N458" s="124"/>
      <c r="O458" s="124">
        <v>0</v>
      </c>
      <c r="P458" s="124">
        <v>0</v>
      </c>
      <c r="Q458" s="124">
        <v>0</v>
      </c>
      <c r="R458" s="124">
        <v>0</v>
      </c>
      <c r="S458" s="124">
        <v>0</v>
      </c>
      <c r="T458" s="124">
        <v>0</v>
      </c>
      <c r="U458" s="124">
        <v>0</v>
      </c>
      <c r="V458" s="124">
        <v>0</v>
      </c>
      <c r="W458" s="124">
        <v>0</v>
      </c>
      <c r="X458" s="124">
        <v>0</v>
      </c>
      <c r="Y458" s="124">
        <v>0</v>
      </c>
      <c r="Z458" s="124">
        <v>0</v>
      </c>
      <c r="AA458" s="124">
        <v>0</v>
      </c>
      <c r="AB458" s="124">
        <v>0</v>
      </c>
      <c r="AC458" s="124">
        <v>0</v>
      </c>
      <c r="AD458" s="124">
        <v>0</v>
      </c>
      <c r="AE458" s="251">
        <v>200151</v>
      </c>
      <c r="AF458" s="251">
        <v>200435</v>
      </c>
      <c r="AG458" s="230">
        <v>200328</v>
      </c>
      <c r="AH458" s="159">
        <v>200438</v>
      </c>
      <c r="AI458" s="230">
        <v>200423</v>
      </c>
      <c r="AJ458" s="230">
        <v>200434</v>
      </c>
      <c r="AK458" s="124">
        <v>200352</v>
      </c>
      <c r="AL458" s="124">
        <v>200240</v>
      </c>
      <c r="AM458" s="124">
        <v>200441</v>
      </c>
      <c r="AN458" s="230">
        <v>200447</v>
      </c>
      <c r="AO458" s="124"/>
      <c r="AP458" s="124"/>
      <c r="AQ458" s="124"/>
      <c r="AR458" s="124"/>
      <c r="AS458" s="124"/>
      <c r="AT458" s="124"/>
      <c r="AU458" s="159">
        <v>1</v>
      </c>
      <c r="AV458" s="159">
        <v>1</v>
      </c>
      <c r="AW458" s="124">
        <v>1</v>
      </c>
      <c r="AX458" s="159">
        <v>1</v>
      </c>
      <c r="AY458" s="124">
        <v>1</v>
      </c>
      <c r="AZ458" s="124">
        <v>1</v>
      </c>
      <c r="BA458" s="124">
        <v>1</v>
      </c>
      <c r="BB458" s="124">
        <v>2</v>
      </c>
      <c r="BC458" s="124">
        <v>1</v>
      </c>
      <c r="BD458" s="124">
        <v>1</v>
      </c>
      <c r="BE458" s="124"/>
      <c r="BF458" s="124"/>
      <c r="BG458" s="124"/>
      <c r="BH458" s="124"/>
      <c r="BI458" s="124"/>
      <c r="BJ458" s="124"/>
      <c r="BK458" s="159">
        <v>700</v>
      </c>
      <c r="BL458" s="159">
        <v>100</v>
      </c>
      <c r="BM458" s="124">
        <v>10</v>
      </c>
      <c r="BN458" s="159">
        <v>10</v>
      </c>
      <c r="BO458" s="124">
        <v>10</v>
      </c>
      <c r="BP458" s="124">
        <v>10</v>
      </c>
      <c r="BQ458" s="124">
        <v>10</v>
      </c>
      <c r="BR458" s="124">
        <v>10</v>
      </c>
      <c r="BS458" s="124">
        <v>20</v>
      </c>
      <c r="BT458" s="124">
        <v>20</v>
      </c>
      <c r="BU458" s="124"/>
      <c r="BV458" s="124"/>
      <c r="BW458" s="124"/>
      <c r="BX458" s="124"/>
      <c r="BY458" s="124"/>
      <c r="BZ458" s="124"/>
      <c r="CA458" s="124">
        <f>BK458+BL458+BM458+BN458+BO458+BP458+BQ458+BR458+BS458+BT458+BU458+BV458+BW458+BX458+BY458+BZ458</f>
        <v>900</v>
      </c>
      <c r="CB458" s="124">
        <v>1000</v>
      </c>
      <c r="CC458" s="124">
        <v>0</v>
      </c>
      <c r="CD458" s="124">
        <v>0</v>
      </c>
      <c r="CE458" s="124">
        <v>0</v>
      </c>
      <c r="CF458" s="145">
        <v>0</v>
      </c>
      <c r="CG458" s="124">
        <v>0</v>
      </c>
      <c r="CH458" s="124">
        <f t="shared" ref="CH458:CH467" si="1811">IF(RIGHT(B458,1)="0",1,0)</f>
        <v>0</v>
      </c>
      <c r="CI458" s="124">
        <v>1</v>
      </c>
      <c r="CJ458" s="124">
        <v>0</v>
      </c>
      <c r="CK458" s="124">
        <v>0</v>
      </c>
      <c r="CL458" s="124">
        <v>0</v>
      </c>
      <c r="CM458" s="124">
        <v>0</v>
      </c>
      <c r="CN458" s="124">
        <v>0</v>
      </c>
      <c r="CO458" s="124">
        <v>0</v>
      </c>
      <c r="CP458" s="124">
        <v>0</v>
      </c>
      <c r="CQ458" s="124">
        <v>0</v>
      </c>
      <c r="CR458" s="124">
        <v>0</v>
      </c>
      <c r="CS458" s="124"/>
      <c r="CT458" s="124"/>
      <c r="CU458" s="124"/>
      <c r="CV458" s="125">
        <v>0</v>
      </c>
      <c r="CW458" s="125">
        <v>0</v>
      </c>
      <c r="CX458" s="124"/>
    </row>
    <row r="459" s="29" customFormat="1" spans="1:102">
      <c r="A459" s="124">
        <v>6914</v>
      </c>
      <c r="B459" s="162" t="s">
        <v>720</v>
      </c>
      <c r="C459" s="124"/>
      <c r="D459" s="124"/>
      <c r="E459" s="124">
        <v>50</v>
      </c>
      <c r="F459" s="124">
        <v>5000</v>
      </c>
      <c r="G459" s="124"/>
      <c r="H459" s="125">
        <v>1188888</v>
      </c>
      <c r="I459" s="125">
        <v>66666</v>
      </c>
      <c r="J459" s="125">
        <f>J458+100000</f>
        <v>600000</v>
      </c>
      <c r="K459" s="125">
        <v>300</v>
      </c>
      <c r="L459" s="125"/>
      <c r="M459" s="125"/>
      <c r="N459" s="124"/>
      <c r="O459" s="124">
        <v>0</v>
      </c>
      <c r="P459" s="124">
        <v>0</v>
      </c>
      <c r="Q459" s="124">
        <v>0</v>
      </c>
      <c r="R459" s="124">
        <v>0</v>
      </c>
      <c r="S459" s="124">
        <v>0</v>
      </c>
      <c r="T459" s="124">
        <v>0</v>
      </c>
      <c r="U459" s="124">
        <v>0</v>
      </c>
      <c r="V459" s="124">
        <v>0</v>
      </c>
      <c r="W459" s="124">
        <v>0</v>
      </c>
      <c r="X459" s="124">
        <v>0</v>
      </c>
      <c r="Y459" s="124">
        <v>0</v>
      </c>
      <c r="Z459" s="124">
        <v>0</v>
      </c>
      <c r="AA459" s="124">
        <v>0</v>
      </c>
      <c r="AB459" s="124">
        <v>0</v>
      </c>
      <c r="AC459" s="124">
        <v>0</v>
      </c>
      <c r="AD459" s="124">
        <v>0</v>
      </c>
      <c r="AE459" s="252">
        <v>200442</v>
      </c>
      <c r="AF459" s="252">
        <v>200444</v>
      </c>
      <c r="AG459" s="230">
        <v>200328</v>
      </c>
      <c r="AH459" s="159">
        <v>200438</v>
      </c>
      <c r="AI459" s="230">
        <v>200423</v>
      </c>
      <c r="AJ459" s="230">
        <v>200434</v>
      </c>
      <c r="AK459" s="124">
        <v>200352</v>
      </c>
      <c r="AL459" s="124">
        <v>200240</v>
      </c>
      <c r="AM459" s="124">
        <v>200441</v>
      </c>
      <c r="AN459" s="230">
        <v>200447</v>
      </c>
      <c r="AO459" s="124"/>
      <c r="AP459" s="124"/>
      <c r="AQ459" s="124"/>
      <c r="AR459" s="124"/>
      <c r="AS459" s="124"/>
      <c r="AT459" s="124"/>
      <c r="AU459" s="159">
        <v>1</v>
      </c>
      <c r="AV459" s="159">
        <v>1</v>
      </c>
      <c r="AW459" s="124">
        <v>1</v>
      </c>
      <c r="AX459" s="159">
        <v>1</v>
      </c>
      <c r="AY459" s="124">
        <v>1</v>
      </c>
      <c r="AZ459" s="124">
        <v>1</v>
      </c>
      <c r="BA459" s="124">
        <v>1</v>
      </c>
      <c r="BB459" s="124">
        <v>2</v>
      </c>
      <c r="BC459" s="124">
        <v>1</v>
      </c>
      <c r="BD459" s="124">
        <v>1</v>
      </c>
      <c r="BE459" s="124"/>
      <c r="BF459" s="124"/>
      <c r="BG459" s="124"/>
      <c r="BH459" s="124"/>
      <c r="BI459" s="124"/>
      <c r="BJ459" s="124"/>
      <c r="BK459" s="159">
        <v>50</v>
      </c>
      <c r="BL459" s="159">
        <v>50</v>
      </c>
      <c r="BM459" s="124">
        <v>200</v>
      </c>
      <c r="BN459" s="159">
        <v>100</v>
      </c>
      <c r="BO459" s="124">
        <v>100</v>
      </c>
      <c r="BP459" s="124">
        <v>50</v>
      </c>
      <c r="BQ459" s="124">
        <v>50</v>
      </c>
      <c r="BR459" s="124">
        <v>100</v>
      </c>
      <c r="BS459" s="124">
        <v>50</v>
      </c>
      <c r="BT459" s="124">
        <v>50</v>
      </c>
      <c r="BU459" s="124"/>
      <c r="BV459" s="124"/>
      <c r="BW459" s="124"/>
      <c r="BX459" s="124"/>
      <c r="BY459" s="124"/>
      <c r="BZ459" s="124"/>
      <c r="CA459" s="124">
        <f t="shared" ref="CA459:CA471" si="1812">BK459+BL459+BM459+BN459+BO459+BP459+BQ459+BR459+BS459+BT459+BU459+BV459+BW459+BX459+BY459+BZ459</f>
        <v>800</v>
      </c>
      <c r="CB459" s="124">
        <v>1000</v>
      </c>
      <c r="CC459" s="124">
        <v>0</v>
      </c>
      <c r="CD459" s="124">
        <v>0</v>
      </c>
      <c r="CE459" s="124">
        <v>0</v>
      </c>
      <c r="CF459" s="145">
        <v>0</v>
      </c>
      <c r="CG459" s="124">
        <v>0</v>
      </c>
      <c r="CH459" s="124">
        <f t="shared" si="1811"/>
        <v>0</v>
      </c>
      <c r="CI459" s="124">
        <v>1</v>
      </c>
      <c r="CJ459" s="124">
        <v>0</v>
      </c>
      <c r="CK459" s="124">
        <v>0</v>
      </c>
      <c r="CL459" s="124">
        <v>0</v>
      </c>
      <c r="CM459" s="124">
        <v>0</v>
      </c>
      <c r="CN459" s="124">
        <v>0</v>
      </c>
      <c r="CO459" s="124">
        <v>0</v>
      </c>
      <c r="CP459" s="124">
        <v>0</v>
      </c>
      <c r="CQ459" s="124">
        <v>0</v>
      </c>
      <c r="CR459" s="124">
        <v>0</v>
      </c>
      <c r="CS459" s="124"/>
      <c r="CT459" s="124"/>
      <c r="CU459" s="124"/>
      <c r="CV459" s="125">
        <v>0</v>
      </c>
      <c r="CW459" s="125">
        <v>0</v>
      </c>
      <c r="CX459" s="124"/>
    </row>
    <row r="460" s="29" customFormat="1" spans="1:102">
      <c r="A460" s="124">
        <v>6915</v>
      </c>
      <c r="B460" s="162" t="s">
        <v>701</v>
      </c>
      <c r="C460" s="124"/>
      <c r="D460" s="124"/>
      <c r="E460" s="124">
        <v>50</v>
      </c>
      <c r="F460" s="124">
        <v>5000</v>
      </c>
      <c r="G460" s="124"/>
      <c r="H460" s="125">
        <v>1388888</v>
      </c>
      <c r="I460" s="125">
        <v>66666</v>
      </c>
      <c r="J460" s="125">
        <f t="shared" ref="J460:J471" si="1813">J459+100000</f>
        <v>700000</v>
      </c>
      <c r="K460" s="125">
        <v>500</v>
      </c>
      <c r="L460" s="125"/>
      <c r="M460" s="125"/>
      <c r="N460" s="124"/>
      <c r="O460" s="124">
        <v>0</v>
      </c>
      <c r="P460" s="124">
        <v>0</v>
      </c>
      <c r="Q460" s="124">
        <v>0</v>
      </c>
      <c r="R460" s="124">
        <v>0</v>
      </c>
      <c r="S460" s="124">
        <v>0</v>
      </c>
      <c r="T460" s="124">
        <v>0</v>
      </c>
      <c r="U460" s="124">
        <v>0</v>
      </c>
      <c r="V460" s="124">
        <v>0</v>
      </c>
      <c r="W460" s="124">
        <v>0</v>
      </c>
      <c r="X460" s="124">
        <v>0</v>
      </c>
      <c r="Y460" s="124">
        <v>0</v>
      </c>
      <c r="Z460" s="124">
        <v>0</v>
      </c>
      <c r="AA460" s="124">
        <v>0</v>
      </c>
      <c r="AB460" s="124">
        <v>0</v>
      </c>
      <c r="AC460" s="124">
        <v>0</v>
      </c>
      <c r="AD460" s="124">
        <v>0</v>
      </c>
      <c r="AE460" s="252">
        <v>200442</v>
      </c>
      <c r="AF460" s="252">
        <v>200444</v>
      </c>
      <c r="AG460" s="230">
        <v>200328</v>
      </c>
      <c r="AH460" s="159">
        <v>200438</v>
      </c>
      <c r="AI460" s="230">
        <v>200423</v>
      </c>
      <c r="AJ460" s="230">
        <v>200434</v>
      </c>
      <c r="AK460" s="124">
        <v>200352</v>
      </c>
      <c r="AL460" s="124">
        <v>200240</v>
      </c>
      <c r="AM460" s="124">
        <v>200441</v>
      </c>
      <c r="AN460" s="230">
        <v>200447</v>
      </c>
      <c r="AO460" s="124"/>
      <c r="AP460" s="124"/>
      <c r="AQ460" s="124"/>
      <c r="AR460" s="124"/>
      <c r="AS460" s="124"/>
      <c r="AT460" s="124"/>
      <c r="AU460" s="159">
        <v>1</v>
      </c>
      <c r="AV460" s="159">
        <v>1</v>
      </c>
      <c r="AW460" s="124">
        <v>1</v>
      </c>
      <c r="AX460" s="159">
        <v>1</v>
      </c>
      <c r="AY460" s="124">
        <v>1</v>
      </c>
      <c r="AZ460" s="124">
        <v>1</v>
      </c>
      <c r="BA460" s="124">
        <v>1</v>
      </c>
      <c r="BB460" s="124">
        <v>2</v>
      </c>
      <c r="BC460" s="124">
        <v>1</v>
      </c>
      <c r="BD460" s="124">
        <v>1</v>
      </c>
      <c r="BE460" s="124"/>
      <c r="BF460" s="124"/>
      <c r="BG460" s="124"/>
      <c r="BH460" s="124"/>
      <c r="BI460" s="124"/>
      <c r="BJ460" s="124"/>
      <c r="BK460" s="159">
        <v>50</v>
      </c>
      <c r="BL460" s="159">
        <v>50</v>
      </c>
      <c r="BM460" s="124">
        <v>200</v>
      </c>
      <c r="BN460" s="159">
        <v>100</v>
      </c>
      <c r="BO460" s="124">
        <v>100</v>
      </c>
      <c r="BP460" s="124">
        <v>50</v>
      </c>
      <c r="BQ460" s="124">
        <v>50</v>
      </c>
      <c r="BR460" s="124">
        <v>100</v>
      </c>
      <c r="BS460" s="124">
        <v>50</v>
      </c>
      <c r="BT460" s="124">
        <v>50</v>
      </c>
      <c r="BU460" s="124"/>
      <c r="BV460" s="124"/>
      <c r="BW460" s="124"/>
      <c r="BX460" s="124"/>
      <c r="BY460" s="124"/>
      <c r="BZ460" s="124"/>
      <c r="CA460" s="124">
        <f t="shared" si="1812"/>
        <v>800</v>
      </c>
      <c r="CB460" s="124">
        <v>1000</v>
      </c>
      <c r="CC460" s="124">
        <v>0</v>
      </c>
      <c r="CD460" s="124">
        <v>0</v>
      </c>
      <c r="CE460" s="124">
        <v>0</v>
      </c>
      <c r="CF460" s="145">
        <v>0</v>
      </c>
      <c r="CG460" s="124">
        <v>0</v>
      </c>
      <c r="CH460" s="124">
        <f t="shared" si="1811"/>
        <v>0</v>
      </c>
      <c r="CI460" s="124">
        <v>1</v>
      </c>
      <c r="CJ460" s="124">
        <v>0</v>
      </c>
      <c r="CK460" s="124">
        <v>0</v>
      </c>
      <c r="CL460" s="124">
        <v>0</v>
      </c>
      <c r="CM460" s="124">
        <v>0</v>
      </c>
      <c r="CN460" s="124">
        <v>0</v>
      </c>
      <c r="CO460" s="124">
        <v>0</v>
      </c>
      <c r="CP460" s="124">
        <v>0</v>
      </c>
      <c r="CQ460" s="124">
        <v>0</v>
      </c>
      <c r="CR460" s="124">
        <v>0</v>
      </c>
      <c r="CS460" s="124"/>
      <c r="CT460" s="124"/>
      <c r="CU460" s="124"/>
      <c r="CV460" s="125">
        <v>0</v>
      </c>
      <c r="CW460" s="125">
        <v>0</v>
      </c>
      <c r="CX460" s="124"/>
    </row>
    <row r="461" s="29" customFormat="1" spans="1:102">
      <c r="A461" s="124">
        <v>6916</v>
      </c>
      <c r="B461" s="162" t="s">
        <v>702</v>
      </c>
      <c r="C461" s="124"/>
      <c r="D461" s="124"/>
      <c r="E461" s="124">
        <v>50</v>
      </c>
      <c r="F461" s="124">
        <v>6000</v>
      </c>
      <c r="G461" s="124"/>
      <c r="H461" s="125">
        <v>1666666</v>
      </c>
      <c r="I461" s="125">
        <v>66666</v>
      </c>
      <c r="J461" s="125">
        <f t="shared" si="1813"/>
        <v>800000</v>
      </c>
      <c r="K461" s="125">
        <v>500</v>
      </c>
      <c r="L461" s="125"/>
      <c r="M461" s="125"/>
      <c r="N461" s="124"/>
      <c r="O461" s="124">
        <v>0</v>
      </c>
      <c r="P461" s="124">
        <v>0</v>
      </c>
      <c r="Q461" s="124">
        <v>0</v>
      </c>
      <c r="R461" s="124">
        <v>0</v>
      </c>
      <c r="S461" s="124">
        <v>0</v>
      </c>
      <c r="T461" s="124">
        <v>0</v>
      </c>
      <c r="U461" s="124">
        <v>0</v>
      </c>
      <c r="V461" s="124">
        <v>0</v>
      </c>
      <c r="W461" s="124">
        <v>0</v>
      </c>
      <c r="X461" s="124">
        <v>0</v>
      </c>
      <c r="Y461" s="124">
        <v>0</v>
      </c>
      <c r="Z461" s="124">
        <v>0</v>
      </c>
      <c r="AA461" s="124">
        <v>0</v>
      </c>
      <c r="AB461" s="124">
        <v>0</v>
      </c>
      <c r="AC461" s="124">
        <v>0</v>
      </c>
      <c r="AD461" s="124">
        <v>0</v>
      </c>
      <c r="AE461" s="252">
        <v>200442</v>
      </c>
      <c r="AF461" s="252">
        <v>200444</v>
      </c>
      <c r="AG461" s="230">
        <v>200328</v>
      </c>
      <c r="AH461" s="159">
        <v>200438</v>
      </c>
      <c r="AI461" s="230">
        <v>200423</v>
      </c>
      <c r="AJ461" s="230">
        <v>200434</v>
      </c>
      <c r="AK461" s="124">
        <v>200352</v>
      </c>
      <c r="AL461" s="124">
        <v>200240</v>
      </c>
      <c r="AM461" s="124">
        <v>200441</v>
      </c>
      <c r="AN461" s="230">
        <v>200447</v>
      </c>
      <c r="AO461" s="124"/>
      <c r="AP461" s="124"/>
      <c r="AQ461" s="124"/>
      <c r="AR461" s="124"/>
      <c r="AS461" s="124"/>
      <c r="AT461" s="124"/>
      <c r="AU461" s="124">
        <v>1</v>
      </c>
      <c r="AV461" s="124">
        <v>1</v>
      </c>
      <c r="AW461" s="124">
        <v>1</v>
      </c>
      <c r="AX461" s="159">
        <v>1</v>
      </c>
      <c r="AY461" s="124">
        <v>2</v>
      </c>
      <c r="AZ461" s="124">
        <v>2</v>
      </c>
      <c r="BA461" s="124">
        <v>2</v>
      </c>
      <c r="BB461" s="124">
        <v>2</v>
      </c>
      <c r="BC461" s="124">
        <v>1</v>
      </c>
      <c r="BD461" s="124">
        <v>1</v>
      </c>
      <c r="BE461" s="124"/>
      <c r="BF461" s="124"/>
      <c r="BG461" s="124"/>
      <c r="BH461" s="124"/>
      <c r="BI461" s="124"/>
      <c r="BJ461" s="124"/>
      <c r="BK461" s="124">
        <v>100</v>
      </c>
      <c r="BL461" s="124">
        <v>100</v>
      </c>
      <c r="BM461" s="124">
        <v>100</v>
      </c>
      <c r="BN461" s="159">
        <v>150</v>
      </c>
      <c r="BO461" s="124">
        <v>100</v>
      </c>
      <c r="BP461" s="124">
        <v>100</v>
      </c>
      <c r="BQ461" s="124">
        <v>100</v>
      </c>
      <c r="BR461" s="124">
        <v>100</v>
      </c>
      <c r="BS461" s="124">
        <v>100</v>
      </c>
      <c r="BT461" s="124">
        <v>50</v>
      </c>
      <c r="BU461" s="124"/>
      <c r="BV461" s="124"/>
      <c r="BW461" s="124"/>
      <c r="BX461" s="124"/>
      <c r="BY461" s="124"/>
      <c r="BZ461" s="124"/>
      <c r="CA461" s="124">
        <f t="shared" si="1812"/>
        <v>1000</v>
      </c>
      <c r="CB461" s="124">
        <v>1000</v>
      </c>
      <c r="CC461" s="124">
        <v>0</v>
      </c>
      <c r="CD461" s="124">
        <v>0</v>
      </c>
      <c r="CE461" s="124">
        <v>0</v>
      </c>
      <c r="CF461" s="145">
        <v>192002</v>
      </c>
      <c r="CG461" s="124">
        <v>0</v>
      </c>
      <c r="CH461" s="124">
        <f t="shared" si="1811"/>
        <v>0</v>
      </c>
      <c r="CI461" s="124">
        <v>1</v>
      </c>
      <c r="CJ461" s="124">
        <v>0</v>
      </c>
      <c r="CK461" s="124">
        <v>0</v>
      </c>
      <c r="CL461" s="124">
        <v>0</v>
      </c>
      <c r="CM461" s="124">
        <v>0</v>
      </c>
      <c r="CN461" s="124">
        <v>0</v>
      </c>
      <c r="CO461" s="124">
        <v>0</v>
      </c>
      <c r="CP461" s="124">
        <v>0</v>
      </c>
      <c r="CQ461" s="124">
        <v>0</v>
      </c>
      <c r="CR461" s="124">
        <v>0</v>
      </c>
      <c r="CS461" s="124"/>
      <c r="CT461" s="124"/>
      <c r="CU461" s="124"/>
      <c r="CV461" s="125">
        <v>0</v>
      </c>
      <c r="CW461" s="125">
        <v>0</v>
      </c>
      <c r="CX461" s="124"/>
    </row>
    <row r="462" s="29" customFormat="1" spans="1:102">
      <c r="A462" s="124">
        <v>6917</v>
      </c>
      <c r="B462" s="162" t="s">
        <v>721</v>
      </c>
      <c r="C462" s="124"/>
      <c r="D462" s="124"/>
      <c r="E462" s="124">
        <v>50</v>
      </c>
      <c r="F462" s="124">
        <v>8000</v>
      </c>
      <c r="G462" s="124"/>
      <c r="H462" s="125">
        <v>1888888</v>
      </c>
      <c r="I462" s="125">
        <v>66666</v>
      </c>
      <c r="J462" s="125">
        <f t="shared" si="1813"/>
        <v>900000</v>
      </c>
      <c r="K462" s="125">
        <v>800</v>
      </c>
      <c r="L462" s="125"/>
      <c r="M462" s="125"/>
      <c r="N462" s="124"/>
      <c r="O462" s="124">
        <v>0</v>
      </c>
      <c r="P462" s="124">
        <v>0</v>
      </c>
      <c r="Q462" s="124">
        <v>0</v>
      </c>
      <c r="R462" s="124">
        <v>0</v>
      </c>
      <c r="S462" s="124">
        <v>0</v>
      </c>
      <c r="T462" s="124">
        <v>0</v>
      </c>
      <c r="U462" s="124">
        <v>0</v>
      </c>
      <c r="V462" s="124">
        <v>0</v>
      </c>
      <c r="W462" s="124">
        <v>0</v>
      </c>
      <c r="X462" s="124">
        <v>0</v>
      </c>
      <c r="Y462" s="124">
        <v>0</v>
      </c>
      <c r="Z462" s="124">
        <v>0</v>
      </c>
      <c r="AA462" s="124">
        <v>0</v>
      </c>
      <c r="AB462" s="124">
        <v>0</v>
      </c>
      <c r="AC462" s="124">
        <v>0</v>
      </c>
      <c r="AD462" s="124">
        <v>0</v>
      </c>
      <c r="AE462" s="252">
        <v>200442</v>
      </c>
      <c r="AF462" s="252">
        <v>200444</v>
      </c>
      <c r="AG462" s="230">
        <v>200328</v>
      </c>
      <c r="AH462" s="159">
        <v>200438</v>
      </c>
      <c r="AI462" s="230">
        <v>200423</v>
      </c>
      <c r="AJ462" s="230">
        <v>200434</v>
      </c>
      <c r="AK462" s="124">
        <v>200352</v>
      </c>
      <c r="AL462" s="124">
        <v>200240</v>
      </c>
      <c r="AM462" s="124">
        <v>200441</v>
      </c>
      <c r="AN462" s="230">
        <v>200447</v>
      </c>
      <c r="AO462" s="124"/>
      <c r="AP462" s="124"/>
      <c r="AQ462" s="124"/>
      <c r="AR462" s="124"/>
      <c r="AS462" s="124"/>
      <c r="AT462" s="124"/>
      <c r="AU462" s="124">
        <v>1</v>
      </c>
      <c r="AV462" s="124">
        <v>1</v>
      </c>
      <c r="AW462" s="124">
        <v>1</v>
      </c>
      <c r="AX462" s="159">
        <v>1</v>
      </c>
      <c r="AY462" s="124">
        <v>2</v>
      </c>
      <c r="AZ462" s="124">
        <v>2</v>
      </c>
      <c r="BA462" s="124">
        <v>2</v>
      </c>
      <c r="BB462" s="124">
        <v>2</v>
      </c>
      <c r="BC462" s="124">
        <v>1</v>
      </c>
      <c r="BD462" s="124">
        <v>1</v>
      </c>
      <c r="BE462" s="124"/>
      <c r="BF462" s="124"/>
      <c r="BG462" s="124"/>
      <c r="BH462" s="124"/>
      <c r="BI462" s="124"/>
      <c r="BJ462" s="124"/>
      <c r="BK462" s="124">
        <v>100</v>
      </c>
      <c r="BL462" s="124">
        <v>100</v>
      </c>
      <c r="BM462" s="124">
        <v>100</v>
      </c>
      <c r="BN462" s="159">
        <v>150</v>
      </c>
      <c r="BO462" s="124">
        <v>100</v>
      </c>
      <c r="BP462" s="124">
        <v>100</v>
      </c>
      <c r="BQ462" s="124">
        <v>100</v>
      </c>
      <c r="BR462" s="124">
        <v>100</v>
      </c>
      <c r="BS462" s="124">
        <v>100</v>
      </c>
      <c r="BT462" s="124">
        <v>50</v>
      </c>
      <c r="BU462" s="124"/>
      <c r="BV462" s="124"/>
      <c r="BW462" s="124"/>
      <c r="BX462" s="124"/>
      <c r="BY462" s="124"/>
      <c r="BZ462" s="124"/>
      <c r="CA462" s="124">
        <f t="shared" si="1812"/>
        <v>1000</v>
      </c>
      <c r="CB462" s="124">
        <v>1000</v>
      </c>
      <c r="CC462" s="124">
        <v>0</v>
      </c>
      <c r="CD462" s="124">
        <v>0</v>
      </c>
      <c r="CE462" s="124">
        <v>0</v>
      </c>
      <c r="CF462" s="145">
        <v>192003</v>
      </c>
      <c r="CG462" s="124">
        <v>0</v>
      </c>
      <c r="CH462" s="124">
        <f t="shared" si="1811"/>
        <v>0</v>
      </c>
      <c r="CI462" s="124">
        <v>1</v>
      </c>
      <c r="CJ462" s="124">
        <v>0</v>
      </c>
      <c r="CK462" s="124">
        <v>0</v>
      </c>
      <c r="CL462" s="124">
        <v>0</v>
      </c>
      <c r="CM462" s="124">
        <v>0</v>
      </c>
      <c r="CN462" s="124">
        <v>0</v>
      </c>
      <c r="CO462" s="124">
        <v>0</v>
      </c>
      <c r="CP462" s="124">
        <v>0</v>
      </c>
      <c r="CQ462" s="124">
        <v>0</v>
      </c>
      <c r="CR462" s="124">
        <v>0</v>
      </c>
      <c r="CS462" s="124"/>
      <c r="CT462" s="124"/>
      <c r="CU462" s="124"/>
      <c r="CV462" s="125">
        <v>0</v>
      </c>
      <c r="CW462" s="125">
        <v>0</v>
      </c>
      <c r="CX462" s="124"/>
    </row>
    <row r="463" s="29" customFormat="1" spans="1:102">
      <c r="A463" s="124">
        <v>6918</v>
      </c>
      <c r="B463" s="162" t="s">
        <v>722</v>
      </c>
      <c r="C463" s="124"/>
      <c r="D463" s="124"/>
      <c r="E463" s="124">
        <v>50</v>
      </c>
      <c r="F463" s="124">
        <v>10000</v>
      </c>
      <c r="G463" s="124"/>
      <c r="H463" s="125">
        <v>1999999</v>
      </c>
      <c r="I463" s="125">
        <v>66666</v>
      </c>
      <c r="J463" s="125">
        <f t="shared" si="1813"/>
        <v>1000000</v>
      </c>
      <c r="K463" s="125">
        <v>800</v>
      </c>
      <c r="L463" s="125"/>
      <c r="M463" s="125"/>
      <c r="N463" s="124"/>
      <c r="O463" s="124">
        <v>0</v>
      </c>
      <c r="P463" s="124">
        <v>0</v>
      </c>
      <c r="Q463" s="124">
        <v>0</v>
      </c>
      <c r="R463" s="124">
        <v>0</v>
      </c>
      <c r="S463" s="124">
        <v>0</v>
      </c>
      <c r="T463" s="124">
        <v>0</v>
      </c>
      <c r="U463" s="124">
        <v>0</v>
      </c>
      <c r="V463" s="124">
        <v>0</v>
      </c>
      <c r="W463" s="124">
        <v>0</v>
      </c>
      <c r="X463" s="124">
        <v>0</v>
      </c>
      <c r="Y463" s="124">
        <v>0</v>
      </c>
      <c r="Z463" s="124">
        <v>0</v>
      </c>
      <c r="AA463" s="124">
        <v>0</v>
      </c>
      <c r="AB463" s="124">
        <v>0</v>
      </c>
      <c r="AC463" s="124">
        <v>0</v>
      </c>
      <c r="AD463" s="124">
        <v>0</v>
      </c>
      <c r="AE463" s="252">
        <v>200442</v>
      </c>
      <c r="AF463" s="252">
        <v>200444</v>
      </c>
      <c r="AG463" s="230">
        <v>200328</v>
      </c>
      <c r="AH463" s="159">
        <v>200438</v>
      </c>
      <c r="AI463" s="230">
        <v>200423</v>
      </c>
      <c r="AJ463" s="230">
        <v>200434</v>
      </c>
      <c r="AK463" s="124">
        <v>200352</v>
      </c>
      <c r="AL463" s="124">
        <v>200240</v>
      </c>
      <c r="AM463" s="124">
        <v>200441</v>
      </c>
      <c r="AN463" s="230">
        <v>200447</v>
      </c>
      <c r="AO463" s="124"/>
      <c r="AP463" s="124"/>
      <c r="AQ463" s="124"/>
      <c r="AR463" s="124"/>
      <c r="AS463" s="124"/>
      <c r="AT463" s="124"/>
      <c r="AU463" s="124">
        <v>1</v>
      </c>
      <c r="AV463" s="124">
        <v>1</v>
      </c>
      <c r="AW463" s="124">
        <v>1</v>
      </c>
      <c r="AX463" s="159">
        <v>1</v>
      </c>
      <c r="AY463" s="124">
        <v>2</v>
      </c>
      <c r="AZ463" s="124">
        <v>2</v>
      </c>
      <c r="BA463" s="124">
        <v>2</v>
      </c>
      <c r="BB463" s="124">
        <v>2</v>
      </c>
      <c r="BC463" s="124">
        <v>1</v>
      </c>
      <c r="BD463" s="124">
        <v>1</v>
      </c>
      <c r="BE463" s="124"/>
      <c r="BF463" s="124"/>
      <c r="BG463" s="124"/>
      <c r="BH463" s="124"/>
      <c r="BI463" s="124"/>
      <c r="BJ463" s="124"/>
      <c r="BK463" s="124">
        <v>100</v>
      </c>
      <c r="BL463" s="124">
        <v>100</v>
      </c>
      <c r="BM463" s="124">
        <v>100</v>
      </c>
      <c r="BN463" s="159">
        <v>150</v>
      </c>
      <c r="BO463" s="124">
        <v>100</v>
      </c>
      <c r="BP463" s="124">
        <v>100</v>
      </c>
      <c r="BQ463" s="124">
        <v>100</v>
      </c>
      <c r="BR463" s="124">
        <v>100</v>
      </c>
      <c r="BS463" s="124">
        <v>100</v>
      </c>
      <c r="BT463" s="124">
        <v>50</v>
      </c>
      <c r="BU463" s="124"/>
      <c r="BV463" s="124"/>
      <c r="BW463" s="124"/>
      <c r="BX463" s="124"/>
      <c r="BY463" s="124"/>
      <c r="BZ463" s="124"/>
      <c r="CA463" s="124">
        <f t="shared" si="1812"/>
        <v>1000</v>
      </c>
      <c r="CB463" s="124">
        <v>1000</v>
      </c>
      <c r="CC463" s="124">
        <v>0</v>
      </c>
      <c r="CD463" s="124">
        <v>0</v>
      </c>
      <c r="CE463" s="124">
        <v>0</v>
      </c>
      <c r="CF463" s="145">
        <v>192011</v>
      </c>
      <c r="CG463" s="124">
        <v>0</v>
      </c>
      <c r="CH463" s="124">
        <f t="shared" si="1811"/>
        <v>0</v>
      </c>
      <c r="CI463" s="124">
        <v>1</v>
      </c>
      <c r="CJ463" s="124">
        <v>0</v>
      </c>
      <c r="CK463" s="124">
        <v>0</v>
      </c>
      <c r="CL463" s="124">
        <v>0</v>
      </c>
      <c r="CM463" s="124">
        <v>0</v>
      </c>
      <c r="CN463" s="124">
        <v>0</v>
      </c>
      <c r="CO463" s="124">
        <v>0</v>
      </c>
      <c r="CP463" s="124">
        <v>0</v>
      </c>
      <c r="CQ463" s="124">
        <v>0</v>
      </c>
      <c r="CR463" s="124">
        <v>0</v>
      </c>
      <c r="CS463" s="124"/>
      <c r="CT463" s="124"/>
      <c r="CU463" s="124"/>
      <c r="CV463" s="125">
        <v>0</v>
      </c>
      <c r="CW463" s="125">
        <v>0</v>
      </c>
      <c r="CX463" s="124"/>
    </row>
    <row r="464" s="29" customFormat="1" ht="15.6" spans="1:102">
      <c r="A464" s="124">
        <v>6919</v>
      </c>
      <c r="B464" s="162" t="s">
        <v>723</v>
      </c>
      <c r="C464" s="124"/>
      <c r="D464" s="124"/>
      <c r="E464" s="124">
        <v>50</v>
      </c>
      <c r="F464" s="124">
        <v>12000</v>
      </c>
      <c r="G464" s="124"/>
      <c r="H464" s="125">
        <v>2666666</v>
      </c>
      <c r="I464" s="125">
        <v>66666</v>
      </c>
      <c r="J464" s="125">
        <f t="shared" si="1813"/>
        <v>1100000</v>
      </c>
      <c r="K464" s="125">
        <v>800</v>
      </c>
      <c r="L464" s="125"/>
      <c r="M464" s="125"/>
      <c r="N464" s="124"/>
      <c r="O464" s="124">
        <v>200240</v>
      </c>
      <c r="P464" s="124">
        <v>1</v>
      </c>
      <c r="Q464" s="124">
        <v>0</v>
      </c>
      <c r="R464" s="124">
        <v>0</v>
      </c>
      <c r="S464" s="124">
        <v>0</v>
      </c>
      <c r="T464" s="124">
        <v>0</v>
      </c>
      <c r="U464" s="124">
        <v>0</v>
      </c>
      <c r="V464" s="124">
        <v>0</v>
      </c>
      <c r="W464" s="124">
        <v>0</v>
      </c>
      <c r="X464" s="124">
        <v>0</v>
      </c>
      <c r="Y464" s="124">
        <v>0</v>
      </c>
      <c r="Z464" s="124">
        <v>0</v>
      </c>
      <c r="AA464" s="124">
        <v>0</v>
      </c>
      <c r="AB464" s="124">
        <v>0</v>
      </c>
      <c r="AC464" s="124">
        <v>0</v>
      </c>
      <c r="AD464" s="124">
        <v>0</v>
      </c>
      <c r="AE464" s="252">
        <v>200442</v>
      </c>
      <c r="AF464" s="252">
        <v>200444</v>
      </c>
      <c r="AG464" s="230">
        <v>200328</v>
      </c>
      <c r="AH464" s="124">
        <v>200439</v>
      </c>
      <c r="AI464" s="230">
        <v>200423</v>
      </c>
      <c r="AJ464" s="230">
        <v>200434</v>
      </c>
      <c r="AK464" s="124">
        <v>200352</v>
      </c>
      <c r="AL464" s="256">
        <v>200419</v>
      </c>
      <c r="AM464" s="256">
        <v>200424</v>
      </c>
      <c r="AN464" s="230">
        <v>200447</v>
      </c>
      <c r="AO464" s="230"/>
      <c r="AP464" s="124"/>
      <c r="AQ464" s="124"/>
      <c r="AR464" s="124"/>
      <c r="AS464" s="124"/>
      <c r="AT464" s="124"/>
      <c r="AU464" s="124">
        <v>1</v>
      </c>
      <c r="AV464" s="124">
        <v>1</v>
      </c>
      <c r="AW464" s="124">
        <v>1</v>
      </c>
      <c r="AX464" s="124">
        <v>1</v>
      </c>
      <c r="AY464" s="124">
        <v>2</v>
      </c>
      <c r="AZ464" s="124">
        <v>2</v>
      </c>
      <c r="BA464" s="124">
        <v>3</v>
      </c>
      <c r="BB464" s="159">
        <v>1</v>
      </c>
      <c r="BC464" s="159">
        <v>1</v>
      </c>
      <c r="BD464" s="124">
        <v>1</v>
      </c>
      <c r="BE464" s="124"/>
      <c r="BF464" s="124"/>
      <c r="BG464" s="124"/>
      <c r="BH464" s="124"/>
      <c r="BI464" s="124"/>
      <c r="BJ464" s="124"/>
      <c r="BK464" s="258">
        <v>200</v>
      </c>
      <c r="BL464" s="258">
        <v>200</v>
      </c>
      <c r="BM464" s="258">
        <v>150</v>
      </c>
      <c r="BN464" s="258">
        <v>100</v>
      </c>
      <c r="BO464" s="258">
        <v>50</v>
      </c>
      <c r="BP464" s="258">
        <v>50</v>
      </c>
      <c r="BQ464" s="258">
        <v>100</v>
      </c>
      <c r="BR464" s="263">
        <v>50</v>
      </c>
      <c r="BS464" s="159">
        <v>50</v>
      </c>
      <c r="BT464" s="124">
        <v>50</v>
      </c>
      <c r="BU464" s="124"/>
      <c r="BV464" s="124"/>
      <c r="BW464" s="124"/>
      <c r="BX464" s="124"/>
      <c r="BY464" s="124"/>
      <c r="BZ464" s="124"/>
      <c r="CA464" s="124">
        <f t="shared" si="1812"/>
        <v>1000</v>
      </c>
      <c r="CB464" s="124">
        <v>1000</v>
      </c>
      <c r="CC464" s="124">
        <v>0</v>
      </c>
      <c r="CD464" s="124">
        <v>0</v>
      </c>
      <c r="CE464" s="124">
        <v>0</v>
      </c>
      <c r="CF464" s="145">
        <v>192001</v>
      </c>
      <c r="CG464" s="124">
        <v>0</v>
      </c>
      <c r="CH464" s="124">
        <f t="shared" si="1811"/>
        <v>0</v>
      </c>
      <c r="CI464" s="124">
        <v>1</v>
      </c>
      <c r="CJ464" s="124">
        <v>0</v>
      </c>
      <c r="CK464" s="124">
        <v>0</v>
      </c>
      <c r="CL464" s="124">
        <v>0</v>
      </c>
      <c r="CM464" s="124">
        <v>0</v>
      </c>
      <c r="CN464" s="124">
        <v>0</v>
      </c>
      <c r="CO464" s="124">
        <v>0</v>
      </c>
      <c r="CP464" s="124">
        <v>0</v>
      </c>
      <c r="CQ464" s="124">
        <v>0</v>
      </c>
      <c r="CR464" s="124">
        <v>0</v>
      </c>
      <c r="CS464" s="124"/>
      <c r="CT464" s="124"/>
      <c r="CU464" s="124"/>
      <c r="CV464" s="125">
        <v>0</v>
      </c>
      <c r="CW464" s="125">
        <v>0</v>
      </c>
      <c r="CX464" s="124"/>
    </row>
    <row r="465" s="29" customFormat="1" ht="15.6" spans="1:102">
      <c r="A465" s="124">
        <v>6920</v>
      </c>
      <c r="B465" s="162" t="s">
        <v>724</v>
      </c>
      <c r="C465" s="124"/>
      <c r="D465" s="124"/>
      <c r="E465" s="124">
        <v>50</v>
      </c>
      <c r="F465" s="124">
        <v>15000</v>
      </c>
      <c r="G465" s="124"/>
      <c r="H465" s="125">
        <v>2888888</v>
      </c>
      <c r="I465" s="125">
        <v>66666</v>
      </c>
      <c r="J465" s="125">
        <f t="shared" si="1813"/>
        <v>1200000</v>
      </c>
      <c r="K465" s="125">
        <v>800</v>
      </c>
      <c r="L465" s="125"/>
      <c r="M465" s="125"/>
      <c r="N465" s="124"/>
      <c r="O465" s="124">
        <v>200240</v>
      </c>
      <c r="P465" s="124">
        <v>1</v>
      </c>
      <c r="Q465" s="124">
        <v>0</v>
      </c>
      <c r="R465" s="124">
        <v>0</v>
      </c>
      <c r="S465" s="124">
        <v>0</v>
      </c>
      <c r="T465" s="124">
        <v>0</v>
      </c>
      <c r="U465" s="124">
        <v>0</v>
      </c>
      <c r="V465" s="124">
        <v>0</v>
      </c>
      <c r="W465" s="124">
        <v>0</v>
      </c>
      <c r="X465" s="124">
        <v>0</v>
      </c>
      <c r="Y465" s="124">
        <v>0</v>
      </c>
      <c r="Z465" s="124">
        <v>0</v>
      </c>
      <c r="AA465" s="124">
        <v>0</v>
      </c>
      <c r="AB465" s="124">
        <v>0</v>
      </c>
      <c r="AC465" s="124">
        <v>0</v>
      </c>
      <c r="AD465" s="124">
        <v>0</v>
      </c>
      <c r="AE465" s="252">
        <v>200442</v>
      </c>
      <c r="AF465" s="252">
        <v>200444</v>
      </c>
      <c r="AG465" s="230">
        <v>200328</v>
      </c>
      <c r="AH465" s="124">
        <v>200439</v>
      </c>
      <c r="AI465" s="230">
        <v>200423</v>
      </c>
      <c r="AJ465" s="230">
        <v>200434</v>
      </c>
      <c r="AK465" s="124">
        <v>200352</v>
      </c>
      <c r="AL465" s="256">
        <v>200419</v>
      </c>
      <c r="AM465" s="256">
        <v>200424</v>
      </c>
      <c r="AN465" s="230">
        <v>200447</v>
      </c>
      <c r="AO465" s="230"/>
      <c r="AP465" s="124"/>
      <c r="AQ465" s="124"/>
      <c r="AR465" s="124"/>
      <c r="AS465" s="124"/>
      <c r="AT465" s="124"/>
      <c r="AU465" s="124">
        <v>1</v>
      </c>
      <c r="AV465" s="124">
        <v>1</v>
      </c>
      <c r="AW465" s="124">
        <v>1</v>
      </c>
      <c r="AX465" s="124">
        <v>1</v>
      </c>
      <c r="AY465" s="124">
        <v>2</v>
      </c>
      <c r="AZ465" s="124">
        <v>2</v>
      </c>
      <c r="BA465" s="124">
        <v>3</v>
      </c>
      <c r="BB465" s="159">
        <v>1</v>
      </c>
      <c r="BC465" s="159">
        <v>1</v>
      </c>
      <c r="BD465" s="124">
        <v>1</v>
      </c>
      <c r="BE465" s="124"/>
      <c r="BF465" s="124"/>
      <c r="BG465" s="124"/>
      <c r="BH465" s="124"/>
      <c r="BI465" s="124"/>
      <c r="BJ465" s="124"/>
      <c r="BK465" s="258">
        <v>200</v>
      </c>
      <c r="BL465" s="258">
        <v>200</v>
      </c>
      <c r="BM465" s="258">
        <v>150</v>
      </c>
      <c r="BN465" s="258">
        <v>100</v>
      </c>
      <c r="BO465" s="258">
        <v>50</v>
      </c>
      <c r="BP465" s="258">
        <v>50</v>
      </c>
      <c r="BQ465" s="258">
        <v>100</v>
      </c>
      <c r="BR465" s="263">
        <v>50</v>
      </c>
      <c r="BS465" s="159">
        <v>50</v>
      </c>
      <c r="BT465" s="124">
        <v>50</v>
      </c>
      <c r="BU465" s="124"/>
      <c r="BV465" s="124"/>
      <c r="BW465" s="124"/>
      <c r="BX465" s="124"/>
      <c r="BY465" s="124"/>
      <c r="BZ465" s="124"/>
      <c r="CA465" s="124">
        <f t="shared" si="1812"/>
        <v>1000</v>
      </c>
      <c r="CB465" s="124">
        <v>1000</v>
      </c>
      <c r="CC465" s="124">
        <v>0</v>
      </c>
      <c r="CD465" s="124">
        <v>0</v>
      </c>
      <c r="CE465" s="124">
        <v>0</v>
      </c>
      <c r="CF465" s="145">
        <v>192009</v>
      </c>
      <c r="CG465" s="124">
        <v>0</v>
      </c>
      <c r="CH465" s="124">
        <f t="shared" si="1811"/>
        <v>0</v>
      </c>
      <c r="CI465" s="124">
        <v>1</v>
      </c>
      <c r="CJ465" s="124">
        <v>0</v>
      </c>
      <c r="CK465" s="124">
        <v>0</v>
      </c>
      <c r="CL465" s="124">
        <v>0</v>
      </c>
      <c r="CM465" s="124">
        <v>0</v>
      </c>
      <c r="CN465" s="124">
        <v>0</v>
      </c>
      <c r="CO465" s="124">
        <v>0</v>
      </c>
      <c r="CP465" s="124">
        <v>0</v>
      </c>
      <c r="CQ465" s="124">
        <v>0</v>
      </c>
      <c r="CR465" s="124">
        <v>0</v>
      </c>
      <c r="CS465" s="124"/>
      <c r="CT465" s="124"/>
      <c r="CU465" s="124"/>
      <c r="CV465" s="125">
        <v>0</v>
      </c>
      <c r="CW465" s="125">
        <v>0</v>
      </c>
      <c r="CX465" s="124"/>
    </row>
    <row r="466" s="29" customFormat="1" ht="15.6" spans="1:102">
      <c r="A466" s="124">
        <v>6921</v>
      </c>
      <c r="B466" s="162" t="s">
        <v>725</v>
      </c>
      <c r="C466" s="124"/>
      <c r="D466" s="124"/>
      <c r="E466" s="124">
        <v>100</v>
      </c>
      <c r="F466" s="124">
        <v>20000</v>
      </c>
      <c r="G466" s="124"/>
      <c r="H466" s="125">
        <v>3266666</v>
      </c>
      <c r="I466" s="125">
        <v>66666</v>
      </c>
      <c r="J466" s="125">
        <f t="shared" si="1813"/>
        <v>1300000</v>
      </c>
      <c r="K466" s="125">
        <v>800</v>
      </c>
      <c r="L466" s="125"/>
      <c r="M466" s="125"/>
      <c r="N466" s="124"/>
      <c r="O466" s="124">
        <v>200240</v>
      </c>
      <c r="P466" s="124">
        <v>1</v>
      </c>
      <c r="Q466" s="124">
        <v>0</v>
      </c>
      <c r="R466" s="124">
        <v>0</v>
      </c>
      <c r="S466" s="124">
        <v>0</v>
      </c>
      <c r="T466" s="124">
        <v>0</v>
      </c>
      <c r="U466" s="124">
        <v>0</v>
      </c>
      <c r="V466" s="124">
        <v>0</v>
      </c>
      <c r="W466" s="124">
        <v>0</v>
      </c>
      <c r="X466" s="124">
        <v>0</v>
      </c>
      <c r="Y466" s="124">
        <v>0</v>
      </c>
      <c r="Z466" s="124">
        <v>0</v>
      </c>
      <c r="AA466" s="124">
        <v>0</v>
      </c>
      <c r="AB466" s="124">
        <v>0</v>
      </c>
      <c r="AC466" s="124">
        <v>0</v>
      </c>
      <c r="AD466" s="124">
        <v>0</v>
      </c>
      <c r="AE466" s="252">
        <v>200442</v>
      </c>
      <c r="AF466" s="252">
        <v>200444</v>
      </c>
      <c r="AG466" s="256">
        <v>200219</v>
      </c>
      <c r="AH466" s="124">
        <v>200439</v>
      </c>
      <c r="AI466" s="230">
        <v>200423</v>
      </c>
      <c r="AJ466" s="230">
        <v>200434</v>
      </c>
      <c r="AK466" s="124">
        <v>200352</v>
      </c>
      <c r="AL466" s="256">
        <v>200419</v>
      </c>
      <c r="AM466" s="256">
        <v>200424</v>
      </c>
      <c r="AN466" s="230">
        <v>200447</v>
      </c>
      <c r="AO466" s="230">
        <v>200448</v>
      </c>
      <c r="AP466" s="124">
        <v>200461</v>
      </c>
      <c r="AQ466" s="124"/>
      <c r="AR466" s="124"/>
      <c r="AS466" s="124"/>
      <c r="AT466" s="124"/>
      <c r="AU466" s="124">
        <v>1</v>
      </c>
      <c r="AV466" s="124">
        <v>1</v>
      </c>
      <c r="AW466" s="159">
        <v>1</v>
      </c>
      <c r="AX466" s="124">
        <v>1</v>
      </c>
      <c r="AY466" s="124">
        <v>3</v>
      </c>
      <c r="AZ466" s="124">
        <v>3</v>
      </c>
      <c r="BA466" s="124">
        <v>4</v>
      </c>
      <c r="BB466" s="159">
        <v>1</v>
      </c>
      <c r="BC466" s="159">
        <v>1</v>
      </c>
      <c r="BD466" s="124">
        <v>1</v>
      </c>
      <c r="BE466" s="124">
        <v>1</v>
      </c>
      <c r="BF466" s="124">
        <v>1</v>
      </c>
      <c r="BG466" s="124"/>
      <c r="BH466" s="124"/>
      <c r="BI466" s="124"/>
      <c r="BJ466" s="124"/>
      <c r="BK466" s="258">
        <v>200</v>
      </c>
      <c r="BL466" s="258">
        <v>200</v>
      </c>
      <c r="BM466" s="159">
        <v>100</v>
      </c>
      <c r="BN466" s="124">
        <v>50</v>
      </c>
      <c r="BO466" s="124">
        <v>100</v>
      </c>
      <c r="BP466" s="124">
        <v>100</v>
      </c>
      <c r="BQ466" s="159">
        <v>50</v>
      </c>
      <c r="BR466" s="159">
        <v>50</v>
      </c>
      <c r="BS466" s="159">
        <v>50</v>
      </c>
      <c r="BT466" s="159">
        <v>50</v>
      </c>
      <c r="BU466" s="124">
        <v>3</v>
      </c>
      <c r="BV466" s="124">
        <v>3</v>
      </c>
      <c r="BW466" s="124"/>
      <c r="BX466" s="124"/>
      <c r="BY466" s="124"/>
      <c r="BZ466" s="124"/>
      <c r="CA466" s="124">
        <f t="shared" si="1812"/>
        <v>956</v>
      </c>
      <c r="CB466" s="124">
        <v>1000</v>
      </c>
      <c r="CC466" s="124">
        <v>0</v>
      </c>
      <c r="CD466" s="124">
        <v>0</v>
      </c>
      <c r="CE466" s="124">
        <v>0</v>
      </c>
      <c r="CF466" s="145">
        <v>192005</v>
      </c>
      <c r="CG466" s="124">
        <v>0</v>
      </c>
      <c r="CH466" s="124">
        <f t="shared" si="1811"/>
        <v>0</v>
      </c>
      <c r="CI466" s="124">
        <v>1</v>
      </c>
      <c r="CJ466" s="124">
        <v>0</v>
      </c>
      <c r="CK466" s="124">
        <v>0</v>
      </c>
      <c r="CL466" s="124">
        <v>0</v>
      </c>
      <c r="CM466" s="124">
        <v>0</v>
      </c>
      <c r="CN466" s="124">
        <v>0</v>
      </c>
      <c r="CO466" s="124">
        <v>0</v>
      </c>
      <c r="CP466" s="124">
        <v>0</v>
      </c>
      <c r="CQ466" s="124">
        <v>0</v>
      </c>
      <c r="CR466" s="124">
        <v>0</v>
      </c>
      <c r="CS466" s="124"/>
      <c r="CT466" s="124"/>
      <c r="CU466" s="124"/>
      <c r="CV466" s="125">
        <v>0</v>
      </c>
      <c r="CW466" s="125">
        <v>0</v>
      </c>
      <c r="CX466" s="124"/>
    </row>
    <row r="467" s="29" customFormat="1" ht="15.6" spans="1:102">
      <c r="A467" s="124">
        <v>6922</v>
      </c>
      <c r="B467" s="162" t="s">
        <v>726</v>
      </c>
      <c r="C467" s="124"/>
      <c r="D467" s="124"/>
      <c r="E467" s="124">
        <v>100</v>
      </c>
      <c r="F467" s="124">
        <v>30000</v>
      </c>
      <c r="G467" s="124"/>
      <c r="H467" s="125">
        <v>4266666</v>
      </c>
      <c r="I467" s="125">
        <v>66666</v>
      </c>
      <c r="J467" s="125">
        <f t="shared" si="1813"/>
        <v>1400000</v>
      </c>
      <c r="K467" s="125">
        <v>1000</v>
      </c>
      <c r="L467" s="125"/>
      <c r="M467" s="125"/>
      <c r="N467" s="124"/>
      <c r="O467" s="124">
        <v>200240</v>
      </c>
      <c r="P467" s="124">
        <v>3</v>
      </c>
      <c r="Q467" s="124">
        <v>0</v>
      </c>
      <c r="R467" s="124">
        <v>0</v>
      </c>
      <c r="S467" s="124">
        <v>0</v>
      </c>
      <c r="T467" s="124">
        <v>0</v>
      </c>
      <c r="U467" s="124">
        <v>0</v>
      </c>
      <c r="V467" s="124">
        <v>0</v>
      </c>
      <c r="W467" s="124">
        <v>0</v>
      </c>
      <c r="X467" s="124">
        <v>0</v>
      </c>
      <c r="Y467" s="124">
        <v>0</v>
      </c>
      <c r="Z467" s="124">
        <v>0</v>
      </c>
      <c r="AA467" s="124">
        <v>0</v>
      </c>
      <c r="AB467" s="124">
        <v>0</v>
      </c>
      <c r="AC467" s="124">
        <v>0</v>
      </c>
      <c r="AD467" s="124">
        <v>0</v>
      </c>
      <c r="AE467" s="252">
        <v>200442</v>
      </c>
      <c r="AF467" s="252">
        <v>200444</v>
      </c>
      <c r="AG467" s="256">
        <v>200219</v>
      </c>
      <c r="AH467" s="124">
        <v>200439</v>
      </c>
      <c r="AI467" s="230">
        <v>200423</v>
      </c>
      <c r="AJ467" s="230">
        <v>200434</v>
      </c>
      <c r="AK467" s="124">
        <v>200352</v>
      </c>
      <c r="AL467" s="256">
        <v>200419</v>
      </c>
      <c r="AM467" s="256">
        <v>200424</v>
      </c>
      <c r="AN467" s="230">
        <v>200447</v>
      </c>
      <c r="AO467" s="124">
        <v>200452</v>
      </c>
      <c r="AP467" s="124">
        <v>200453</v>
      </c>
      <c r="AQ467" s="124">
        <v>200448</v>
      </c>
      <c r="AR467" s="124">
        <v>200461</v>
      </c>
      <c r="AS467" s="124"/>
      <c r="AT467" s="124"/>
      <c r="AU467" s="124">
        <v>1</v>
      </c>
      <c r="AV467" s="124">
        <v>1</v>
      </c>
      <c r="AW467" s="159">
        <v>1</v>
      </c>
      <c r="AX467" s="124">
        <v>1</v>
      </c>
      <c r="AY467" s="124">
        <v>3</v>
      </c>
      <c r="AZ467" s="124">
        <v>3</v>
      </c>
      <c r="BA467" s="124">
        <v>4</v>
      </c>
      <c r="BB467" s="159">
        <v>1</v>
      </c>
      <c r="BC467" s="159">
        <v>1</v>
      </c>
      <c r="BD467" s="124">
        <v>1</v>
      </c>
      <c r="BE467" s="124">
        <v>1</v>
      </c>
      <c r="BF467" s="124">
        <v>1</v>
      </c>
      <c r="BG467" s="124">
        <v>1</v>
      </c>
      <c r="BH467" s="124">
        <v>1</v>
      </c>
      <c r="BI467" s="124"/>
      <c r="BJ467" s="124"/>
      <c r="BK467" s="258">
        <v>200</v>
      </c>
      <c r="BL467" s="258">
        <v>200</v>
      </c>
      <c r="BM467" s="159">
        <v>100</v>
      </c>
      <c r="BN467" s="124">
        <v>50</v>
      </c>
      <c r="BO467" s="124">
        <v>100</v>
      </c>
      <c r="BP467" s="124">
        <v>100</v>
      </c>
      <c r="BQ467" s="124">
        <v>100</v>
      </c>
      <c r="BR467" s="159">
        <v>50</v>
      </c>
      <c r="BS467" s="159">
        <v>50</v>
      </c>
      <c r="BT467" s="124">
        <v>30</v>
      </c>
      <c r="BU467" s="124">
        <v>5</v>
      </c>
      <c r="BV467" s="124">
        <v>5</v>
      </c>
      <c r="BW467" s="124">
        <v>5</v>
      </c>
      <c r="BX467" s="124">
        <v>5</v>
      </c>
      <c r="BY467" s="124"/>
      <c r="BZ467" s="124"/>
      <c r="CA467" s="124">
        <f t="shared" si="1812"/>
        <v>1000</v>
      </c>
      <c r="CB467" s="124">
        <v>1000</v>
      </c>
      <c r="CC467" s="124">
        <v>0</v>
      </c>
      <c r="CD467" s="124">
        <v>0</v>
      </c>
      <c r="CE467" s="124">
        <v>0</v>
      </c>
      <c r="CF467" s="145">
        <v>192008</v>
      </c>
      <c r="CG467" s="124">
        <v>0</v>
      </c>
      <c r="CH467" s="124">
        <f t="shared" si="1811"/>
        <v>0</v>
      </c>
      <c r="CI467" s="124">
        <v>1</v>
      </c>
      <c r="CJ467" s="124">
        <v>0</v>
      </c>
      <c r="CK467" s="124">
        <v>0</v>
      </c>
      <c r="CL467" s="124">
        <v>0</v>
      </c>
      <c r="CM467" s="124">
        <v>0</v>
      </c>
      <c r="CN467" s="124">
        <v>0</v>
      </c>
      <c r="CO467" s="124">
        <v>0</v>
      </c>
      <c r="CP467" s="124">
        <v>0</v>
      </c>
      <c r="CQ467" s="124">
        <v>0</v>
      </c>
      <c r="CR467" s="124">
        <v>0</v>
      </c>
      <c r="CS467" s="124"/>
      <c r="CT467" s="124"/>
      <c r="CU467" s="124"/>
      <c r="CV467" s="125">
        <v>0</v>
      </c>
      <c r="CW467" s="125">
        <v>0</v>
      </c>
      <c r="CX467" s="124"/>
    </row>
    <row r="468" s="41" customFormat="1" ht="14.4" spans="1:102">
      <c r="A468" s="232">
        <v>6923</v>
      </c>
      <c r="B468" s="233" t="s">
        <v>727</v>
      </c>
      <c r="C468" s="234"/>
      <c r="D468" s="234"/>
      <c r="E468" s="232">
        <v>100</v>
      </c>
      <c r="F468" s="232">
        <v>40000</v>
      </c>
      <c r="G468" s="234"/>
      <c r="H468" s="232">
        <v>3888888</v>
      </c>
      <c r="I468" s="235">
        <v>66666</v>
      </c>
      <c r="J468" s="235">
        <f t="shared" si="1813"/>
        <v>1500000</v>
      </c>
      <c r="K468" s="235">
        <v>1000</v>
      </c>
      <c r="L468" s="234"/>
      <c r="M468" s="234"/>
      <c r="N468" s="234"/>
      <c r="O468" s="232">
        <v>200240</v>
      </c>
      <c r="P468" s="232">
        <v>2</v>
      </c>
      <c r="Q468" s="232">
        <v>0</v>
      </c>
      <c r="R468" s="232">
        <v>0</v>
      </c>
      <c r="S468" s="235">
        <v>200219</v>
      </c>
      <c r="T468" s="232">
        <v>1</v>
      </c>
      <c r="U468" s="232">
        <v>0</v>
      </c>
      <c r="V468" s="232">
        <v>0</v>
      </c>
      <c r="W468" s="232">
        <v>0</v>
      </c>
      <c r="X468" s="232">
        <v>0</v>
      </c>
      <c r="Y468" s="232">
        <v>0</v>
      </c>
      <c r="Z468" s="232">
        <v>0</v>
      </c>
      <c r="AA468" s="232">
        <v>0</v>
      </c>
      <c r="AB468" s="232">
        <v>0</v>
      </c>
      <c r="AC468" s="232">
        <v>0</v>
      </c>
      <c r="AD468" s="232">
        <v>0</v>
      </c>
      <c r="AE468" s="253">
        <v>200443</v>
      </c>
      <c r="AF468" s="253">
        <v>200445</v>
      </c>
      <c r="AG468" s="253">
        <v>200333</v>
      </c>
      <c r="AH468" s="253">
        <v>200423</v>
      </c>
      <c r="AI468" s="120">
        <v>200434</v>
      </c>
      <c r="AJ468" s="120">
        <v>200352</v>
      </c>
      <c r="AK468" s="120">
        <v>200416</v>
      </c>
      <c r="AL468" s="125">
        <v>200448</v>
      </c>
      <c r="AM468" s="125">
        <v>200461</v>
      </c>
      <c r="AN468" s="125">
        <v>200343</v>
      </c>
      <c r="AO468" s="125">
        <v>200454</v>
      </c>
      <c r="AP468" s="125">
        <v>200452</v>
      </c>
      <c r="AQ468" s="125">
        <v>200460</v>
      </c>
      <c r="AR468" s="63"/>
      <c r="AS468" s="232"/>
      <c r="AT468" s="232"/>
      <c r="AU468" s="86">
        <f>IF(AE468="","",1)</f>
        <v>1</v>
      </c>
      <c r="AV468" s="86">
        <f t="shared" ref="AV468:BJ468" si="1814">IF(AF468="","",1)</f>
        <v>1</v>
      </c>
      <c r="AW468" s="86">
        <f t="shared" si="1814"/>
        <v>1</v>
      </c>
      <c r="AX468" s="86">
        <v>4</v>
      </c>
      <c r="AY468" s="86">
        <v>4</v>
      </c>
      <c r="AZ468" s="86">
        <v>5</v>
      </c>
      <c r="BA468" s="86">
        <f t="shared" si="1814"/>
        <v>1</v>
      </c>
      <c r="BB468" s="86">
        <f t="shared" si="1814"/>
        <v>1</v>
      </c>
      <c r="BC468" s="86">
        <f t="shared" si="1814"/>
        <v>1</v>
      </c>
      <c r="BD468" s="86">
        <f t="shared" si="1814"/>
        <v>1</v>
      </c>
      <c r="BE468" s="86">
        <f t="shared" si="1814"/>
        <v>1</v>
      </c>
      <c r="BF468" s="86">
        <f t="shared" si="1814"/>
        <v>1</v>
      </c>
      <c r="BG468" s="86">
        <f t="shared" si="1814"/>
        <v>1</v>
      </c>
      <c r="BH468" s="86" t="str">
        <f t="shared" si="1814"/>
        <v/>
      </c>
      <c r="BI468" s="86" t="str">
        <f t="shared" si="1814"/>
        <v/>
      </c>
      <c r="BJ468" s="86" t="str">
        <f t="shared" si="1814"/>
        <v/>
      </c>
      <c r="BK468" s="259">
        <v>130</v>
      </c>
      <c r="BL468" s="259">
        <v>130</v>
      </c>
      <c r="BM468" s="260">
        <v>85</v>
      </c>
      <c r="BN468" s="260">
        <v>85</v>
      </c>
      <c r="BO468" s="260">
        <v>85</v>
      </c>
      <c r="BP468" s="260">
        <v>85</v>
      </c>
      <c r="BQ468" s="260">
        <v>85</v>
      </c>
      <c r="BR468" s="259">
        <v>40</v>
      </c>
      <c r="BS468" s="259">
        <v>40</v>
      </c>
      <c r="BT468" s="262">
        <v>50</v>
      </c>
      <c r="BU468" s="260">
        <v>50</v>
      </c>
      <c r="BV468" s="260">
        <v>50</v>
      </c>
      <c r="BW468" s="260">
        <v>85</v>
      </c>
      <c r="BX468" s="264"/>
      <c r="BY468" s="264"/>
      <c r="BZ468" s="232"/>
      <c r="CA468" s="232">
        <f t="shared" si="1812"/>
        <v>1000</v>
      </c>
      <c r="CB468" s="232">
        <v>1000</v>
      </c>
      <c r="CC468" s="232">
        <v>0</v>
      </c>
      <c r="CD468" s="232">
        <v>0</v>
      </c>
      <c r="CE468" s="234"/>
      <c r="CF468" s="265">
        <v>192006</v>
      </c>
      <c r="CG468" s="232">
        <v>0</v>
      </c>
      <c r="CH468" s="232">
        <v>0</v>
      </c>
      <c r="CI468" s="232">
        <v>1</v>
      </c>
      <c r="CJ468" s="232">
        <v>0</v>
      </c>
      <c r="CK468" s="232">
        <v>0</v>
      </c>
      <c r="CL468" s="232">
        <v>0</v>
      </c>
      <c r="CM468" s="232">
        <v>0</v>
      </c>
      <c r="CN468" s="232">
        <v>0</v>
      </c>
      <c r="CO468" s="232">
        <v>0</v>
      </c>
      <c r="CP468" s="232">
        <v>0</v>
      </c>
      <c r="CQ468" s="232">
        <v>1</v>
      </c>
      <c r="CR468" s="232">
        <v>0</v>
      </c>
      <c r="CS468" s="234"/>
      <c r="CT468" s="234"/>
      <c r="CU468" s="234"/>
      <c r="CV468" s="235">
        <v>0</v>
      </c>
      <c r="CW468" s="235">
        <v>0</v>
      </c>
      <c r="CX468" s="234"/>
    </row>
    <row r="469" s="41" customFormat="1" ht="14.4" spans="1:102">
      <c r="A469" s="232">
        <v>6924</v>
      </c>
      <c r="B469" s="233" t="s">
        <v>728</v>
      </c>
      <c r="C469" s="234"/>
      <c r="D469" s="234"/>
      <c r="E469" s="232">
        <v>100</v>
      </c>
      <c r="F469" s="232">
        <v>40000</v>
      </c>
      <c r="G469" s="234"/>
      <c r="H469" s="235">
        <v>3888888</v>
      </c>
      <c r="I469" s="235">
        <v>66666</v>
      </c>
      <c r="J469" s="235">
        <f t="shared" si="1813"/>
        <v>1600000</v>
      </c>
      <c r="K469" s="235">
        <v>1000</v>
      </c>
      <c r="L469" s="234"/>
      <c r="M469" s="234"/>
      <c r="N469" s="234"/>
      <c r="O469" s="232">
        <v>200240</v>
      </c>
      <c r="P469" s="232">
        <v>2</v>
      </c>
      <c r="Q469" s="232">
        <v>0</v>
      </c>
      <c r="R469" s="232">
        <v>0</v>
      </c>
      <c r="S469" s="235">
        <v>200219</v>
      </c>
      <c r="T469" s="232">
        <v>1</v>
      </c>
      <c r="U469" s="232">
        <v>0</v>
      </c>
      <c r="V469" s="232">
        <v>0</v>
      </c>
      <c r="W469" s="232">
        <v>0</v>
      </c>
      <c r="X469" s="232">
        <v>0</v>
      </c>
      <c r="Y469" s="232">
        <v>0</v>
      </c>
      <c r="Z469" s="232">
        <v>0</v>
      </c>
      <c r="AA469" s="232">
        <v>0</v>
      </c>
      <c r="AB469" s="232">
        <v>0</v>
      </c>
      <c r="AC469" s="232">
        <v>0</v>
      </c>
      <c r="AD469" s="232">
        <v>0</v>
      </c>
      <c r="AE469" s="253">
        <v>200443</v>
      </c>
      <c r="AF469" s="253">
        <v>200445</v>
      </c>
      <c r="AG469" s="253">
        <v>200333</v>
      </c>
      <c r="AH469" s="253">
        <v>200423</v>
      </c>
      <c r="AI469" s="120">
        <v>200434</v>
      </c>
      <c r="AJ469" s="120">
        <v>200352</v>
      </c>
      <c r="AK469" s="120">
        <v>200416</v>
      </c>
      <c r="AL469" s="125">
        <v>200448</v>
      </c>
      <c r="AM469" s="125">
        <v>200461</v>
      </c>
      <c r="AN469" s="125">
        <v>200343</v>
      </c>
      <c r="AO469" s="125">
        <v>200454</v>
      </c>
      <c r="AP469" s="125">
        <v>200452</v>
      </c>
      <c r="AQ469" s="125">
        <v>200460</v>
      </c>
      <c r="AR469" s="63"/>
      <c r="AS469" s="232"/>
      <c r="AT469" s="232"/>
      <c r="AU469" s="86">
        <f>IF(AE469="","",1)</f>
        <v>1</v>
      </c>
      <c r="AV469" s="86">
        <f>IF(AF469="","",1)</f>
        <v>1</v>
      </c>
      <c r="AW469" s="86">
        <f>IF(AG469="","",1)</f>
        <v>1</v>
      </c>
      <c r="AX469" s="86">
        <v>4</v>
      </c>
      <c r="AY469" s="86">
        <v>4</v>
      </c>
      <c r="AZ469" s="86">
        <v>5</v>
      </c>
      <c r="BA469" s="86">
        <f t="shared" ref="BA469:BJ469" si="1815">IF(AK469="","",1)</f>
        <v>1</v>
      </c>
      <c r="BB469" s="86">
        <f t="shared" si="1815"/>
        <v>1</v>
      </c>
      <c r="BC469" s="86">
        <f t="shared" si="1815"/>
        <v>1</v>
      </c>
      <c r="BD469" s="86">
        <f t="shared" si="1815"/>
        <v>1</v>
      </c>
      <c r="BE469" s="86">
        <f t="shared" si="1815"/>
        <v>1</v>
      </c>
      <c r="BF469" s="86">
        <f t="shared" si="1815"/>
        <v>1</v>
      </c>
      <c r="BG469" s="86">
        <f t="shared" si="1815"/>
        <v>1</v>
      </c>
      <c r="BH469" s="86" t="str">
        <f t="shared" si="1815"/>
        <v/>
      </c>
      <c r="BI469" s="86" t="str">
        <f t="shared" si="1815"/>
        <v/>
      </c>
      <c r="BJ469" s="86" t="str">
        <f t="shared" si="1815"/>
        <v/>
      </c>
      <c r="BK469" s="259">
        <v>115</v>
      </c>
      <c r="BL469" s="260">
        <v>115</v>
      </c>
      <c r="BM469" s="260">
        <v>85</v>
      </c>
      <c r="BN469" s="260">
        <v>85</v>
      </c>
      <c r="BO469" s="260">
        <v>85</v>
      </c>
      <c r="BP469" s="260">
        <v>85</v>
      </c>
      <c r="BQ469" s="260">
        <v>85</v>
      </c>
      <c r="BR469" s="259">
        <v>50</v>
      </c>
      <c r="BS469" s="260">
        <v>50</v>
      </c>
      <c r="BT469" s="262">
        <v>60</v>
      </c>
      <c r="BU469" s="262">
        <v>50</v>
      </c>
      <c r="BV469" s="262">
        <v>50</v>
      </c>
      <c r="BW469" s="260">
        <v>85</v>
      </c>
      <c r="BX469" s="264"/>
      <c r="BY469" s="264"/>
      <c r="BZ469" s="232"/>
      <c r="CA469" s="232">
        <f t="shared" si="1812"/>
        <v>1000</v>
      </c>
      <c r="CB469" s="232">
        <v>1000</v>
      </c>
      <c r="CC469" s="232">
        <v>0</v>
      </c>
      <c r="CD469" s="232">
        <v>0</v>
      </c>
      <c r="CE469" s="234"/>
      <c r="CF469" s="265">
        <v>192004</v>
      </c>
      <c r="CG469" s="232">
        <v>0</v>
      </c>
      <c r="CH469" s="232">
        <v>0</v>
      </c>
      <c r="CI469" s="232">
        <v>1</v>
      </c>
      <c r="CJ469" s="232">
        <v>0</v>
      </c>
      <c r="CK469" s="232">
        <v>0</v>
      </c>
      <c r="CL469" s="232">
        <v>0</v>
      </c>
      <c r="CM469" s="232">
        <v>0</v>
      </c>
      <c r="CN469" s="232">
        <v>0</v>
      </c>
      <c r="CO469" s="232">
        <v>0</v>
      </c>
      <c r="CP469" s="232">
        <v>0</v>
      </c>
      <c r="CQ469" s="232">
        <v>1</v>
      </c>
      <c r="CR469" s="232">
        <v>0</v>
      </c>
      <c r="CS469" s="234"/>
      <c r="CT469" s="234"/>
      <c r="CU469" s="234"/>
      <c r="CV469" s="235">
        <v>0</v>
      </c>
      <c r="CW469" s="235">
        <v>0</v>
      </c>
      <c r="CX469" s="234"/>
    </row>
    <row r="470" s="41" customFormat="1" ht="14.4" spans="1:102">
      <c r="A470" s="232">
        <v>6925</v>
      </c>
      <c r="B470" s="233" t="s">
        <v>729</v>
      </c>
      <c r="C470" s="234"/>
      <c r="D470" s="234"/>
      <c r="E470" s="232">
        <v>100</v>
      </c>
      <c r="F470" s="232">
        <v>55000</v>
      </c>
      <c r="G470" s="234"/>
      <c r="H470" s="232">
        <v>8888888</v>
      </c>
      <c r="I470" s="235">
        <v>66666</v>
      </c>
      <c r="J470" s="235">
        <f t="shared" si="1813"/>
        <v>1700000</v>
      </c>
      <c r="K470" s="235">
        <v>2000</v>
      </c>
      <c r="L470" s="234"/>
      <c r="M470" s="234"/>
      <c r="N470" s="234"/>
      <c r="O470" s="232">
        <v>200240</v>
      </c>
      <c r="P470" s="232">
        <v>5</v>
      </c>
      <c r="Q470" s="232">
        <v>0</v>
      </c>
      <c r="R470" s="232">
        <v>0</v>
      </c>
      <c r="S470" s="235">
        <v>200219</v>
      </c>
      <c r="T470" s="232">
        <v>1</v>
      </c>
      <c r="U470" s="232">
        <v>0</v>
      </c>
      <c r="V470" s="232">
        <v>0</v>
      </c>
      <c r="W470" s="232">
        <v>0</v>
      </c>
      <c r="X470" s="232">
        <v>0</v>
      </c>
      <c r="Y470" s="232">
        <v>0</v>
      </c>
      <c r="Z470" s="232">
        <v>0</v>
      </c>
      <c r="AA470" s="232">
        <v>0</v>
      </c>
      <c r="AB470" s="232">
        <v>0</v>
      </c>
      <c r="AC470" s="232">
        <v>0</v>
      </c>
      <c r="AD470" s="232">
        <v>0</v>
      </c>
      <c r="AE470" s="125">
        <v>200448</v>
      </c>
      <c r="AF470" s="125">
        <v>200461</v>
      </c>
      <c r="AG470" s="120">
        <v>200415</v>
      </c>
      <c r="AH470" s="253">
        <v>200423</v>
      </c>
      <c r="AI470" s="120">
        <v>200434</v>
      </c>
      <c r="AJ470" s="120">
        <v>200352</v>
      </c>
      <c r="AK470" s="120">
        <v>200440</v>
      </c>
      <c r="AL470" s="125">
        <v>200449</v>
      </c>
      <c r="AM470" s="125">
        <v>200463</v>
      </c>
      <c r="AN470" s="125">
        <v>200343</v>
      </c>
      <c r="AO470" s="125">
        <v>200454</v>
      </c>
      <c r="AP470" s="125">
        <v>200462</v>
      </c>
      <c r="AQ470" s="125">
        <v>200452</v>
      </c>
      <c r="AR470" s="125">
        <v>200460</v>
      </c>
      <c r="AS470" s="232"/>
      <c r="AT470" s="232"/>
      <c r="AU470" s="86">
        <f>IF(AE470="","",1)</f>
        <v>1</v>
      </c>
      <c r="AV470" s="86">
        <f>IF(AF470="","",1)</f>
        <v>1</v>
      </c>
      <c r="AW470" s="86">
        <f>IF(AG470="","",1)</f>
        <v>1</v>
      </c>
      <c r="AX470" s="86">
        <v>5</v>
      </c>
      <c r="AY470" s="86">
        <v>5</v>
      </c>
      <c r="AZ470" s="86">
        <v>5</v>
      </c>
      <c r="BA470" s="86">
        <f t="shared" ref="BA470:BJ470" si="1816">IF(AK470="","",1)</f>
        <v>1</v>
      </c>
      <c r="BB470" s="86">
        <f t="shared" si="1816"/>
        <v>1</v>
      </c>
      <c r="BC470" s="86">
        <f t="shared" si="1816"/>
        <v>1</v>
      </c>
      <c r="BD470" s="86">
        <f t="shared" si="1816"/>
        <v>1</v>
      </c>
      <c r="BE470" s="86">
        <f t="shared" si="1816"/>
        <v>1</v>
      </c>
      <c r="BF470" s="86">
        <f t="shared" si="1816"/>
        <v>1</v>
      </c>
      <c r="BG470" s="86">
        <f t="shared" si="1816"/>
        <v>1</v>
      </c>
      <c r="BH470" s="86">
        <f t="shared" si="1816"/>
        <v>1</v>
      </c>
      <c r="BI470" s="86" t="str">
        <f t="shared" si="1816"/>
        <v/>
      </c>
      <c r="BJ470" s="86" t="str">
        <f t="shared" si="1816"/>
        <v/>
      </c>
      <c r="BK470" s="259">
        <v>70</v>
      </c>
      <c r="BL470" s="260">
        <v>70</v>
      </c>
      <c r="BM470" s="260">
        <v>110</v>
      </c>
      <c r="BN470" s="260">
        <v>110</v>
      </c>
      <c r="BO470" s="260">
        <v>110</v>
      </c>
      <c r="BP470" s="260">
        <v>110</v>
      </c>
      <c r="BQ470" s="260">
        <v>110</v>
      </c>
      <c r="BR470" s="259">
        <v>5</v>
      </c>
      <c r="BS470" s="259">
        <v>5</v>
      </c>
      <c r="BT470" s="262">
        <v>50</v>
      </c>
      <c r="BU470" s="262">
        <v>50</v>
      </c>
      <c r="BV470" s="262">
        <v>40</v>
      </c>
      <c r="BW470" s="262">
        <v>50</v>
      </c>
      <c r="BX470" s="260">
        <v>110</v>
      </c>
      <c r="BY470" s="264"/>
      <c r="BZ470" s="232"/>
      <c r="CA470" s="232">
        <f t="shared" si="1812"/>
        <v>1000</v>
      </c>
      <c r="CB470" s="232">
        <v>1000</v>
      </c>
      <c r="CC470" s="232">
        <v>0</v>
      </c>
      <c r="CD470" s="232">
        <v>0</v>
      </c>
      <c r="CE470" s="234"/>
      <c r="CF470" s="265">
        <v>192007</v>
      </c>
      <c r="CG470" s="232">
        <v>0</v>
      </c>
      <c r="CH470" s="232">
        <v>0</v>
      </c>
      <c r="CI470" s="232">
        <v>1</v>
      </c>
      <c r="CJ470" s="232">
        <v>0</v>
      </c>
      <c r="CK470" s="232">
        <v>0</v>
      </c>
      <c r="CL470" s="232">
        <v>0</v>
      </c>
      <c r="CM470" s="232">
        <v>0</v>
      </c>
      <c r="CN470" s="232">
        <v>0</v>
      </c>
      <c r="CO470" s="232">
        <v>0</v>
      </c>
      <c r="CP470" s="232">
        <v>0</v>
      </c>
      <c r="CQ470" s="232">
        <v>1</v>
      </c>
      <c r="CR470" s="232">
        <v>0</v>
      </c>
      <c r="CS470" s="234"/>
      <c r="CT470" s="234"/>
      <c r="CU470" s="234"/>
      <c r="CV470" s="235">
        <v>0</v>
      </c>
      <c r="CW470" s="235">
        <v>0</v>
      </c>
      <c r="CX470" s="234"/>
    </row>
    <row r="471" s="41" customFormat="1" ht="14.4" spans="1:102">
      <c r="A471" s="232">
        <v>6926</v>
      </c>
      <c r="B471" s="233" t="s">
        <v>730</v>
      </c>
      <c r="C471" s="234"/>
      <c r="D471" s="234"/>
      <c r="E471" s="232">
        <v>100</v>
      </c>
      <c r="F471" s="232">
        <v>55000</v>
      </c>
      <c r="G471" s="234"/>
      <c r="H471" s="232">
        <v>8888888</v>
      </c>
      <c r="I471" s="235">
        <v>66666</v>
      </c>
      <c r="J471" s="235">
        <f t="shared" si="1813"/>
        <v>1800000</v>
      </c>
      <c r="K471" s="235">
        <v>2000</v>
      </c>
      <c r="L471" s="234"/>
      <c r="M471" s="234"/>
      <c r="N471" s="234"/>
      <c r="O471" s="232">
        <v>200240</v>
      </c>
      <c r="P471" s="232">
        <v>5</v>
      </c>
      <c r="Q471" s="232">
        <v>0</v>
      </c>
      <c r="R471" s="232">
        <v>0</v>
      </c>
      <c r="S471" s="249">
        <v>0</v>
      </c>
      <c r="T471" s="232">
        <v>0</v>
      </c>
      <c r="U471" s="232">
        <v>0</v>
      </c>
      <c r="V471" s="232">
        <v>0</v>
      </c>
      <c r="W471" s="232">
        <v>0</v>
      </c>
      <c r="X471" s="232">
        <v>0</v>
      </c>
      <c r="Y471" s="232">
        <v>0</v>
      </c>
      <c r="Z471" s="232">
        <v>0</v>
      </c>
      <c r="AA471" s="232">
        <v>0</v>
      </c>
      <c r="AB471" s="232">
        <v>0</v>
      </c>
      <c r="AC471" s="232">
        <v>0</v>
      </c>
      <c r="AD471" s="232">
        <v>0</v>
      </c>
      <c r="AE471" s="253">
        <v>200443</v>
      </c>
      <c r="AF471" s="253">
        <v>200445</v>
      </c>
      <c r="AG471" s="120">
        <v>200442</v>
      </c>
      <c r="AH471" s="125">
        <v>200460</v>
      </c>
      <c r="AI471" s="97">
        <v>200240</v>
      </c>
      <c r="AJ471" s="120">
        <v>200219</v>
      </c>
      <c r="AK471" s="253">
        <v>200423</v>
      </c>
      <c r="AL471" s="120">
        <v>200434</v>
      </c>
      <c r="AM471" s="120">
        <v>200352</v>
      </c>
      <c r="AN471" s="125">
        <v>200448</v>
      </c>
      <c r="AO471" s="125">
        <v>200461</v>
      </c>
      <c r="AP471" s="125">
        <v>200343</v>
      </c>
      <c r="AQ471" s="125">
        <v>200454</v>
      </c>
      <c r="AR471" s="124"/>
      <c r="AS471" s="124"/>
      <c r="AT471" s="124"/>
      <c r="AU471" s="86">
        <f t="shared" ref="AU471:BJ471" si="1817">IF(AE471="","",1)</f>
        <v>1</v>
      </c>
      <c r="AV471" s="86">
        <f t="shared" si="1817"/>
        <v>1</v>
      </c>
      <c r="AW471" s="86">
        <f t="shared" si="1817"/>
        <v>1</v>
      </c>
      <c r="AX471" s="86">
        <f t="shared" si="1817"/>
        <v>1</v>
      </c>
      <c r="AY471" s="86">
        <f t="shared" si="1817"/>
        <v>1</v>
      </c>
      <c r="AZ471" s="86">
        <f t="shared" si="1817"/>
        <v>1</v>
      </c>
      <c r="BA471" s="86">
        <f t="shared" si="1817"/>
        <v>1</v>
      </c>
      <c r="BB471" s="86">
        <f t="shared" si="1817"/>
        <v>1</v>
      </c>
      <c r="BC471" s="86">
        <f t="shared" si="1817"/>
        <v>1</v>
      </c>
      <c r="BD471" s="86">
        <f t="shared" si="1817"/>
        <v>1</v>
      </c>
      <c r="BE471" s="86">
        <f t="shared" si="1817"/>
        <v>1</v>
      </c>
      <c r="BF471" s="86">
        <f t="shared" si="1817"/>
        <v>1</v>
      </c>
      <c r="BG471" s="86">
        <f t="shared" si="1817"/>
        <v>1</v>
      </c>
      <c r="BH471" s="86" t="str">
        <f t="shared" si="1817"/>
        <v/>
      </c>
      <c r="BI471" s="86" t="str">
        <f t="shared" si="1817"/>
        <v/>
      </c>
      <c r="BJ471" s="86" t="str">
        <f t="shared" si="1817"/>
        <v/>
      </c>
      <c r="BK471" s="261">
        <v>5</v>
      </c>
      <c r="BL471" s="261">
        <v>5</v>
      </c>
      <c r="BM471" s="262">
        <v>15</v>
      </c>
      <c r="BN471" s="260">
        <v>5</v>
      </c>
      <c r="BO471" s="259">
        <v>450</v>
      </c>
      <c r="BP471" s="259">
        <v>450</v>
      </c>
      <c r="BQ471" s="260">
        <v>20</v>
      </c>
      <c r="BR471" s="260">
        <v>20</v>
      </c>
      <c r="BS471" s="260">
        <v>20</v>
      </c>
      <c r="BT471" s="260">
        <v>1</v>
      </c>
      <c r="BU471" s="260">
        <v>1</v>
      </c>
      <c r="BV471" s="262">
        <v>5</v>
      </c>
      <c r="BW471" s="262">
        <v>3</v>
      </c>
      <c r="BX471" s="264"/>
      <c r="BY471" s="264"/>
      <c r="BZ471" s="124"/>
      <c r="CA471" s="232">
        <f t="shared" si="1812"/>
        <v>1000</v>
      </c>
      <c r="CB471" s="232">
        <v>1000</v>
      </c>
      <c r="CC471" s="232">
        <v>0</v>
      </c>
      <c r="CD471" s="232">
        <v>0</v>
      </c>
      <c r="CE471" s="234"/>
      <c r="CF471" s="265">
        <v>192010</v>
      </c>
      <c r="CG471" s="232">
        <v>0</v>
      </c>
      <c r="CH471" s="232">
        <v>0</v>
      </c>
      <c r="CI471" s="232">
        <v>1</v>
      </c>
      <c r="CJ471" s="232">
        <v>0</v>
      </c>
      <c r="CK471" s="232">
        <v>0</v>
      </c>
      <c r="CL471" s="232">
        <v>0</v>
      </c>
      <c r="CM471" s="232">
        <v>0</v>
      </c>
      <c r="CN471" s="232">
        <v>0</v>
      </c>
      <c r="CO471" s="232">
        <v>0</v>
      </c>
      <c r="CP471" s="232">
        <v>0</v>
      </c>
      <c r="CQ471" s="232">
        <v>1</v>
      </c>
      <c r="CR471" s="232">
        <v>0</v>
      </c>
      <c r="CS471" s="234"/>
      <c r="CT471" s="234"/>
      <c r="CU471" s="234"/>
      <c r="CV471" s="235">
        <v>0</v>
      </c>
      <c r="CW471" s="235">
        <v>0</v>
      </c>
      <c r="CX471" s="234"/>
    </row>
    <row r="472" spans="1:102">
      <c r="A472" s="236">
        <v>6927</v>
      </c>
      <c r="B472" s="5" t="s">
        <v>731</v>
      </c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>
        <v>200406</v>
      </c>
      <c r="P472" s="55">
        <v>1</v>
      </c>
      <c r="Q472" s="55">
        <v>0</v>
      </c>
      <c r="R472" s="55">
        <v>0</v>
      </c>
      <c r="S472" s="55">
        <v>0</v>
      </c>
      <c r="T472" s="55">
        <v>0</v>
      </c>
      <c r="U472" s="55">
        <v>0</v>
      </c>
      <c r="V472" s="55">
        <v>0</v>
      </c>
      <c r="W472" s="55">
        <v>0</v>
      </c>
      <c r="X472" s="55">
        <v>0</v>
      </c>
      <c r="Y472" s="55">
        <v>0</v>
      </c>
      <c r="Z472" s="55">
        <v>0</v>
      </c>
      <c r="AA472" s="55">
        <v>0</v>
      </c>
      <c r="AB472" s="55">
        <v>0</v>
      </c>
      <c r="AC472" s="55">
        <v>0</v>
      </c>
      <c r="AD472" s="55">
        <v>0</v>
      </c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59"/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59"/>
      <c r="BH472" s="59"/>
      <c r="BI472" s="59"/>
      <c r="BJ472" s="59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  <c r="BW472" s="61"/>
      <c r="BX472" s="61"/>
      <c r="BY472" s="61"/>
      <c r="BZ472" s="61"/>
      <c r="CA472" s="76">
        <v>1000</v>
      </c>
      <c r="CB472" s="76">
        <v>1000</v>
      </c>
      <c r="CC472" s="76">
        <v>1</v>
      </c>
      <c r="CD472" s="81">
        <v>0</v>
      </c>
      <c r="CE472" s="81">
        <v>0</v>
      </c>
      <c r="CF472" s="81">
        <v>0</v>
      </c>
      <c r="CG472" s="81">
        <v>0</v>
      </c>
      <c r="CH472" s="81">
        <v>0</v>
      </c>
      <c r="CI472" s="81">
        <v>1</v>
      </c>
      <c r="CJ472" s="81">
        <v>0</v>
      </c>
      <c r="CK472" s="63">
        <v>0</v>
      </c>
      <c r="CL472" s="63">
        <v>0</v>
      </c>
      <c r="CM472" s="63">
        <v>0</v>
      </c>
      <c r="CN472" s="63">
        <v>0</v>
      </c>
      <c r="CO472" s="63">
        <v>0</v>
      </c>
      <c r="CP472" s="63">
        <v>0</v>
      </c>
      <c r="CQ472" s="63">
        <v>1</v>
      </c>
      <c r="CR472" s="63">
        <v>0</v>
      </c>
      <c r="CS472" s="63"/>
      <c r="CT472" s="63"/>
      <c r="CU472" s="63"/>
      <c r="CV472" s="57">
        <v>0</v>
      </c>
      <c r="CW472" s="57">
        <v>0</v>
      </c>
      <c r="CX472" s="55"/>
    </row>
    <row r="473" spans="1:102">
      <c r="A473" s="236">
        <v>6928</v>
      </c>
      <c r="B473" s="5" t="s">
        <v>732</v>
      </c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>
        <v>200412</v>
      </c>
      <c r="P473" s="55">
        <v>1</v>
      </c>
      <c r="Q473" s="55">
        <v>0</v>
      </c>
      <c r="R473" s="55">
        <v>0</v>
      </c>
      <c r="S473" s="55">
        <v>0</v>
      </c>
      <c r="T473" s="55">
        <v>0</v>
      </c>
      <c r="U473" s="55">
        <v>0</v>
      </c>
      <c r="V473" s="55">
        <v>0</v>
      </c>
      <c r="W473" s="55">
        <v>0</v>
      </c>
      <c r="X473" s="55">
        <v>0</v>
      </c>
      <c r="Y473" s="55">
        <v>0</v>
      </c>
      <c r="Z473" s="55">
        <v>0</v>
      </c>
      <c r="AA473" s="55">
        <v>0</v>
      </c>
      <c r="AB473" s="55">
        <v>0</v>
      </c>
      <c r="AC473" s="55">
        <v>0</v>
      </c>
      <c r="AD473" s="55">
        <v>0</v>
      </c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59"/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59"/>
      <c r="BH473" s="59"/>
      <c r="BI473" s="59"/>
      <c r="BJ473" s="59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  <c r="BW473" s="61"/>
      <c r="BX473" s="61"/>
      <c r="BY473" s="61"/>
      <c r="BZ473" s="61"/>
      <c r="CA473" s="76">
        <v>1000</v>
      </c>
      <c r="CB473" s="76">
        <v>1000</v>
      </c>
      <c r="CC473" s="76">
        <v>1</v>
      </c>
      <c r="CD473" s="81">
        <v>0</v>
      </c>
      <c r="CE473" s="81">
        <v>0</v>
      </c>
      <c r="CF473" s="81">
        <v>0</v>
      </c>
      <c r="CG473" s="81">
        <v>0</v>
      </c>
      <c r="CH473" s="81">
        <v>0</v>
      </c>
      <c r="CI473" s="81">
        <v>1</v>
      </c>
      <c r="CJ473" s="81">
        <v>0</v>
      </c>
      <c r="CK473" s="63">
        <v>0</v>
      </c>
      <c r="CL473" s="63">
        <v>0</v>
      </c>
      <c r="CM473" s="63">
        <v>0</v>
      </c>
      <c r="CN473" s="63">
        <v>0</v>
      </c>
      <c r="CO473" s="63">
        <v>0</v>
      </c>
      <c r="CP473" s="63">
        <v>0</v>
      </c>
      <c r="CQ473" s="63">
        <v>1</v>
      </c>
      <c r="CR473" s="63">
        <v>0</v>
      </c>
      <c r="CS473" s="63"/>
      <c r="CT473" s="63"/>
      <c r="CU473" s="63"/>
      <c r="CV473" s="57">
        <v>0</v>
      </c>
      <c r="CW473" s="57">
        <v>0</v>
      </c>
      <c r="CX473" s="55"/>
    </row>
    <row r="474" spans="1:102">
      <c r="A474" s="236">
        <v>6929</v>
      </c>
      <c r="B474" s="5" t="s">
        <v>732</v>
      </c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>
        <v>200413</v>
      </c>
      <c r="P474" s="55">
        <v>1</v>
      </c>
      <c r="Q474" s="55">
        <v>0</v>
      </c>
      <c r="R474" s="55">
        <v>0</v>
      </c>
      <c r="S474" s="55">
        <v>0</v>
      </c>
      <c r="T474" s="55">
        <v>0</v>
      </c>
      <c r="U474" s="55">
        <v>0</v>
      </c>
      <c r="V474" s="55">
        <v>0</v>
      </c>
      <c r="W474" s="55">
        <v>0</v>
      </c>
      <c r="X474" s="55">
        <v>0</v>
      </c>
      <c r="Y474" s="55">
        <v>0</v>
      </c>
      <c r="Z474" s="55">
        <v>0</v>
      </c>
      <c r="AA474" s="55">
        <v>0</v>
      </c>
      <c r="AB474" s="55">
        <v>0</v>
      </c>
      <c r="AC474" s="55">
        <v>0</v>
      </c>
      <c r="AD474" s="55">
        <v>0</v>
      </c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59"/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59"/>
      <c r="BH474" s="59"/>
      <c r="BI474" s="59"/>
      <c r="BJ474" s="59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76">
        <v>1000</v>
      </c>
      <c r="CB474" s="76">
        <v>1000</v>
      </c>
      <c r="CC474" s="76">
        <v>1</v>
      </c>
      <c r="CD474" s="81">
        <v>0</v>
      </c>
      <c r="CE474" s="81">
        <v>0</v>
      </c>
      <c r="CF474" s="81">
        <v>0</v>
      </c>
      <c r="CG474" s="81">
        <v>0</v>
      </c>
      <c r="CH474" s="81">
        <v>0</v>
      </c>
      <c r="CI474" s="81">
        <v>1</v>
      </c>
      <c r="CJ474" s="81">
        <v>0</v>
      </c>
      <c r="CK474" s="63">
        <v>0</v>
      </c>
      <c r="CL474" s="63">
        <v>0</v>
      </c>
      <c r="CM474" s="63">
        <v>0</v>
      </c>
      <c r="CN474" s="63">
        <v>0</v>
      </c>
      <c r="CO474" s="63">
        <v>0</v>
      </c>
      <c r="CP474" s="63">
        <v>0</v>
      </c>
      <c r="CQ474" s="63">
        <v>1</v>
      </c>
      <c r="CR474" s="63">
        <v>0</v>
      </c>
      <c r="CS474" s="63"/>
      <c r="CT474" s="63"/>
      <c r="CU474" s="63"/>
      <c r="CV474" s="57">
        <v>0</v>
      </c>
      <c r="CW474" s="57">
        <v>0</v>
      </c>
      <c r="CX474" s="55"/>
    </row>
    <row r="475" spans="1:102">
      <c r="A475" s="236">
        <v>6930</v>
      </c>
      <c r="B475" s="5" t="s">
        <v>733</v>
      </c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>
        <v>200418</v>
      </c>
      <c r="P475" s="55">
        <v>1</v>
      </c>
      <c r="Q475" s="55">
        <v>0</v>
      </c>
      <c r="R475" s="55">
        <v>0</v>
      </c>
      <c r="S475" s="55">
        <v>0</v>
      </c>
      <c r="T475" s="55">
        <v>0</v>
      </c>
      <c r="U475" s="55">
        <v>0</v>
      </c>
      <c r="V475" s="55">
        <v>0</v>
      </c>
      <c r="W475" s="55">
        <v>0</v>
      </c>
      <c r="X475" s="55">
        <v>0</v>
      </c>
      <c r="Y475" s="55">
        <v>0</v>
      </c>
      <c r="Z475" s="55">
        <v>0</v>
      </c>
      <c r="AA475" s="55">
        <v>0</v>
      </c>
      <c r="AB475" s="55">
        <v>0</v>
      </c>
      <c r="AC475" s="55">
        <v>0</v>
      </c>
      <c r="AD475" s="55">
        <v>0</v>
      </c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59"/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59"/>
      <c r="BH475" s="59"/>
      <c r="BI475" s="59"/>
      <c r="BJ475" s="59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  <c r="BW475" s="61"/>
      <c r="BX475" s="61"/>
      <c r="BY475" s="61"/>
      <c r="BZ475" s="61"/>
      <c r="CA475" s="76">
        <v>1000</v>
      </c>
      <c r="CB475" s="76">
        <v>1000</v>
      </c>
      <c r="CC475" s="76">
        <v>1</v>
      </c>
      <c r="CD475" s="81">
        <v>0</v>
      </c>
      <c r="CE475" s="81">
        <v>0</v>
      </c>
      <c r="CF475" s="81">
        <v>0</v>
      </c>
      <c r="CG475" s="81">
        <v>0</v>
      </c>
      <c r="CH475" s="81">
        <v>0</v>
      </c>
      <c r="CI475" s="81">
        <v>1</v>
      </c>
      <c r="CJ475" s="81">
        <v>0</v>
      </c>
      <c r="CK475" s="63">
        <v>0</v>
      </c>
      <c r="CL475" s="63">
        <v>0</v>
      </c>
      <c r="CM475" s="63">
        <v>0</v>
      </c>
      <c r="CN475" s="63">
        <v>0</v>
      </c>
      <c r="CO475" s="63">
        <v>0</v>
      </c>
      <c r="CP475" s="63">
        <v>0</v>
      </c>
      <c r="CQ475" s="63">
        <v>1</v>
      </c>
      <c r="CR475" s="63">
        <v>0</v>
      </c>
      <c r="CS475" s="63"/>
      <c r="CT475" s="63"/>
      <c r="CU475" s="63"/>
      <c r="CV475" s="57">
        <v>0</v>
      </c>
      <c r="CW475" s="57">
        <v>0</v>
      </c>
      <c r="CX475" s="55"/>
    </row>
    <row r="476" spans="1:102">
      <c r="A476" s="236">
        <v>6931</v>
      </c>
      <c r="B476" s="5" t="s">
        <v>734</v>
      </c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>
        <v>200419</v>
      </c>
      <c r="P476" s="55">
        <v>1</v>
      </c>
      <c r="Q476" s="55">
        <v>0</v>
      </c>
      <c r="R476" s="55">
        <v>0</v>
      </c>
      <c r="S476" s="55">
        <v>0</v>
      </c>
      <c r="T476" s="55">
        <v>0</v>
      </c>
      <c r="U476" s="55">
        <v>0</v>
      </c>
      <c r="V476" s="55">
        <v>0</v>
      </c>
      <c r="W476" s="55">
        <v>0</v>
      </c>
      <c r="X476" s="55">
        <v>0</v>
      </c>
      <c r="Y476" s="55">
        <v>0</v>
      </c>
      <c r="Z476" s="55">
        <v>0</v>
      </c>
      <c r="AA476" s="55">
        <v>0</v>
      </c>
      <c r="AB476" s="55">
        <v>0</v>
      </c>
      <c r="AC476" s="55">
        <v>0</v>
      </c>
      <c r="AD476" s="55">
        <v>0</v>
      </c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59"/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59"/>
      <c r="BH476" s="59"/>
      <c r="BI476" s="59"/>
      <c r="BJ476" s="59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  <c r="BW476" s="61"/>
      <c r="BX476" s="61"/>
      <c r="BY476" s="61"/>
      <c r="BZ476" s="61"/>
      <c r="CA476" s="76">
        <v>1000</v>
      </c>
      <c r="CB476" s="76">
        <v>1000</v>
      </c>
      <c r="CC476" s="76">
        <v>1</v>
      </c>
      <c r="CD476" s="81">
        <v>0</v>
      </c>
      <c r="CE476" s="81">
        <v>0</v>
      </c>
      <c r="CF476" s="81">
        <v>0</v>
      </c>
      <c r="CG476" s="81">
        <v>0</v>
      </c>
      <c r="CH476" s="81">
        <v>0</v>
      </c>
      <c r="CI476" s="81">
        <v>1</v>
      </c>
      <c r="CJ476" s="81">
        <v>0</v>
      </c>
      <c r="CK476" s="63">
        <v>0</v>
      </c>
      <c r="CL476" s="63">
        <v>0</v>
      </c>
      <c r="CM476" s="63">
        <v>0</v>
      </c>
      <c r="CN476" s="63">
        <v>0</v>
      </c>
      <c r="CO476" s="63">
        <v>0</v>
      </c>
      <c r="CP476" s="63">
        <v>0</v>
      </c>
      <c r="CQ476" s="63">
        <v>1</v>
      </c>
      <c r="CR476" s="63">
        <v>0</v>
      </c>
      <c r="CS476" s="63"/>
      <c r="CT476" s="63"/>
      <c r="CU476" s="63"/>
      <c r="CV476" s="57">
        <v>0</v>
      </c>
      <c r="CW476" s="57">
        <v>0</v>
      </c>
      <c r="CX476" s="55"/>
    </row>
    <row r="477" spans="1:102">
      <c r="A477" s="236">
        <v>6932</v>
      </c>
      <c r="B477" s="5" t="s">
        <v>735</v>
      </c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>
        <v>200421</v>
      </c>
      <c r="P477" s="55">
        <v>1</v>
      </c>
      <c r="Q477" s="55">
        <v>0</v>
      </c>
      <c r="R477" s="55">
        <v>0</v>
      </c>
      <c r="S477" s="55">
        <v>0</v>
      </c>
      <c r="T477" s="55">
        <v>0</v>
      </c>
      <c r="U477" s="55">
        <v>0</v>
      </c>
      <c r="V477" s="55">
        <v>0</v>
      </c>
      <c r="W477" s="55">
        <v>0</v>
      </c>
      <c r="X477" s="55">
        <v>0</v>
      </c>
      <c r="Y477" s="55">
        <v>0</v>
      </c>
      <c r="Z477" s="55">
        <v>0</v>
      </c>
      <c r="AA477" s="55">
        <v>0</v>
      </c>
      <c r="AB477" s="55">
        <v>0</v>
      </c>
      <c r="AC477" s="55">
        <v>0</v>
      </c>
      <c r="AD477" s="55">
        <v>0</v>
      </c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59"/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59"/>
      <c r="BH477" s="59"/>
      <c r="BI477" s="59"/>
      <c r="BJ477" s="59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  <c r="BW477" s="61"/>
      <c r="BX477" s="61"/>
      <c r="BY477" s="61"/>
      <c r="BZ477" s="61"/>
      <c r="CA477" s="76">
        <v>1000</v>
      </c>
      <c r="CB477" s="76">
        <v>1000</v>
      </c>
      <c r="CC477" s="76">
        <v>1</v>
      </c>
      <c r="CD477" s="81">
        <v>0</v>
      </c>
      <c r="CE477" s="81">
        <v>0</v>
      </c>
      <c r="CF477" s="81">
        <v>0</v>
      </c>
      <c r="CG477" s="81">
        <v>0</v>
      </c>
      <c r="CH477" s="81">
        <v>0</v>
      </c>
      <c r="CI477" s="81">
        <v>1</v>
      </c>
      <c r="CJ477" s="81">
        <v>0</v>
      </c>
      <c r="CK477" s="63">
        <v>0</v>
      </c>
      <c r="CL477" s="63">
        <v>0</v>
      </c>
      <c r="CM477" s="63">
        <v>0</v>
      </c>
      <c r="CN477" s="63">
        <v>0</v>
      </c>
      <c r="CO477" s="63">
        <v>0</v>
      </c>
      <c r="CP477" s="63">
        <v>0</v>
      </c>
      <c r="CQ477" s="63">
        <v>1</v>
      </c>
      <c r="CR477" s="63">
        <v>0</v>
      </c>
      <c r="CS477" s="63"/>
      <c r="CT477" s="63"/>
      <c r="CU477" s="63"/>
      <c r="CV477" s="57">
        <v>0</v>
      </c>
      <c r="CW477" s="57">
        <v>0</v>
      </c>
      <c r="CX477" s="55"/>
    </row>
    <row r="478" spans="1:102">
      <c r="A478" s="236">
        <v>6933</v>
      </c>
      <c r="B478" s="5" t="s">
        <v>736</v>
      </c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>
        <v>200424</v>
      </c>
      <c r="P478" s="55">
        <v>1</v>
      </c>
      <c r="Q478" s="55">
        <v>0</v>
      </c>
      <c r="R478" s="55">
        <v>0</v>
      </c>
      <c r="S478" s="55">
        <v>0</v>
      </c>
      <c r="T478" s="55">
        <v>0</v>
      </c>
      <c r="U478" s="55">
        <v>0</v>
      </c>
      <c r="V478" s="55">
        <v>0</v>
      </c>
      <c r="W478" s="55">
        <v>0</v>
      </c>
      <c r="X478" s="55">
        <v>0</v>
      </c>
      <c r="Y478" s="55">
        <v>0</v>
      </c>
      <c r="Z478" s="55">
        <v>0</v>
      </c>
      <c r="AA478" s="55">
        <v>0</v>
      </c>
      <c r="AB478" s="55">
        <v>0</v>
      </c>
      <c r="AC478" s="55">
        <v>0</v>
      </c>
      <c r="AD478" s="55">
        <v>0</v>
      </c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59"/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59"/>
      <c r="BH478" s="59"/>
      <c r="BI478" s="59"/>
      <c r="BJ478" s="59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76">
        <v>1000</v>
      </c>
      <c r="CB478" s="76">
        <v>1000</v>
      </c>
      <c r="CC478" s="76">
        <v>1</v>
      </c>
      <c r="CD478" s="81">
        <v>0</v>
      </c>
      <c r="CE478" s="81">
        <v>0</v>
      </c>
      <c r="CF478" s="81">
        <v>0</v>
      </c>
      <c r="CG478" s="81">
        <v>0</v>
      </c>
      <c r="CH478" s="81">
        <v>0</v>
      </c>
      <c r="CI478" s="81">
        <v>1</v>
      </c>
      <c r="CJ478" s="81">
        <v>0</v>
      </c>
      <c r="CK478" s="63">
        <v>0</v>
      </c>
      <c r="CL478" s="63">
        <v>0</v>
      </c>
      <c r="CM478" s="63">
        <v>0</v>
      </c>
      <c r="CN478" s="63">
        <v>0</v>
      </c>
      <c r="CO478" s="63">
        <v>0</v>
      </c>
      <c r="CP478" s="63">
        <v>0</v>
      </c>
      <c r="CQ478" s="63">
        <v>1</v>
      </c>
      <c r="CR478" s="63">
        <v>0</v>
      </c>
      <c r="CS478" s="63"/>
      <c r="CT478" s="63"/>
      <c r="CU478" s="63"/>
      <c r="CV478" s="57">
        <v>0</v>
      </c>
      <c r="CW478" s="57">
        <v>0</v>
      </c>
      <c r="CX478" s="55"/>
    </row>
    <row r="479" spans="1:102">
      <c r="A479" s="236">
        <v>6934</v>
      </c>
      <c r="B479" s="5" t="s">
        <v>737</v>
      </c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>
        <v>200425</v>
      </c>
      <c r="P479" s="55">
        <v>1</v>
      </c>
      <c r="Q479" s="55">
        <v>0</v>
      </c>
      <c r="R479" s="55">
        <v>0</v>
      </c>
      <c r="S479" s="55">
        <v>0</v>
      </c>
      <c r="T479" s="55">
        <v>0</v>
      </c>
      <c r="U479" s="55">
        <v>0</v>
      </c>
      <c r="V479" s="55">
        <v>0</v>
      </c>
      <c r="W479" s="55">
        <v>0</v>
      </c>
      <c r="X479" s="55">
        <v>0</v>
      </c>
      <c r="Y479" s="55">
        <v>0</v>
      </c>
      <c r="Z479" s="55">
        <v>0</v>
      </c>
      <c r="AA479" s="55">
        <v>0</v>
      </c>
      <c r="AB479" s="55">
        <v>0</v>
      </c>
      <c r="AC479" s="55">
        <v>0</v>
      </c>
      <c r="AD479" s="55">
        <v>0</v>
      </c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59"/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59"/>
      <c r="BH479" s="59"/>
      <c r="BI479" s="59"/>
      <c r="BJ479" s="59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  <c r="BW479" s="61"/>
      <c r="BX479" s="61"/>
      <c r="BY479" s="61"/>
      <c r="BZ479" s="61"/>
      <c r="CA479" s="76">
        <v>1000</v>
      </c>
      <c r="CB479" s="76">
        <v>1000</v>
      </c>
      <c r="CC479" s="76">
        <v>1</v>
      </c>
      <c r="CD479" s="81">
        <v>0</v>
      </c>
      <c r="CE479" s="81">
        <v>0</v>
      </c>
      <c r="CF479" s="81">
        <v>0</v>
      </c>
      <c r="CG479" s="81">
        <v>0</v>
      </c>
      <c r="CH479" s="81">
        <v>0</v>
      </c>
      <c r="CI479" s="81">
        <v>1</v>
      </c>
      <c r="CJ479" s="81">
        <v>0</v>
      </c>
      <c r="CK479" s="63">
        <v>0</v>
      </c>
      <c r="CL479" s="63">
        <v>0</v>
      </c>
      <c r="CM479" s="63">
        <v>0</v>
      </c>
      <c r="CN479" s="63">
        <v>0</v>
      </c>
      <c r="CO479" s="63">
        <v>0</v>
      </c>
      <c r="CP479" s="63">
        <v>0</v>
      </c>
      <c r="CQ479" s="63">
        <v>1</v>
      </c>
      <c r="CR479" s="63">
        <v>0</v>
      </c>
      <c r="CS479" s="63"/>
      <c r="CT479" s="63"/>
      <c r="CU479" s="63"/>
      <c r="CV479" s="57">
        <v>0</v>
      </c>
      <c r="CW479" s="57">
        <v>0</v>
      </c>
      <c r="CX479" s="55"/>
    </row>
    <row r="480" s="29" customFormat="1" spans="1:102">
      <c r="A480" s="124">
        <v>6935</v>
      </c>
      <c r="B480" s="162" t="s">
        <v>738</v>
      </c>
      <c r="C480" s="124"/>
      <c r="D480" s="124"/>
      <c r="E480" s="124"/>
      <c r="F480" s="124"/>
      <c r="G480" s="124"/>
      <c r="H480" s="124">
        <v>1688888</v>
      </c>
      <c r="I480" s="124"/>
      <c r="J480" s="124"/>
      <c r="K480" s="124">
        <v>50000</v>
      </c>
      <c r="L480" s="124"/>
      <c r="M480" s="124"/>
      <c r="N480" s="124"/>
      <c r="O480" s="124">
        <v>0</v>
      </c>
      <c r="P480" s="124">
        <v>0</v>
      </c>
      <c r="Q480" s="124">
        <v>0</v>
      </c>
      <c r="R480" s="124">
        <v>0</v>
      </c>
      <c r="S480" s="124">
        <v>0</v>
      </c>
      <c r="T480" s="124">
        <v>0</v>
      </c>
      <c r="U480" s="124">
        <v>0</v>
      </c>
      <c r="V480" s="124">
        <v>0</v>
      </c>
      <c r="W480" s="124">
        <v>0</v>
      </c>
      <c r="X480" s="124">
        <v>0</v>
      </c>
      <c r="Y480" s="124">
        <v>0</v>
      </c>
      <c r="Z480" s="124">
        <v>0</v>
      </c>
      <c r="AA480" s="124">
        <v>0</v>
      </c>
      <c r="AB480" s="124">
        <v>0</v>
      </c>
      <c r="AC480" s="124">
        <v>0</v>
      </c>
      <c r="AD480" s="124">
        <v>0</v>
      </c>
      <c r="AE480" s="230">
        <v>200421</v>
      </c>
      <c r="AF480" s="181">
        <v>200376</v>
      </c>
      <c r="AG480" s="230">
        <v>200403</v>
      </c>
      <c r="AH480" s="230"/>
      <c r="AI480" s="181"/>
      <c r="AJ480" s="230"/>
      <c r="AK480" s="124"/>
      <c r="AL480" s="124"/>
      <c r="AM480" s="124"/>
      <c r="AN480" s="124"/>
      <c r="AO480" s="124"/>
      <c r="AP480" s="124"/>
      <c r="AQ480" s="124"/>
      <c r="AR480" s="124"/>
      <c r="AS480" s="124"/>
      <c r="AT480" s="124"/>
      <c r="AU480" s="124">
        <v>1</v>
      </c>
      <c r="AV480" s="124">
        <v>1</v>
      </c>
      <c r="AW480" s="124">
        <v>1</v>
      </c>
      <c r="AX480" s="124"/>
      <c r="AY480" s="124"/>
      <c r="AZ480" s="124"/>
      <c r="BA480" s="124"/>
      <c r="BB480" s="124"/>
      <c r="BC480" s="124"/>
      <c r="BD480" s="124"/>
      <c r="BE480" s="124"/>
      <c r="BF480" s="124"/>
      <c r="BG480" s="124"/>
      <c r="BH480" s="124"/>
      <c r="BI480" s="124"/>
      <c r="BJ480" s="124"/>
      <c r="BK480" s="124">
        <v>100</v>
      </c>
      <c r="BL480" s="124">
        <v>100</v>
      </c>
      <c r="BM480" s="124">
        <v>100</v>
      </c>
      <c r="BN480" s="124"/>
      <c r="BO480" s="124"/>
      <c r="BP480" s="124"/>
      <c r="BQ480" s="124"/>
      <c r="BR480" s="124"/>
      <c r="BS480" s="124"/>
      <c r="BT480" s="124"/>
      <c r="BU480" s="124"/>
      <c r="BV480" s="124"/>
      <c r="BW480" s="124"/>
      <c r="BX480" s="124"/>
      <c r="BY480" s="124"/>
      <c r="BZ480" s="124"/>
      <c r="CA480" s="124">
        <v>1000</v>
      </c>
      <c r="CB480" s="124">
        <v>1000</v>
      </c>
      <c r="CC480" s="124">
        <v>1</v>
      </c>
      <c r="CD480" s="124">
        <v>0</v>
      </c>
      <c r="CE480" s="124">
        <v>0</v>
      </c>
      <c r="CF480" s="145">
        <v>0</v>
      </c>
      <c r="CG480" s="124">
        <v>0</v>
      </c>
      <c r="CH480" s="124">
        <v>0</v>
      </c>
      <c r="CI480" s="124">
        <v>1</v>
      </c>
      <c r="CJ480" s="124">
        <v>0</v>
      </c>
      <c r="CK480" s="124">
        <v>0</v>
      </c>
      <c r="CL480" s="124">
        <v>0</v>
      </c>
      <c r="CM480" s="124">
        <v>0</v>
      </c>
      <c r="CN480" s="124">
        <v>0</v>
      </c>
      <c r="CO480" s="124">
        <v>0</v>
      </c>
      <c r="CP480" s="124">
        <v>0</v>
      </c>
      <c r="CQ480" s="124">
        <v>1</v>
      </c>
      <c r="CR480" s="124">
        <v>0</v>
      </c>
      <c r="CS480" s="124"/>
      <c r="CT480" s="124"/>
      <c r="CU480" s="124"/>
      <c r="CV480" s="125">
        <v>0</v>
      </c>
      <c r="CW480" s="125">
        <v>0</v>
      </c>
      <c r="CX480" s="124"/>
    </row>
    <row r="481" s="29" customFormat="1" spans="1:102">
      <c r="A481" s="124">
        <v>6936</v>
      </c>
      <c r="B481" s="162" t="s">
        <v>739</v>
      </c>
      <c r="C481" s="124"/>
      <c r="D481" s="124"/>
      <c r="E481" s="124"/>
      <c r="F481" s="124"/>
      <c r="G481" s="124"/>
      <c r="H481" s="124">
        <v>1688888</v>
      </c>
      <c r="I481" s="124"/>
      <c r="J481" s="124"/>
      <c r="K481" s="124">
        <v>60000</v>
      </c>
      <c r="L481" s="124"/>
      <c r="M481" s="124"/>
      <c r="N481" s="124"/>
      <c r="O481" s="124">
        <v>0</v>
      </c>
      <c r="P481" s="124">
        <v>0</v>
      </c>
      <c r="Q481" s="124">
        <v>0</v>
      </c>
      <c r="R481" s="124">
        <v>0</v>
      </c>
      <c r="S481" s="124">
        <v>0</v>
      </c>
      <c r="T481" s="124">
        <v>0</v>
      </c>
      <c r="U481" s="124">
        <v>0</v>
      </c>
      <c r="V481" s="124">
        <v>0</v>
      </c>
      <c r="W481" s="124">
        <v>0</v>
      </c>
      <c r="X481" s="124">
        <v>0</v>
      </c>
      <c r="Y481" s="124">
        <v>0</v>
      </c>
      <c r="Z481" s="124">
        <v>0</v>
      </c>
      <c r="AA481" s="124">
        <v>0</v>
      </c>
      <c r="AB481" s="124">
        <v>0</v>
      </c>
      <c r="AC481" s="124">
        <v>0</v>
      </c>
      <c r="AD481" s="124">
        <v>0</v>
      </c>
      <c r="AE481" s="230">
        <v>200418</v>
      </c>
      <c r="AF481" s="230">
        <v>200352</v>
      </c>
      <c r="AG481" s="230">
        <v>200434</v>
      </c>
      <c r="AH481" s="230">
        <v>200333</v>
      </c>
      <c r="AI481" s="230"/>
      <c r="AJ481" s="230"/>
      <c r="AK481" s="230"/>
      <c r="AL481" s="230"/>
      <c r="AM481" s="230"/>
      <c r="AN481" s="124"/>
      <c r="AO481" s="124"/>
      <c r="AP481" s="124"/>
      <c r="AQ481" s="124"/>
      <c r="AR481" s="124"/>
      <c r="AS481" s="124"/>
      <c r="AT481" s="124"/>
      <c r="AU481" s="124">
        <v>1</v>
      </c>
      <c r="AV481" s="124">
        <v>5</v>
      </c>
      <c r="AW481" s="124">
        <v>3</v>
      </c>
      <c r="AX481" s="124">
        <v>1</v>
      </c>
      <c r="AY481" s="124"/>
      <c r="AZ481" s="124"/>
      <c r="BA481" s="124"/>
      <c r="BB481" s="124"/>
      <c r="BC481" s="124"/>
      <c r="BD481" s="124"/>
      <c r="BE481" s="124"/>
      <c r="BF481" s="124"/>
      <c r="BG481" s="124"/>
      <c r="BH481" s="124"/>
      <c r="BI481" s="124"/>
      <c r="BJ481" s="124"/>
      <c r="BK481" s="124">
        <v>100</v>
      </c>
      <c r="BL481" s="124">
        <v>100</v>
      </c>
      <c r="BM481" s="124">
        <v>100</v>
      </c>
      <c r="BN481" s="124">
        <v>100</v>
      </c>
      <c r="BO481" s="124"/>
      <c r="BP481" s="124"/>
      <c r="BQ481" s="124"/>
      <c r="BR481" s="124"/>
      <c r="BS481" s="124"/>
      <c r="BT481" s="124"/>
      <c r="BU481" s="124"/>
      <c r="BV481" s="124"/>
      <c r="BW481" s="124"/>
      <c r="BX481" s="124"/>
      <c r="BY481" s="124"/>
      <c r="BZ481" s="124"/>
      <c r="CA481" s="124">
        <v>1000</v>
      </c>
      <c r="CB481" s="124">
        <v>1000</v>
      </c>
      <c r="CC481" s="124">
        <v>1</v>
      </c>
      <c r="CD481" s="124">
        <v>0</v>
      </c>
      <c r="CE481" s="124">
        <v>0</v>
      </c>
      <c r="CF481" s="145">
        <v>0</v>
      </c>
      <c r="CG481" s="124">
        <v>0</v>
      </c>
      <c r="CH481" s="124">
        <v>0</v>
      </c>
      <c r="CI481" s="124">
        <v>1</v>
      </c>
      <c r="CJ481" s="124">
        <v>0</v>
      </c>
      <c r="CK481" s="124">
        <v>0</v>
      </c>
      <c r="CL481" s="124">
        <v>0</v>
      </c>
      <c r="CM481" s="124">
        <v>0</v>
      </c>
      <c r="CN481" s="124">
        <v>0</v>
      </c>
      <c r="CO481" s="124">
        <v>0</v>
      </c>
      <c r="CP481" s="124">
        <v>0</v>
      </c>
      <c r="CQ481" s="124">
        <v>1</v>
      </c>
      <c r="CR481" s="124">
        <v>0</v>
      </c>
      <c r="CS481" s="124"/>
      <c r="CT481" s="124"/>
      <c r="CU481" s="124"/>
      <c r="CV481" s="125">
        <v>0</v>
      </c>
      <c r="CW481" s="125">
        <v>0</v>
      </c>
      <c r="CX481" s="124"/>
    </row>
    <row r="482" s="29" customFormat="1" spans="1:102">
      <c r="A482" s="124">
        <v>6937</v>
      </c>
      <c r="B482" s="237" t="s">
        <v>740</v>
      </c>
      <c r="C482" s="124"/>
      <c r="D482" s="124"/>
      <c r="E482" s="124"/>
      <c r="F482" s="124"/>
      <c r="G482" s="124"/>
      <c r="H482" s="124">
        <v>1688888</v>
      </c>
      <c r="I482" s="124"/>
      <c r="J482" s="124"/>
      <c r="K482" s="124">
        <v>70000</v>
      </c>
      <c r="L482" s="124"/>
      <c r="M482" s="124"/>
      <c r="N482" s="124"/>
      <c r="O482" s="124">
        <v>0</v>
      </c>
      <c r="P482" s="124">
        <v>0</v>
      </c>
      <c r="Q482" s="124">
        <v>0</v>
      </c>
      <c r="R482" s="124">
        <v>0</v>
      </c>
      <c r="S482" s="124">
        <v>0</v>
      </c>
      <c r="T482" s="124">
        <v>0</v>
      </c>
      <c r="U482" s="124">
        <v>0</v>
      </c>
      <c r="V482" s="124">
        <v>0</v>
      </c>
      <c r="W482" s="124">
        <v>0</v>
      </c>
      <c r="X482" s="124">
        <v>0</v>
      </c>
      <c r="Y482" s="124">
        <v>0</v>
      </c>
      <c r="Z482" s="124">
        <v>0</v>
      </c>
      <c r="AA482" s="124">
        <v>0</v>
      </c>
      <c r="AB482" s="124">
        <v>0</v>
      </c>
      <c r="AC482" s="124">
        <v>0</v>
      </c>
      <c r="AD482" s="124">
        <v>0</v>
      </c>
      <c r="AE482" s="230">
        <v>200424</v>
      </c>
      <c r="AF482" s="230">
        <v>200352</v>
      </c>
      <c r="AG482" s="230">
        <v>200434</v>
      </c>
      <c r="AH482" s="230">
        <v>200333</v>
      </c>
      <c r="AI482" s="230"/>
      <c r="AJ482" s="230"/>
      <c r="AK482" s="230"/>
      <c r="AL482" s="230"/>
      <c r="AM482" s="230"/>
      <c r="AN482" s="124"/>
      <c r="AO482" s="124"/>
      <c r="AP482" s="124"/>
      <c r="AQ482" s="124"/>
      <c r="AR482" s="124"/>
      <c r="AS482" s="124"/>
      <c r="AT482" s="124"/>
      <c r="AU482" s="124">
        <v>1</v>
      </c>
      <c r="AV482" s="124">
        <v>5</v>
      </c>
      <c r="AW482" s="124">
        <v>3</v>
      </c>
      <c r="AX482" s="124">
        <v>1</v>
      </c>
      <c r="AY482" s="124"/>
      <c r="AZ482" s="124"/>
      <c r="BA482" s="124"/>
      <c r="BB482" s="124"/>
      <c r="BC482" s="124"/>
      <c r="BD482" s="124"/>
      <c r="BE482" s="124"/>
      <c r="BF482" s="124"/>
      <c r="BG482" s="124"/>
      <c r="BH482" s="124"/>
      <c r="BI482" s="124"/>
      <c r="BJ482" s="124"/>
      <c r="BK482" s="124">
        <v>100</v>
      </c>
      <c r="BL482" s="124">
        <v>100</v>
      </c>
      <c r="BM482" s="124">
        <v>100</v>
      </c>
      <c r="BN482" s="124">
        <v>100</v>
      </c>
      <c r="BO482" s="124"/>
      <c r="BP482" s="124"/>
      <c r="BQ482" s="124"/>
      <c r="BR482" s="124"/>
      <c r="BS482" s="124"/>
      <c r="BT482" s="124"/>
      <c r="BU482" s="124"/>
      <c r="BV482" s="124"/>
      <c r="BW482" s="124"/>
      <c r="BX482" s="124"/>
      <c r="BY482" s="124"/>
      <c r="BZ482" s="124"/>
      <c r="CA482" s="124">
        <v>1000</v>
      </c>
      <c r="CB482" s="124">
        <v>1000</v>
      </c>
      <c r="CC482" s="124">
        <v>1</v>
      </c>
      <c r="CD482" s="124">
        <v>0</v>
      </c>
      <c r="CE482" s="124">
        <v>0</v>
      </c>
      <c r="CF482" s="145">
        <v>0</v>
      </c>
      <c r="CG482" s="124">
        <v>0</v>
      </c>
      <c r="CH482" s="124">
        <v>1</v>
      </c>
      <c r="CI482" s="124">
        <v>1</v>
      </c>
      <c r="CJ482" s="124">
        <v>0</v>
      </c>
      <c r="CK482" s="124">
        <v>0</v>
      </c>
      <c r="CL482" s="124">
        <v>0</v>
      </c>
      <c r="CM482" s="124">
        <v>0</v>
      </c>
      <c r="CN482" s="124">
        <v>0</v>
      </c>
      <c r="CO482" s="124">
        <v>0</v>
      </c>
      <c r="CP482" s="124">
        <v>0</v>
      </c>
      <c r="CQ482" s="124">
        <v>1</v>
      </c>
      <c r="CR482" s="124">
        <v>0</v>
      </c>
      <c r="CS482" s="124"/>
      <c r="CT482" s="124"/>
      <c r="CU482" s="124"/>
      <c r="CV482" s="125">
        <v>0</v>
      </c>
      <c r="CW482" s="125">
        <v>0</v>
      </c>
      <c r="CX482" s="124"/>
    </row>
    <row r="483" s="29" customFormat="1" ht="14.4" spans="1:102">
      <c r="A483" s="124">
        <v>6938</v>
      </c>
      <c r="B483" s="238" t="s">
        <v>741</v>
      </c>
      <c r="C483" s="124"/>
      <c r="D483" s="124"/>
      <c r="E483" s="124"/>
      <c r="F483" s="124"/>
      <c r="G483" s="124"/>
      <c r="H483" s="124">
        <v>1688888</v>
      </c>
      <c r="I483" s="125">
        <v>66666</v>
      </c>
      <c r="J483" s="124">
        <v>100000</v>
      </c>
      <c r="K483" s="124">
        <v>8888</v>
      </c>
      <c r="L483" s="124"/>
      <c r="M483" s="124"/>
      <c r="N483" s="124"/>
      <c r="O483" s="124">
        <v>0</v>
      </c>
      <c r="P483" s="124">
        <v>0</v>
      </c>
      <c r="Q483" s="124">
        <v>0</v>
      </c>
      <c r="R483" s="124">
        <v>0</v>
      </c>
      <c r="S483" s="124">
        <v>0</v>
      </c>
      <c r="T483" s="124">
        <v>0</v>
      </c>
      <c r="U483" s="124">
        <v>0</v>
      </c>
      <c r="V483" s="124">
        <v>0</v>
      </c>
      <c r="W483" s="124">
        <v>0</v>
      </c>
      <c r="X483" s="124">
        <v>0</v>
      </c>
      <c r="Y483" s="124">
        <v>0</v>
      </c>
      <c r="Z483" s="124">
        <v>0</v>
      </c>
      <c r="AA483" s="124">
        <v>0</v>
      </c>
      <c r="AB483" s="124">
        <v>0</v>
      </c>
      <c r="AC483" s="124">
        <v>0</v>
      </c>
      <c r="AD483" s="124">
        <v>0</v>
      </c>
      <c r="AE483" s="230">
        <v>200434</v>
      </c>
      <c r="AF483" s="124"/>
      <c r="AG483" s="124"/>
      <c r="AH483" s="124"/>
      <c r="AI483" s="124"/>
      <c r="AJ483" s="124"/>
      <c r="AK483" s="124"/>
      <c r="AL483" s="124"/>
      <c r="AM483" s="124"/>
      <c r="AN483" s="124"/>
      <c r="AO483" s="124"/>
      <c r="AP483" s="124"/>
      <c r="AQ483" s="124"/>
      <c r="AR483" s="124"/>
      <c r="AS483" s="124"/>
      <c r="AT483" s="124"/>
      <c r="AU483" s="124">
        <v>1</v>
      </c>
      <c r="AV483" s="124"/>
      <c r="AW483" s="124"/>
      <c r="AX483" s="124"/>
      <c r="AY483" s="124"/>
      <c r="AZ483" s="124"/>
      <c r="BA483" s="124"/>
      <c r="BB483" s="124"/>
      <c r="BC483" s="124"/>
      <c r="BD483" s="124"/>
      <c r="BE483" s="124"/>
      <c r="BF483" s="124"/>
      <c r="BG483" s="124"/>
      <c r="BH483" s="124"/>
      <c r="BI483" s="124"/>
      <c r="BJ483" s="124"/>
      <c r="BK483" s="124">
        <v>200</v>
      </c>
      <c r="BL483" s="124"/>
      <c r="BM483" s="124"/>
      <c r="BN483" s="124"/>
      <c r="BO483" s="124"/>
      <c r="BP483" s="124"/>
      <c r="BQ483" s="124"/>
      <c r="BR483" s="124"/>
      <c r="BS483" s="124"/>
      <c r="BT483" s="124"/>
      <c r="BU483" s="124"/>
      <c r="BV483" s="124"/>
      <c r="BW483" s="124"/>
      <c r="BX483" s="124"/>
      <c r="BY483" s="124"/>
      <c r="BZ483" s="124"/>
      <c r="CA483" s="124">
        <v>1000</v>
      </c>
      <c r="CB483" s="124">
        <v>1000</v>
      </c>
      <c r="CC483" s="124">
        <v>1</v>
      </c>
      <c r="CD483" s="124">
        <v>0</v>
      </c>
      <c r="CE483" s="124">
        <v>0</v>
      </c>
      <c r="CF483" s="145">
        <v>0</v>
      </c>
      <c r="CG483" s="124">
        <v>0</v>
      </c>
      <c r="CH483" s="124">
        <v>0</v>
      </c>
      <c r="CI483" s="124">
        <v>1</v>
      </c>
      <c r="CJ483" s="124">
        <v>0</v>
      </c>
      <c r="CK483" s="124">
        <v>0</v>
      </c>
      <c r="CL483" s="124">
        <v>0</v>
      </c>
      <c r="CM483" s="124">
        <v>0</v>
      </c>
      <c r="CN483" s="124">
        <v>0</v>
      </c>
      <c r="CO483" s="124">
        <v>0</v>
      </c>
      <c r="CP483" s="124">
        <v>0</v>
      </c>
      <c r="CQ483" s="124">
        <v>1</v>
      </c>
      <c r="CR483" s="124">
        <v>0</v>
      </c>
      <c r="CS483" s="124"/>
      <c r="CT483" s="124"/>
      <c r="CU483" s="124"/>
      <c r="CV483" s="125">
        <v>0</v>
      </c>
      <c r="CW483" s="125">
        <v>0</v>
      </c>
      <c r="CX483" s="124"/>
    </row>
    <row r="484" s="29" customFormat="1" ht="14.4" spans="1:102">
      <c r="A484" s="124">
        <v>6939</v>
      </c>
      <c r="B484" s="238" t="s">
        <v>742</v>
      </c>
      <c r="C484" s="124"/>
      <c r="D484" s="124"/>
      <c r="E484" s="124"/>
      <c r="F484" s="124"/>
      <c r="G484" s="124"/>
      <c r="H484" s="124">
        <v>1688888</v>
      </c>
      <c r="I484" s="125">
        <v>66666</v>
      </c>
      <c r="J484" s="124">
        <v>100000</v>
      </c>
      <c r="K484" s="124">
        <v>999</v>
      </c>
      <c r="L484" s="124"/>
      <c r="M484" s="124"/>
      <c r="N484" s="124"/>
      <c r="O484" s="124">
        <v>0</v>
      </c>
      <c r="P484" s="124">
        <v>0</v>
      </c>
      <c r="Q484" s="124">
        <v>0</v>
      </c>
      <c r="R484" s="124">
        <v>0</v>
      </c>
      <c r="S484" s="124">
        <v>0</v>
      </c>
      <c r="T484" s="124">
        <v>0</v>
      </c>
      <c r="U484" s="124">
        <v>0</v>
      </c>
      <c r="V484" s="124">
        <v>0</v>
      </c>
      <c r="W484" s="124">
        <v>0</v>
      </c>
      <c r="X484" s="124">
        <v>0</v>
      </c>
      <c r="Y484" s="124">
        <v>0</v>
      </c>
      <c r="Z484" s="124">
        <v>0</v>
      </c>
      <c r="AA484" s="124">
        <v>0</v>
      </c>
      <c r="AB484" s="124">
        <v>0</v>
      </c>
      <c r="AC484" s="124">
        <v>0</v>
      </c>
      <c r="AD484" s="124">
        <v>0</v>
      </c>
      <c r="AE484" s="230">
        <v>200418</v>
      </c>
      <c r="AF484" s="124"/>
      <c r="AG484" s="124"/>
      <c r="AH484" s="124"/>
      <c r="AI484" s="124"/>
      <c r="AJ484" s="124"/>
      <c r="AK484" s="124"/>
      <c r="AL484" s="124"/>
      <c r="AM484" s="124"/>
      <c r="AN484" s="124"/>
      <c r="AO484" s="124"/>
      <c r="AP484" s="124"/>
      <c r="AQ484" s="124"/>
      <c r="AR484" s="124"/>
      <c r="AS484" s="124"/>
      <c r="AT484" s="124"/>
      <c r="AU484" s="124">
        <v>1</v>
      </c>
      <c r="AV484" s="124"/>
      <c r="AW484" s="124"/>
      <c r="AX484" s="124"/>
      <c r="AY484" s="124"/>
      <c r="AZ484" s="124"/>
      <c r="BA484" s="124"/>
      <c r="BB484" s="124"/>
      <c r="BC484" s="124"/>
      <c r="BD484" s="124"/>
      <c r="BE484" s="124"/>
      <c r="BF484" s="124"/>
      <c r="BG484" s="124"/>
      <c r="BH484" s="124"/>
      <c r="BI484" s="124"/>
      <c r="BJ484" s="124"/>
      <c r="BK484" s="124">
        <v>500</v>
      </c>
      <c r="BL484" s="124"/>
      <c r="BM484" s="124"/>
      <c r="BN484" s="124"/>
      <c r="BO484" s="124"/>
      <c r="BP484" s="124"/>
      <c r="BQ484" s="124"/>
      <c r="BR484" s="124"/>
      <c r="BS484" s="124"/>
      <c r="BT484" s="124"/>
      <c r="BU484" s="124"/>
      <c r="BV484" s="124"/>
      <c r="BW484" s="124"/>
      <c r="BX484" s="124"/>
      <c r="BY484" s="124"/>
      <c r="BZ484" s="124"/>
      <c r="CA484" s="124">
        <v>1000</v>
      </c>
      <c r="CB484" s="124">
        <v>1000</v>
      </c>
      <c r="CC484" s="124">
        <v>1</v>
      </c>
      <c r="CD484" s="124">
        <v>0</v>
      </c>
      <c r="CE484" s="124">
        <v>0</v>
      </c>
      <c r="CF484" s="145">
        <v>0</v>
      </c>
      <c r="CG484" s="124">
        <v>0</v>
      </c>
      <c r="CH484" s="124">
        <v>0</v>
      </c>
      <c r="CI484" s="124">
        <v>1</v>
      </c>
      <c r="CJ484" s="124">
        <v>0</v>
      </c>
      <c r="CK484" s="124">
        <v>0</v>
      </c>
      <c r="CL484" s="124">
        <v>0</v>
      </c>
      <c r="CM484" s="124">
        <v>0</v>
      </c>
      <c r="CN484" s="124">
        <v>0</v>
      </c>
      <c r="CO484" s="124">
        <v>0</v>
      </c>
      <c r="CP484" s="124">
        <v>0</v>
      </c>
      <c r="CQ484" s="124">
        <v>1</v>
      </c>
      <c r="CR484" s="124">
        <v>0</v>
      </c>
      <c r="CS484" s="124"/>
      <c r="CT484" s="124"/>
      <c r="CU484" s="124"/>
      <c r="CV484" s="125">
        <v>0</v>
      </c>
      <c r="CW484" s="125">
        <v>0</v>
      </c>
      <c r="CX484" s="124"/>
    </row>
    <row r="485" s="29" customFormat="1" ht="14.4" spans="1:102">
      <c r="A485" s="124">
        <v>6940</v>
      </c>
      <c r="B485" s="238" t="s">
        <v>743</v>
      </c>
      <c r="C485" s="124"/>
      <c r="D485" s="124"/>
      <c r="E485" s="124"/>
      <c r="F485" s="124"/>
      <c r="G485" s="124"/>
      <c r="H485" s="124">
        <v>1688888</v>
      </c>
      <c r="I485" s="125">
        <v>66666</v>
      </c>
      <c r="J485" s="124">
        <v>100000</v>
      </c>
      <c r="K485" s="124">
        <v>999</v>
      </c>
      <c r="L485" s="124"/>
      <c r="M485" s="124"/>
      <c r="N485" s="124"/>
      <c r="O485" s="124">
        <v>0</v>
      </c>
      <c r="P485" s="124">
        <v>0</v>
      </c>
      <c r="Q485" s="124">
        <v>0</v>
      </c>
      <c r="R485" s="124">
        <v>0</v>
      </c>
      <c r="S485" s="124">
        <v>0</v>
      </c>
      <c r="T485" s="124">
        <v>0</v>
      </c>
      <c r="U485" s="124">
        <v>0</v>
      </c>
      <c r="V485" s="124">
        <v>0</v>
      </c>
      <c r="W485" s="124">
        <v>0</v>
      </c>
      <c r="X485" s="124">
        <v>0</v>
      </c>
      <c r="Y485" s="124">
        <v>0</v>
      </c>
      <c r="Z485" s="124">
        <v>0</v>
      </c>
      <c r="AA485" s="124">
        <v>0</v>
      </c>
      <c r="AB485" s="124">
        <v>0</v>
      </c>
      <c r="AC485" s="124">
        <v>0</v>
      </c>
      <c r="AD485" s="124">
        <v>0</v>
      </c>
      <c r="AE485" s="254">
        <v>200240</v>
      </c>
      <c r="AF485" s="124"/>
      <c r="AG485" s="124"/>
      <c r="AH485" s="124"/>
      <c r="AI485" s="124"/>
      <c r="AJ485" s="124"/>
      <c r="AK485" s="124"/>
      <c r="AL485" s="124"/>
      <c r="AM485" s="124"/>
      <c r="AN485" s="124"/>
      <c r="AO485" s="124"/>
      <c r="AP485" s="124"/>
      <c r="AQ485" s="124"/>
      <c r="AR485" s="124"/>
      <c r="AS485" s="124"/>
      <c r="AT485" s="124"/>
      <c r="AU485" s="124">
        <v>2</v>
      </c>
      <c r="AV485" s="124"/>
      <c r="AW485" s="124"/>
      <c r="AX485" s="124"/>
      <c r="AY485" s="124"/>
      <c r="AZ485" s="124"/>
      <c r="BA485" s="124"/>
      <c r="BB485" s="124"/>
      <c r="BC485" s="124"/>
      <c r="BD485" s="124"/>
      <c r="BE485" s="124"/>
      <c r="BF485" s="124"/>
      <c r="BG485" s="124"/>
      <c r="BH485" s="124"/>
      <c r="BI485" s="124"/>
      <c r="BJ485" s="124"/>
      <c r="BK485" s="124">
        <v>500</v>
      </c>
      <c r="BL485" s="124"/>
      <c r="BM485" s="124"/>
      <c r="BN485" s="124"/>
      <c r="BO485" s="124"/>
      <c r="BP485" s="124"/>
      <c r="BQ485" s="124"/>
      <c r="BR485" s="124"/>
      <c r="BS485" s="124"/>
      <c r="BT485" s="124"/>
      <c r="BU485" s="124"/>
      <c r="BV485" s="124"/>
      <c r="BW485" s="124"/>
      <c r="BX485" s="124"/>
      <c r="BY485" s="124"/>
      <c r="BZ485" s="124"/>
      <c r="CA485" s="124">
        <v>1000</v>
      </c>
      <c r="CB485" s="124">
        <v>1000</v>
      </c>
      <c r="CC485" s="124">
        <v>1</v>
      </c>
      <c r="CD485" s="124">
        <v>0</v>
      </c>
      <c r="CE485" s="124">
        <v>0</v>
      </c>
      <c r="CF485" s="145">
        <v>0</v>
      </c>
      <c r="CG485" s="124">
        <v>0</v>
      </c>
      <c r="CH485" s="124">
        <v>0</v>
      </c>
      <c r="CI485" s="124">
        <v>1</v>
      </c>
      <c r="CJ485" s="124">
        <v>0</v>
      </c>
      <c r="CK485" s="124">
        <v>0</v>
      </c>
      <c r="CL485" s="124">
        <v>0</v>
      </c>
      <c r="CM485" s="124">
        <v>0</v>
      </c>
      <c r="CN485" s="124">
        <v>0</v>
      </c>
      <c r="CO485" s="124">
        <v>0</v>
      </c>
      <c r="CP485" s="124">
        <v>0</v>
      </c>
      <c r="CQ485" s="124">
        <v>1</v>
      </c>
      <c r="CR485" s="124">
        <v>0</v>
      </c>
      <c r="CS485" s="124"/>
      <c r="CT485" s="124"/>
      <c r="CU485" s="124"/>
      <c r="CV485" s="125">
        <v>0</v>
      </c>
      <c r="CW485" s="125">
        <v>0</v>
      </c>
      <c r="CX485" s="124"/>
    </row>
    <row r="486" s="29" customFormat="1" ht="14.4" spans="1:102">
      <c r="A486" s="124">
        <v>6941</v>
      </c>
      <c r="B486" s="238" t="s">
        <v>744</v>
      </c>
      <c r="C486" s="124"/>
      <c r="D486" s="124"/>
      <c r="E486" s="124"/>
      <c r="F486" s="124"/>
      <c r="G486" s="124"/>
      <c r="H486" s="124">
        <v>1688888</v>
      </c>
      <c r="I486" s="125">
        <v>66666</v>
      </c>
      <c r="J486" s="124">
        <v>100000</v>
      </c>
      <c r="K486" s="124">
        <v>999</v>
      </c>
      <c r="L486" s="124"/>
      <c r="M486" s="124"/>
      <c r="N486" s="124"/>
      <c r="O486" s="124">
        <v>0</v>
      </c>
      <c r="P486" s="124">
        <v>0</v>
      </c>
      <c r="Q486" s="124">
        <v>0</v>
      </c>
      <c r="R486" s="124">
        <v>0</v>
      </c>
      <c r="S486" s="124">
        <v>0</v>
      </c>
      <c r="T486" s="124">
        <v>0</v>
      </c>
      <c r="U486" s="124">
        <v>0</v>
      </c>
      <c r="V486" s="124">
        <v>0</v>
      </c>
      <c r="W486" s="124">
        <v>0</v>
      </c>
      <c r="X486" s="124">
        <v>0</v>
      </c>
      <c r="Y486" s="124">
        <v>0</v>
      </c>
      <c r="Z486" s="124">
        <v>0</v>
      </c>
      <c r="AA486" s="124">
        <v>0</v>
      </c>
      <c r="AB486" s="124">
        <v>0</v>
      </c>
      <c r="AC486" s="124">
        <v>0</v>
      </c>
      <c r="AD486" s="124">
        <v>0</v>
      </c>
      <c r="AE486" s="230">
        <v>200352</v>
      </c>
      <c r="AF486" s="124"/>
      <c r="AG486" s="124"/>
      <c r="AH486" s="124"/>
      <c r="AI486" s="124"/>
      <c r="AJ486" s="124"/>
      <c r="AK486" s="124"/>
      <c r="AL486" s="124"/>
      <c r="AM486" s="124"/>
      <c r="AN486" s="124"/>
      <c r="AO486" s="124"/>
      <c r="AP486" s="124"/>
      <c r="AQ486" s="124"/>
      <c r="AR486" s="124"/>
      <c r="AS486" s="124"/>
      <c r="AT486" s="124"/>
      <c r="AU486" s="124">
        <v>2</v>
      </c>
      <c r="AV486" s="124"/>
      <c r="AW486" s="124"/>
      <c r="AX486" s="124"/>
      <c r="AY486" s="124"/>
      <c r="AZ486" s="124"/>
      <c r="BA486" s="124"/>
      <c r="BB486" s="124"/>
      <c r="BC486" s="124"/>
      <c r="BD486" s="124"/>
      <c r="BE486" s="124"/>
      <c r="BF486" s="124"/>
      <c r="BG486" s="124"/>
      <c r="BH486" s="124"/>
      <c r="BI486" s="124"/>
      <c r="BJ486" s="124"/>
      <c r="BK486" s="124">
        <v>500</v>
      </c>
      <c r="BL486" s="124"/>
      <c r="BM486" s="124"/>
      <c r="BN486" s="124"/>
      <c r="BO486" s="124"/>
      <c r="BP486" s="124"/>
      <c r="BQ486" s="124"/>
      <c r="BR486" s="124"/>
      <c r="BS486" s="124"/>
      <c r="BT486" s="124"/>
      <c r="BU486" s="124"/>
      <c r="BV486" s="124"/>
      <c r="BW486" s="124"/>
      <c r="BX486" s="124"/>
      <c r="BY486" s="124"/>
      <c r="BZ486" s="124"/>
      <c r="CA486" s="124">
        <v>1000</v>
      </c>
      <c r="CB486" s="124">
        <v>1000</v>
      </c>
      <c r="CC486" s="124">
        <v>1</v>
      </c>
      <c r="CD486" s="124">
        <v>0</v>
      </c>
      <c r="CE486" s="124">
        <v>0</v>
      </c>
      <c r="CF486" s="145">
        <v>0</v>
      </c>
      <c r="CG486" s="124">
        <v>0</v>
      </c>
      <c r="CH486" s="124">
        <v>0</v>
      </c>
      <c r="CI486" s="124">
        <v>1</v>
      </c>
      <c r="CJ486" s="124">
        <v>0</v>
      </c>
      <c r="CK486" s="124">
        <v>0</v>
      </c>
      <c r="CL486" s="124">
        <v>0</v>
      </c>
      <c r="CM486" s="124">
        <v>0</v>
      </c>
      <c r="CN486" s="124">
        <v>0</v>
      </c>
      <c r="CO486" s="124">
        <v>0</v>
      </c>
      <c r="CP486" s="124">
        <v>0</v>
      </c>
      <c r="CQ486" s="124">
        <v>1</v>
      </c>
      <c r="CR486" s="124">
        <v>0</v>
      </c>
      <c r="CS486" s="124"/>
      <c r="CT486" s="124"/>
      <c r="CU486" s="124"/>
      <c r="CV486" s="125">
        <v>0</v>
      </c>
      <c r="CW486" s="125">
        <v>0</v>
      </c>
      <c r="CX486" s="124"/>
    </row>
    <row r="487" s="29" customFormat="1" ht="14.4" spans="1:102">
      <c r="A487" s="124">
        <v>6942</v>
      </c>
      <c r="B487" s="238" t="s">
        <v>745</v>
      </c>
      <c r="C487" s="124"/>
      <c r="D487" s="124"/>
      <c r="E487" s="124"/>
      <c r="F487" s="124"/>
      <c r="G487" s="124"/>
      <c r="H487" s="124">
        <v>1688888</v>
      </c>
      <c r="I487" s="125">
        <v>66666</v>
      </c>
      <c r="J487" s="124">
        <v>100000</v>
      </c>
      <c r="K487" s="124">
        <v>999</v>
      </c>
      <c r="L487" s="124"/>
      <c r="M487" s="124"/>
      <c r="N487" s="124"/>
      <c r="O487" s="124">
        <v>0</v>
      </c>
      <c r="P487" s="124">
        <v>0</v>
      </c>
      <c r="Q487" s="124">
        <v>0</v>
      </c>
      <c r="R487" s="124">
        <v>0</v>
      </c>
      <c r="S487" s="124">
        <v>0</v>
      </c>
      <c r="T487" s="124">
        <v>0</v>
      </c>
      <c r="U487" s="124">
        <v>0</v>
      </c>
      <c r="V487" s="124">
        <v>0</v>
      </c>
      <c r="W487" s="124">
        <v>0</v>
      </c>
      <c r="X487" s="124">
        <v>0</v>
      </c>
      <c r="Y487" s="124">
        <v>0</v>
      </c>
      <c r="Z487" s="124">
        <v>0</v>
      </c>
      <c r="AA487" s="124">
        <v>0</v>
      </c>
      <c r="AB487" s="124">
        <v>0</v>
      </c>
      <c r="AC487" s="124">
        <v>0</v>
      </c>
      <c r="AD487" s="124">
        <v>0</v>
      </c>
      <c r="AE487" s="230">
        <v>200423</v>
      </c>
      <c r="AF487" s="124"/>
      <c r="AG487" s="124"/>
      <c r="AH487" s="124"/>
      <c r="AI487" s="124"/>
      <c r="AJ487" s="124"/>
      <c r="AK487" s="124"/>
      <c r="AL487" s="124"/>
      <c r="AM487" s="124"/>
      <c r="AN487" s="124"/>
      <c r="AO487" s="124"/>
      <c r="AP487" s="124"/>
      <c r="AQ487" s="124"/>
      <c r="AR487" s="124"/>
      <c r="AS487" s="124"/>
      <c r="AT487" s="124"/>
      <c r="AU487" s="124">
        <v>1</v>
      </c>
      <c r="AV487" s="124"/>
      <c r="AW487" s="124"/>
      <c r="AX487" s="124"/>
      <c r="AY487" s="124"/>
      <c r="AZ487" s="124"/>
      <c r="BA487" s="124"/>
      <c r="BB487" s="124"/>
      <c r="BC487" s="124"/>
      <c r="BD487" s="124"/>
      <c r="BE487" s="124"/>
      <c r="BF487" s="124"/>
      <c r="BG487" s="124"/>
      <c r="BH487" s="124"/>
      <c r="BI487" s="124"/>
      <c r="BJ487" s="124"/>
      <c r="BK487" s="124">
        <v>500</v>
      </c>
      <c r="BL487" s="124"/>
      <c r="BM487" s="124"/>
      <c r="BN487" s="124"/>
      <c r="BO487" s="124"/>
      <c r="BP487" s="124"/>
      <c r="BQ487" s="124"/>
      <c r="BR487" s="124"/>
      <c r="BS487" s="124"/>
      <c r="BT487" s="124"/>
      <c r="BU487" s="124"/>
      <c r="BV487" s="124"/>
      <c r="BW487" s="124"/>
      <c r="BX487" s="124"/>
      <c r="BY487" s="124"/>
      <c r="BZ487" s="124"/>
      <c r="CA487" s="124">
        <v>1000</v>
      </c>
      <c r="CB487" s="124">
        <v>1000</v>
      </c>
      <c r="CC487" s="124">
        <v>1</v>
      </c>
      <c r="CD487" s="124">
        <v>0</v>
      </c>
      <c r="CE487" s="124">
        <v>0</v>
      </c>
      <c r="CF487" s="145">
        <v>0</v>
      </c>
      <c r="CG487" s="124">
        <v>0</v>
      </c>
      <c r="CH487" s="124">
        <v>0</v>
      </c>
      <c r="CI487" s="124">
        <v>1</v>
      </c>
      <c r="CJ487" s="124">
        <v>0</v>
      </c>
      <c r="CK487" s="124">
        <v>0</v>
      </c>
      <c r="CL487" s="124">
        <v>0</v>
      </c>
      <c r="CM487" s="124">
        <v>0</v>
      </c>
      <c r="CN487" s="124">
        <v>0</v>
      </c>
      <c r="CO487" s="124">
        <v>0</v>
      </c>
      <c r="CP487" s="124">
        <v>0</v>
      </c>
      <c r="CQ487" s="124">
        <v>1</v>
      </c>
      <c r="CR487" s="124">
        <v>0</v>
      </c>
      <c r="CS487" s="124"/>
      <c r="CT487" s="124"/>
      <c r="CU487" s="124"/>
      <c r="CV487" s="125">
        <v>0</v>
      </c>
      <c r="CW487" s="125">
        <v>0</v>
      </c>
      <c r="CX487" s="124"/>
    </row>
    <row r="488" s="32" customFormat="1" ht="15.6" spans="1:102">
      <c r="A488" s="159">
        <v>6943</v>
      </c>
      <c r="B488" s="239" t="s">
        <v>746</v>
      </c>
      <c r="C488" s="159"/>
      <c r="D488" s="159"/>
      <c r="E488" s="159"/>
      <c r="F488" s="159"/>
      <c r="G488" s="159"/>
      <c r="H488" s="159">
        <v>500000</v>
      </c>
      <c r="I488" s="159">
        <v>500000</v>
      </c>
      <c r="J488" s="159">
        <v>100000</v>
      </c>
      <c r="K488" s="159">
        <v>20000</v>
      </c>
      <c r="L488" s="159"/>
      <c r="M488" s="159"/>
      <c r="N488" s="159"/>
      <c r="O488" s="57">
        <v>200219</v>
      </c>
      <c r="P488" s="55">
        <v>2</v>
      </c>
      <c r="Q488" s="159">
        <v>0</v>
      </c>
      <c r="R488" s="159">
        <v>0</v>
      </c>
      <c r="S488" s="124">
        <v>0</v>
      </c>
      <c r="T488" s="124">
        <v>0</v>
      </c>
      <c r="U488" s="124">
        <v>0</v>
      </c>
      <c r="V488" s="159">
        <v>0</v>
      </c>
      <c r="W488" s="159">
        <v>0</v>
      </c>
      <c r="X488" s="159">
        <v>0</v>
      </c>
      <c r="Y488" s="159">
        <v>0</v>
      </c>
      <c r="Z488" s="159">
        <v>0</v>
      </c>
      <c r="AA488" s="159">
        <v>0</v>
      </c>
      <c r="AB488" s="159">
        <v>0</v>
      </c>
      <c r="AC488" s="159">
        <v>0</v>
      </c>
      <c r="AD488" s="159">
        <v>0</v>
      </c>
      <c r="AE488" s="255">
        <v>200465</v>
      </c>
      <c r="AF488" s="255">
        <v>200454</v>
      </c>
      <c r="AG488" s="255">
        <v>200452</v>
      </c>
      <c r="AH488" s="255">
        <v>200448</v>
      </c>
      <c r="AI488" s="55">
        <v>200416</v>
      </c>
      <c r="AJ488" s="159">
        <v>200432</v>
      </c>
      <c r="AK488" s="159"/>
      <c r="AL488" s="159"/>
      <c r="AM488" s="159"/>
      <c r="AN488" s="159"/>
      <c r="AO488" s="159"/>
      <c r="AP488" s="159"/>
      <c r="AQ488" s="159"/>
      <c r="AR488" s="159"/>
      <c r="AS488" s="159"/>
      <c r="AT488" s="159"/>
      <c r="AU488" s="159">
        <v>1</v>
      </c>
      <c r="AV488" s="159">
        <v>1</v>
      </c>
      <c r="AW488" s="159">
        <v>1</v>
      </c>
      <c r="AX488" s="159">
        <v>1</v>
      </c>
      <c r="AY488" s="159">
        <v>1</v>
      </c>
      <c r="AZ488" s="159">
        <v>1</v>
      </c>
      <c r="BA488" s="159"/>
      <c r="BB488" s="159"/>
      <c r="BC488" s="159"/>
      <c r="BD488" s="159"/>
      <c r="BE488" s="159"/>
      <c r="BF488" s="159"/>
      <c r="BG488" s="159"/>
      <c r="BH488" s="159"/>
      <c r="BI488" s="159"/>
      <c r="BJ488" s="159"/>
      <c r="BK488" s="259">
        <v>300</v>
      </c>
      <c r="BL488" s="260">
        <v>200</v>
      </c>
      <c r="BM488" s="260">
        <v>200</v>
      </c>
      <c r="BN488" s="158">
        <v>100</v>
      </c>
      <c r="BO488" s="158">
        <v>100</v>
      </c>
      <c r="BP488" s="158">
        <v>50</v>
      </c>
      <c r="BQ488" s="159"/>
      <c r="BR488" s="159"/>
      <c r="BS488" s="159"/>
      <c r="BT488" s="159"/>
      <c r="BU488" s="159"/>
      <c r="BV488" s="159"/>
      <c r="BW488" s="159"/>
      <c r="BX488" s="159"/>
      <c r="BY488" s="159"/>
      <c r="BZ488" s="159"/>
      <c r="CA488" s="159">
        <v>1000</v>
      </c>
      <c r="CB488" s="159">
        <v>1000</v>
      </c>
      <c r="CC488" s="159">
        <v>1</v>
      </c>
      <c r="CD488" s="159">
        <v>0</v>
      </c>
      <c r="CE488" s="159">
        <v>0</v>
      </c>
      <c r="CF488" s="266">
        <v>193032</v>
      </c>
      <c r="CG488" s="159">
        <v>0</v>
      </c>
      <c r="CH488" s="159">
        <v>0</v>
      </c>
      <c r="CI488" s="159">
        <v>1</v>
      </c>
      <c r="CJ488" s="159">
        <v>0</v>
      </c>
      <c r="CK488" s="159">
        <v>0</v>
      </c>
      <c r="CL488" s="159">
        <v>0</v>
      </c>
      <c r="CM488" s="159">
        <v>0</v>
      </c>
      <c r="CN488" s="159">
        <v>0</v>
      </c>
      <c r="CO488" s="159">
        <v>0</v>
      </c>
      <c r="CP488" s="159">
        <v>0</v>
      </c>
      <c r="CQ488" s="159">
        <v>1</v>
      </c>
      <c r="CR488" s="159">
        <v>0</v>
      </c>
      <c r="CS488" s="159"/>
      <c r="CT488" s="159"/>
      <c r="CU488" s="159"/>
      <c r="CV488" s="158">
        <v>0</v>
      </c>
      <c r="CW488" s="158">
        <v>0</v>
      </c>
      <c r="CX488" s="159"/>
    </row>
    <row r="489" s="32" customFormat="1" ht="15.6" spans="1:102">
      <c r="A489" s="159">
        <v>6944</v>
      </c>
      <c r="B489" s="239" t="s">
        <v>747</v>
      </c>
      <c r="C489" s="159"/>
      <c r="D489" s="159"/>
      <c r="E489" s="159"/>
      <c r="F489" s="159"/>
      <c r="G489" s="159"/>
      <c r="H489" s="159">
        <v>500000</v>
      </c>
      <c r="I489" s="159">
        <v>500000</v>
      </c>
      <c r="J489" s="159">
        <v>100000</v>
      </c>
      <c r="K489" s="159">
        <v>20000</v>
      </c>
      <c r="L489" s="159"/>
      <c r="M489" s="159"/>
      <c r="N489" s="159"/>
      <c r="O489" s="57">
        <v>200219</v>
      </c>
      <c r="P489" s="55">
        <v>2</v>
      </c>
      <c r="Q489" s="159">
        <v>0</v>
      </c>
      <c r="R489" s="159">
        <v>0</v>
      </c>
      <c r="S489" s="124">
        <v>0</v>
      </c>
      <c r="T489" s="124">
        <v>0</v>
      </c>
      <c r="U489" s="124">
        <v>0</v>
      </c>
      <c r="V489" s="159">
        <v>0</v>
      </c>
      <c r="W489" s="159">
        <v>0</v>
      </c>
      <c r="X489" s="159">
        <v>0</v>
      </c>
      <c r="Y489" s="159">
        <v>0</v>
      </c>
      <c r="Z489" s="159">
        <v>0</v>
      </c>
      <c r="AA489" s="159">
        <v>0</v>
      </c>
      <c r="AB489" s="159">
        <v>0</v>
      </c>
      <c r="AC489" s="159">
        <v>0</v>
      </c>
      <c r="AD489" s="159">
        <v>0</v>
      </c>
      <c r="AE489" s="255">
        <v>200465</v>
      </c>
      <c r="AF489" s="255">
        <v>200454</v>
      </c>
      <c r="AG489" s="255">
        <v>200452</v>
      </c>
      <c r="AH489" s="255">
        <v>200448</v>
      </c>
      <c r="AI489" s="55">
        <v>200416</v>
      </c>
      <c r="AJ489" s="159">
        <v>200433</v>
      </c>
      <c r="AK489" s="159"/>
      <c r="AL489" s="159"/>
      <c r="AM489" s="159"/>
      <c r="AN489" s="159"/>
      <c r="AO489" s="159"/>
      <c r="AP489" s="159"/>
      <c r="AQ489" s="159"/>
      <c r="AR489" s="159"/>
      <c r="AS489" s="159"/>
      <c r="AT489" s="159"/>
      <c r="AU489" s="159">
        <v>1</v>
      </c>
      <c r="AV489" s="159">
        <v>1</v>
      </c>
      <c r="AW489" s="159">
        <v>1</v>
      </c>
      <c r="AX489" s="159">
        <v>1</v>
      </c>
      <c r="AY489" s="159">
        <v>1</v>
      </c>
      <c r="AZ489" s="159">
        <v>1</v>
      </c>
      <c r="BA489" s="159"/>
      <c r="BB489" s="159"/>
      <c r="BC489" s="159"/>
      <c r="BD489" s="159"/>
      <c r="BE489" s="159"/>
      <c r="BF489" s="159"/>
      <c r="BG489" s="159"/>
      <c r="BH489" s="159"/>
      <c r="BI489" s="159"/>
      <c r="BJ489" s="159"/>
      <c r="BK489" s="259">
        <v>300</v>
      </c>
      <c r="BL489" s="260">
        <v>200</v>
      </c>
      <c r="BM489" s="260">
        <v>200</v>
      </c>
      <c r="BN489" s="158">
        <v>100</v>
      </c>
      <c r="BO489" s="158">
        <v>100</v>
      </c>
      <c r="BP489" s="158">
        <v>50</v>
      </c>
      <c r="BQ489" s="159"/>
      <c r="BR489" s="159"/>
      <c r="BS489" s="159"/>
      <c r="BT489" s="159"/>
      <c r="BU489" s="159"/>
      <c r="BV489" s="159"/>
      <c r="BW489" s="159"/>
      <c r="BX489" s="159"/>
      <c r="BY489" s="159"/>
      <c r="BZ489" s="159"/>
      <c r="CA489" s="159">
        <v>1000</v>
      </c>
      <c r="CB489" s="159">
        <v>1000</v>
      </c>
      <c r="CC489" s="159">
        <v>1</v>
      </c>
      <c r="CD489" s="159">
        <v>0</v>
      </c>
      <c r="CE489" s="159">
        <v>0</v>
      </c>
      <c r="CF489" s="266">
        <v>193033</v>
      </c>
      <c r="CG489" s="159">
        <v>0</v>
      </c>
      <c r="CH489" s="159">
        <v>0</v>
      </c>
      <c r="CI489" s="159">
        <v>1</v>
      </c>
      <c r="CJ489" s="159">
        <v>0</v>
      </c>
      <c r="CK489" s="159">
        <v>0</v>
      </c>
      <c r="CL489" s="159">
        <v>0</v>
      </c>
      <c r="CM489" s="159">
        <v>0</v>
      </c>
      <c r="CN489" s="159">
        <v>0</v>
      </c>
      <c r="CO489" s="159">
        <v>0</v>
      </c>
      <c r="CP489" s="159">
        <v>0</v>
      </c>
      <c r="CQ489" s="159">
        <v>1</v>
      </c>
      <c r="CR489" s="159">
        <v>0</v>
      </c>
      <c r="CS489" s="159"/>
      <c r="CT489" s="159"/>
      <c r="CU489" s="159"/>
      <c r="CV489" s="158">
        <v>0</v>
      </c>
      <c r="CW489" s="158">
        <v>0</v>
      </c>
      <c r="CX489" s="159"/>
    </row>
    <row r="490" s="42" customFormat="1" spans="1:102">
      <c r="A490" s="240">
        <v>6945</v>
      </c>
      <c r="B490" s="241" t="s">
        <v>748</v>
      </c>
      <c r="C490" s="240"/>
      <c r="D490" s="240"/>
      <c r="E490" s="240">
        <v>10000</v>
      </c>
      <c r="F490" s="240"/>
      <c r="G490" s="240"/>
      <c r="H490" s="55"/>
      <c r="I490" s="55"/>
      <c r="J490" s="55"/>
      <c r="K490" s="55"/>
      <c r="L490" s="240"/>
      <c r="M490" s="240"/>
      <c r="N490" s="240"/>
      <c r="O490" s="240">
        <v>0</v>
      </c>
      <c r="P490" s="124">
        <v>0</v>
      </c>
      <c r="Q490" s="240">
        <v>0</v>
      </c>
      <c r="R490" s="240">
        <v>0</v>
      </c>
      <c r="S490" s="240">
        <v>0</v>
      </c>
      <c r="T490" s="240">
        <v>0</v>
      </c>
      <c r="U490" s="240">
        <v>0</v>
      </c>
      <c r="V490" s="240">
        <v>0</v>
      </c>
      <c r="W490" s="240">
        <v>0</v>
      </c>
      <c r="X490" s="240">
        <v>0</v>
      </c>
      <c r="Y490" s="240">
        <v>0</v>
      </c>
      <c r="Z490" s="240">
        <v>0</v>
      </c>
      <c r="AA490" s="240">
        <v>0</v>
      </c>
      <c r="AB490" s="240">
        <v>0</v>
      </c>
      <c r="AC490" s="240">
        <v>0</v>
      </c>
      <c r="AD490" s="240">
        <v>0</v>
      </c>
      <c r="AE490" s="240"/>
      <c r="AF490" s="240"/>
      <c r="AG490" s="240"/>
      <c r="AH490" s="240"/>
      <c r="AI490" s="240"/>
      <c r="AJ490" s="240"/>
      <c r="AK490" s="240"/>
      <c r="AL490" s="240"/>
      <c r="AM490" s="240"/>
      <c r="AN490" s="240"/>
      <c r="AO490" s="240"/>
      <c r="AP490" s="240"/>
      <c r="AQ490" s="240"/>
      <c r="AR490" s="240"/>
      <c r="AS490" s="240"/>
      <c r="AT490" s="240"/>
      <c r="AU490" s="240"/>
      <c r="AV490" s="240"/>
      <c r="AW490" s="240"/>
      <c r="AX490" s="240"/>
      <c r="AY490" s="240"/>
      <c r="AZ490" s="240"/>
      <c r="BA490" s="240"/>
      <c r="BB490" s="240"/>
      <c r="BC490" s="240"/>
      <c r="BD490" s="240"/>
      <c r="BE490" s="240"/>
      <c r="BF490" s="240"/>
      <c r="BG490" s="240"/>
      <c r="BH490" s="240"/>
      <c r="BI490" s="240"/>
      <c r="BJ490" s="240"/>
      <c r="BK490" s="240"/>
      <c r="BL490" s="240"/>
      <c r="BM490" s="240"/>
      <c r="BN490" s="240"/>
      <c r="BO490" s="240"/>
      <c r="BP490" s="240"/>
      <c r="BQ490" s="240"/>
      <c r="BR490" s="240"/>
      <c r="BS490" s="240"/>
      <c r="BT490" s="240"/>
      <c r="BU490" s="240"/>
      <c r="BV490" s="240"/>
      <c r="BW490" s="240"/>
      <c r="BX490" s="240"/>
      <c r="BY490" s="240"/>
      <c r="BZ490" s="240"/>
      <c r="CA490" s="240">
        <v>1000</v>
      </c>
      <c r="CB490" s="240">
        <v>1000</v>
      </c>
      <c r="CC490" s="240">
        <v>1</v>
      </c>
      <c r="CD490" s="240">
        <v>0</v>
      </c>
      <c r="CE490" s="240">
        <v>0</v>
      </c>
      <c r="CF490" s="267">
        <v>0</v>
      </c>
      <c r="CG490" s="240">
        <v>0</v>
      </c>
      <c r="CH490" s="240">
        <v>0</v>
      </c>
      <c r="CI490" s="240">
        <v>1</v>
      </c>
      <c r="CJ490" s="240">
        <v>0</v>
      </c>
      <c r="CK490" s="240">
        <v>0</v>
      </c>
      <c r="CL490" s="240">
        <v>0</v>
      </c>
      <c r="CM490" s="240">
        <v>0</v>
      </c>
      <c r="CN490" s="240">
        <v>0</v>
      </c>
      <c r="CO490" s="240">
        <v>0</v>
      </c>
      <c r="CP490" s="240">
        <v>0</v>
      </c>
      <c r="CQ490" s="240">
        <v>1</v>
      </c>
      <c r="CR490" s="240">
        <v>0</v>
      </c>
      <c r="CS490" s="240"/>
      <c r="CT490" s="240"/>
      <c r="CU490" s="240"/>
      <c r="CV490" s="154">
        <v>0</v>
      </c>
      <c r="CW490" s="154">
        <v>0</v>
      </c>
      <c r="CX490" s="240"/>
    </row>
    <row r="491" s="42" customFormat="1" spans="1:102">
      <c r="A491" s="240">
        <v>6946</v>
      </c>
      <c r="B491" s="241" t="s">
        <v>749</v>
      </c>
      <c r="C491" s="240"/>
      <c r="D491" s="240"/>
      <c r="E491" s="240">
        <v>50000</v>
      </c>
      <c r="F491" s="240"/>
      <c r="G491" s="240"/>
      <c r="H491" s="55"/>
      <c r="I491" s="55"/>
      <c r="J491" s="55"/>
      <c r="K491" s="55"/>
      <c r="L491" s="240"/>
      <c r="M491" s="240"/>
      <c r="N491" s="240"/>
      <c r="O491" s="240">
        <v>0</v>
      </c>
      <c r="P491" s="240">
        <v>0</v>
      </c>
      <c r="Q491" s="240">
        <v>0</v>
      </c>
      <c r="R491" s="240">
        <v>0</v>
      </c>
      <c r="S491" s="240">
        <v>0</v>
      </c>
      <c r="T491" s="240">
        <v>0</v>
      </c>
      <c r="U491" s="240">
        <v>0</v>
      </c>
      <c r="V491" s="240">
        <v>0</v>
      </c>
      <c r="W491" s="240">
        <v>0</v>
      </c>
      <c r="X491" s="240">
        <v>0</v>
      </c>
      <c r="Y491" s="240">
        <v>0</v>
      </c>
      <c r="Z491" s="240">
        <v>0</v>
      </c>
      <c r="AA491" s="240">
        <v>0</v>
      </c>
      <c r="AB491" s="240">
        <v>0</v>
      </c>
      <c r="AC491" s="240">
        <v>0</v>
      </c>
      <c r="AD491" s="240">
        <v>0</v>
      </c>
      <c r="AE491" s="240"/>
      <c r="AF491" s="240"/>
      <c r="AG491" s="240"/>
      <c r="AH491" s="240"/>
      <c r="AI491" s="240"/>
      <c r="AJ491" s="240"/>
      <c r="AK491" s="240"/>
      <c r="AL491" s="240"/>
      <c r="AM491" s="240"/>
      <c r="AN491" s="240"/>
      <c r="AO491" s="240"/>
      <c r="AP491" s="240"/>
      <c r="AQ491" s="240"/>
      <c r="AR491" s="240"/>
      <c r="AS491" s="240"/>
      <c r="AT491" s="240"/>
      <c r="AU491" s="240"/>
      <c r="AV491" s="240"/>
      <c r="AW491" s="240"/>
      <c r="AX491" s="240"/>
      <c r="AY491" s="240"/>
      <c r="AZ491" s="240"/>
      <c r="BA491" s="240"/>
      <c r="BB491" s="240"/>
      <c r="BC491" s="240"/>
      <c r="BD491" s="240"/>
      <c r="BE491" s="240"/>
      <c r="BF491" s="240"/>
      <c r="BG491" s="240"/>
      <c r="BH491" s="240"/>
      <c r="BI491" s="240"/>
      <c r="BJ491" s="240"/>
      <c r="BK491" s="240"/>
      <c r="BL491" s="240"/>
      <c r="BM491" s="240"/>
      <c r="BN491" s="240"/>
      <c r="BO491" s="240"/>
      <c r="BP491" s="240"/>
      <c r="BQ491" s="240"/>
      <c r="BR491" s="240"/>
      <c r="BS491" s="240"/>
      <c r="BT491" s="240"/>
      <c r="BU491" s="240"/>
      <c r="BV491" s="240"/>
      <c r="BW491" s="240"/>
      <c r="BX491" s="240"/>
      <c r="BY491" s="240"/>
      <c r="BZ491" s="240"/>
      <c r="CA491" s="240">
        <v>1000</v>
      </c>
      <c r="CB491" s="240">
        <v>1000</v>
      </c>
      <c r="CC491" s="240">
        <v>1</v>
      </c>
      <c r="CD491" s="240">
        <v>0</v>
      </c>
      <c r="CE491" s="240">
        <v>0</v>
      </c>
      <c r="CF491" s="267">
        <v>0</v>
      </c>
      <c r="CG491" s="240">
        <v>0</v>
      </c>
      <c r="CH491" s="240">
        <v>0</v>
      </c>
      <c r="CI491" s="240">
        <v>1</v>
      </c>
      <c r="CJ491" s="240">
        <v>0</v>
      </c>
      <c r="CK491" s="240">
        <v>0</v>
      </c>
      <c r="CL491" s="240">
        <v>0</v>
      </c>
      <c r="CM491" s="240">
        <v>0</v>
      </c>
      <c r="CN491" s="240">
        <v>0</v>
      </c>
      <c r="CO491" s="240">
        <v>0</v>
      </c>
      <c r="CP491" s="240">
        <v>0</v>
      </c>
      <c r="CQ491" s="240">
        <v>1</v>
      </c>
      <c r="CR491" s="240">
        <v>0</v>
      </c>
      <c r="CS491" s="240"/>
      <c r="CT491" s="240"/>
      <c r="CU491" s="240"/>
      <c r="CV491" s="154">
        <v>0</v>
      </c>
      <c r="CW491" s="154">
        <v>0</v>
      </c>
      <c r="CX491" s="240"/>
    </row>
    <row r="492" s="42" customFormat="1" spans="1:102">
      <c r="A492" s="240">
        <v>6947</v>
      </c>
      <c r="B492" s="241" t="s">
        <v>750</v>
      </c>
      <c r="C492" s="240"/>
      <c r="D492" s="240"/>
      <c r="E492" s="240">
        <v>100000</v>
      </c>
      <c r="F492" s="240"/>
      <c r="G492" s="240"/>
      <c r="H492" s="55"/>
      <c r="I492" s="55"/>
      <c r="J492" s="55"/>
      <c r="K492" s="55"/>
      <c r="L492" s="240"/>
      <c r="M492" s="240"/>
      <c r="N492" s="240"/>
      <c r="O492" s="240">
        <v>0</v>
      </c>
      <c r="P492" s="240">
        <v>0</v>
      </c>
      <c r="Q492" s="240">
        <v>0</v>
      </c>
      <c r="R492" s="240">
        <v>0</v>
      </c>
      <c r="S492" s="240">
        <v>0</v>
      </c>
      <c r="T492" s="240">
        <v>0</v>
      </c>
      <c r="U492" s="240">
        <v>0</v>
      </c>
      <c r="V492" s="240">
        <v>0</v>
      </c>
      <c r="W492" s="240">
        <v>0</v>
      </c>
      <c r="X492" s="240">
        <v>0</v>
      </c>
      <c r="Y492" s="240">
        <v>0</v>
      </c>
      <c r="Z492" s="240">
        <v>0</v>
      </c>
      <c r="AA492" s="240">
        <v>0</v>
      </c>
      <c r="AB492" s="240">
        <v>0</v>
      </c>
      <c r="AC492" s="240">
        <v>0</v>
      </c>
      <c r="AD492" s="240">
        <v>0</v>
      </c>
      <c r="AE492" s="240"/>
      <c r="AF492" s="240"/>
      <c r="AG492" s="240"/>
      <c r="AH492" s="240"/>
      <c r="AI492" s="240"/>
      <c r="AJ492" s="240"/>
      <c r="AK492" s="240"/>
      <c r="AL492" s="240"/>
      <c r="AM492" s="240"/>
      <c r="AN492" s="240"/>
      <c r="AO492" s="240"/>
      <c r="AP492" s="240"/>
      <c r="AQ492" s="240"/>
      <c r="AR492" s="240"/>
      <c r="AS492" s="240"/>
      <c r="AT492" s="240"/>
      <c r="AU492" s="240"/>
      <c r="AV492" s="240"/>
      <c r="AW492" s="240"/>
      <c r="AX492" s="240"/>
      <c r="AY492" s="240"/>
      <c r="AZ492" s="240"/>
      <c r="BA492" s="240"/>
      <c r="BB492" s="240"/>
      <c r="BC492" s="240"/>
      <c r="BD492" s="240"/>
      <c r="BE492" s="240"/>
      <c r="BF492" s="240"/>
      <c r="BG492" s="240"/>
      <c r="BH492" s="240"/>
      <c r="BI492" s="240"/>
      <c r="BJ492" s="240"/>
      <c r="BK492" s="240"/>
      <c r="BL492" s="240"/>
      <c r="BM492" s="240"/>
      <c r="BN492" s="240"/>
      <c r="BO492" s="240"/>
      <c r="BP492" s="240"/>
      <c r="BQ492" s="240"/>
      <c r="BR492" s="240"/>
      <c r="BS492" s="240"/>
      <c r="BT492" s="240"/>
      <c r="BU492" s="240"/>
      <c r="BV492" s="240"/>
      <c r="BW492" s="240"/>
      <c r="BX492" s="240"/>
      <c r="BY492" s="240"/>
      <c r="BZ492" s="240"/>
      <c r="CA492" s="240">
        <v>1000</v>
      </c>
      <c r="CB492" s="240">
        <v>1000</v>
      </c>
      <c r="CC492" s="240">
        <v>1</v>
      </c>
      <c r="CD492" s="240">
        <v>0</v>
      </c>
      <c r="CE492" s="240">
        <v>0</v>
      </c>
      <c r="CF492" s="267">
        <v>0</v>
      </c>
      <c r="CG492" s="240">
        <v>0</v>
      </c>
      <c r="CH492" s="240">
        <v>0</v>
      </c>
      <c r="CI492" s="240">
        <v>1</v>
      </c>
      <c r="CJ492" s="240">
        <v>0</v>
      </c>
      <c r="CK492" s="240">
        <v>0</v>
      </c>
      <c r="CL492" s="240">
        <v>0</v>
      </c>
      <c r="CM492" s="240">
        <v>0</v>
      </c>
      <c r="CN492" s="240">
        <v>0</v>
      </c>
      <c r="CO492" s="240">
        <v>0</v>
      </c>
      <c r="CP492" s="240">
        <v>0</v>
      </c>
      <c r="CQ492" s="240">
        <v>1</v>
      </c>
      <c r="CR492" s="240">
        <v>0</v>
      </c>
      <c r="CS492" s="240"/>
      <c r="CT492" s="240"/>
      <c r="CU492" s="240"/>
      <c r="CV492" s="154">
        <v>0</v>
      </c>
      <c r="CW492" s="154">
        <v>0</v>
      </c>
      <c r="CX492" s="240"/>
    </row>
    <row r="493" s="43" customFormat="1" ht="15.6" spans="1:102">
      <c r="A493" s="242">
        <v>6948</v>
      </c>
      <c r="B493" s="243" t="s">
        <v>751</v>
      </c>
      <c r="C493" s="244"/>
      <c r="D493" s="244"/>
      <c r="E493" s="242">
        <v>100</v>
      </c>
      <c r="F493" s="242">
        <v>55000</v>
      </c>
      <c r="G493" s="244"/>
      <c r="H493" s="242">
        <v>8888888</v>
      </c>
      <c r="I493" s="242">
        <v>3000000</v>
      </c>
      <c r="J493" s="242"/>
      <c r="K493" s="247">
        <v>2000</v>
      </c>
      <c r="L493" s="244"/>
      <c r="M493" s="244"/>
      <c r="N493" s="244"/>
      <c r="O493" s="242">
        <v>200240</v>
      </c>
      <c r="P493" s="242">
        <v>5</v>
      </c>
      <c r="Q493" s="242">
        <v>0</v>
      </c>
      <c r="R493" s="242">
        <v>0</v>
      </c>
      <c r="S493" s="247">
        <v>200219</v>
      </c>
      <c r="T493" s="242">
        <v>1</v>
      </c>
      <c r="U493" s="242">
        <v>0</v>
      </c>
      <c r="V493" s="242">
        <v>0</v>
      </c>
      <c r="W493" s="242">
        <v>0</v>
      </c>
      <c r="X493" s="242">
        <v>0</v>
      </c>
      <c r="Y493" s="242">
        <v>0</v>
      </c>
      <c r="Z493" s="242">
        <v>0</v>
      </c>
      <c r="AA493" s="242">
        <v>0</v>
      </c>
      <c r="AB493" s="242">
        <v>0</v>
      </c>
      <c r="AC493" s="242">
        <v>0</v>
      </c>
      <c r="AD493" s="242">
        <v>0</v>
      </c>
      <c r="AE493" s="247">
        <v>200452</v>
      </c>
      <c r="AF493" s="247">
        <v>200460</v>
      </c>
      <c r="AG493" s="247">
        <v>200456</v>
      </c>
      <c r="AH493" s="247">
        <v>200415</v>
      </c>
      <c r="AI493" s="247">
        <v>200423</v>
      </c>
      <c r="AJ493" s="247">
        <v>200434</v>
      </c>
      <c r="AK493" s="247">
        <v>200352</v>
      </c>
      <c r="AL493" s="247">
        <v>200440</v>
      </c>
      <c r="AM493" s="247">
        <v>200449</v>
      </c>
      <c r="AN493" s="247">
        <v>200463</v>
      </c>
      <c r="AO493" s="247">
        <v>200343</v>
      </c>
      <c r="AP493" s="247">
        <v>200454</v>
      </c>
      <c r="AQ493" s="247">
        <v>200462</v>
      </c>
      <c r="AR493" s="242"/>
      <c r="AS493" s="242"/>
      <c r="AT493" s="242"/>
      <c r="AU493" s="257">
        <v>3</v>
      </c>
      <c r="AV493" s="257">
        <f t="shared" ref="AV493:BJ493" si="1818">IF(AF493="","",1)</f>
        <v>1</v>
      </c>
      <c r="AW493" s="257">
        <f t="shared" si="1818"/>
        <v>1</v>
      </c>
      <c r="AX493" s="257">
        <f t="shared" si="1818"/>
        <v>1</v>
      </c>
      <c r="AY493" s="257">
        <v>5</v>
      </c>
      <c r="AZ493" s="257">
        <v>5</v>
      </c>
      <c r="BA493" s="257">
        <v>5</v>
      </c>
      <c r="BB493" s="257">
        <f t="shared" si="1818"/>
        <v>1</v>
      </c>
      <c r="BC493" s="257">
        <f t="shared" si="1818"/>
        <v>1</v>
      </c>
      <c r="BD493" s="257">
        <f t="shared" si="1818"/>
        <v>1</v>
      </c>
      <c r="BE493" s="257">
        <f t="shared" si="1818"/>
        <v>1</v>
      </c>
      <c r="BF493" s="257">
        <f t="shared" si="1818"/>
        <v>1</v>
      </c>
      <c r="BG493" s="257">
        <f t="shared" si="1818"/>
        <v>1</v>
      </c>
      <c r="BH493" s="257" t="str">
        <f t="shared" si="1818"/>
        <v/>
      </c>
      <c r="BI493" s="257" t="str">
        <f t="shared" si="1818"/>
        <v/>
      </c>
      <c r="BJ493" s="257" t="str">
        <f t="shared" si="1818"/>
        <v/>
      </c>
      <c r="BK493" s="262">
        <v>115</v>
      </c>
      <c r="BL493" s="262">
        <v>115</v>
      </c>
      <c r="BM493" s="259">
        <v>30</v>
      </c>
      <c r="BN493" s="261">
        <v>115</v>
      </c>
      <c r="BO493" s="260">
        <v>115</v>
      </c>
      <c r="BP493" s="260">
        <v>115</v>
      </c>
      <c r="BQ493" s="260">
        <v>115</v>
      </c>
      <c r="BR493" s="259">
        <v>70</v>
      </c>
      <c r="BS493" s="259">
        <v>10</v>
      </c>
      <c r="BT493" s="259">
        <v>10</v>
      </c>
      <c r="BU493" s="262">
        <v>70</v>
      </c>
      <c r="BV493" s="158">
        <v>70</v>
      </c>
      <c r="BW493" s="262">
        <v>50</v>
      </c>
      <c r="BX493" s="242"/>
      <c r="BY493" s="242"/>
      <c r="BZ493" s="242"/>
      <c r="CA493" s="242">
        <f>BK493+BL493+BM493+BN493+BO493+BP493+BQ493+BR493+BS493+BT493+BU493+BV493+BW493+BX493+BY493+BZ493</f>
        <v>1000</v>
      </c>
      <c r="CB493" s="242">
        <v>1000</v>
      </c>
      <c r="CC493" s="242">
        <v>0</v>
      </c>
      <c r="CD493" s="242">
        <v>0</v>
      </c>
      <c r="CE493" s="244"/>
      <c r="CF493" s="268">
        <v>191154</v>
      </c>
      <c r="CG493" s="242">
        <v>0</v>
      </c>
      <c r="CH493" s="242">
        <v>0</v>
      </c>
      <c r="CI493" s="242">
        <v>1</v>
      </c>
      <c r="CJ493" s="242">
        <v>0</v>
      </c>
      <c r="CK493" s="242">
        <v>0</v>
      </c>
      <c r="CL493" s="242">
        <v>0</v>
      </c>
      <c r="CM493" s="242">
        <v>0</v>
      </c>
      <c r="CN493" s="242">
        <v>0</v>
      </c>
      <c r="CO493" s="242">
        <v>0</v>
      </c>
      <c r="CP493" s="242">
        <v>0</v>
      </c>
      <c r="CQ493" s="242">
        <v>1</v>
      </c>
      <c r="CR493" s="242">
        <v>0</v>
      </c>
      <c r="CS493" s="244"/>
      <c r="CT493" s="244"/>
      <c r="CU493" s="244"/>
      <c r="CV493" s="247">
        <v>0</v>
      </c>
      <c r="CW493" s="247">
        <v>0</v>
      </c>
      <c r="CX493" s="244"/>
    </row>
    <row r="494" s="30" customFormat="1" spans="1:102">
      <c r="A494" s="133">
        <v>6949</v>
      </c>
      <c r="B494" s="132" t="s">
        <v>752</v>
      </c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>
        <v>200455</v>
      </c>
      <c r="P494" s="133">
        <v>1</v>
      </c>
      <c r="Q494" s="133">
        <v>0</v>
      </c>
      <c r="R494" s="133">
        <v>0</v>
      </c>
      <c r="S494" s="242">
        <v>200456</v>
      </c>
      <c r="T494" s="133">
        <v>1</v>
      </c>
      <c r="U494" s="133">
        <v>0</v>
      </c>
      <c r="V494" s="133">
        <v>0</v>
      </c>
      <c r="W494" s="133">
        <v>0</v>
      </c>
      <c r="X494" s="133">
        <v>0</v>
      </c>
      <c r="Y494" s="133">
        <v>0</v>
      </c>
      <c r="Z494" s="133">
        <v>0</v>
      </c>
      <c r="AA494" s="133">
        <v>0</v>
      </c>
      <c r="AB494" s="133">
        <v>0</v>
      </c>
      <c r="AC494" s="133">
        <v>0</v>
      </c>
      <c r="AD494" s="133">
        <v>0</v>
      </c>
      <c r="AE494" s="133"/>
      <c r="AF494" s="133"/>
      <c r="AG494" s="133"/>
      <c r="AH494" s="133"/>
      <c r="AI494" s="133"/>
      <c r="AJ494" s="133"/>
      <c r="AK494" s="133"/>
      <c r="AL494" s="133"/>
      <c r="AM494" s="133"/>
      <c r="AN494" s="133"/>
      <c r="AO494" s="133"/>
      <c r="AP494" s="133"/>
      <c r="AQ494" s="133"/>
      <c r="AR494" s="133"/>
      <c r="AS494" s="133"/>
      <c r="AT494" s="133"/>
      <c r="AU494" s="133"/>
      <c r="AV494" s="133"/>
      <c r="AW494" s="133"/>
      <c r="AX494" s="133"/>
      <c r="AY494" s="133"/>
      <c r="AZ494" s="133"/>
      <c r="BA494" s="133"/>
      <c r="BB494" s="133"/>
      <c r="BC494" s="133"/>
      <c r="BD494" s="133"/>
      <c r="BE494" s="133"/>
      <c r="BF494" s="133"/>
      <c r="BG494" s="133"/>
      <c r="BH494" s="133"/>
      <c r="BI494" s="133"/>
      <c r="BJ494" s="133"/>
      <c r="BK494" s="133"/>
      <c r="BL494" s="133"/>
      <c r="BM494" s="133"/>
      <c r="BN494" s="133"/>
      <c r="BO494" s="133"/>
      <c r="BP494" s="133"/>
      <c r="BQ494" s="133"/>
      <c r="BR494" s="133"/>
      <c r="BS494" s="133"/>
      <c r="BT494" s="133"/>
      <c r="BU494" s="133"/>
      <c r="BV494" s="133"/>
      <c r="BW494" s="133"/>
      <c r="BX494" s="133"/>
      <c r="BY494" s="133"/>
      <c r="BZ494" s="133"/>
      <c r="CA494" s="133">
        <v>1000</v>
      </c>
      <c r="CB494" s="133">
        <v>1000</v>
      </c>
      <c r="CC494" s="133">
        <v>0</v>
      </c>
      <c r="CD494" s="133">
        <v>0</v>
      </c>
      <c r="CE494" s="133">
        <v>0</v>
      </c>
      <c r="CF494" s="133">
        <v>0</v>
      </c>
      <c r="CG494" s="133">
        <v>0</v>
      </c>
      <c r="CH494" s="133">
        <v>0</v>
      </c>
      <c r="CI494" s="133">
        <v>1</v>
      </c>
      <c r="CJ494" s="133">
        <v>0</v>
      </c>
      <c r="CK494" s="133">
        <v>0</v>
      </c>
      <c r="CL494" s="133">
        <v>0</v>
      </c>
      <c r="CM494" s="133">
        <v>0</v>
      </c>
      <c r="CN494" s="133">
        <v>0</v>
      </c>
      <c r="CO494" s="133">
        <v>0</v>
      </c>
      <c r="CP494" s="133">
        <v>0</v>
      </c>
      <c r="CQ494" s="133">
        <v>1</v>
      </c>
      <c r="CR494" s="133">
        <v>0</v>
      </c>
      <c r="CS494" s="133"/>
      <c r="CT494" s="133"/>
      <c r="CU494" s="133"/>
      <c r="CV494" s="142">
        <v>0</v>
      </c>
      <c r="CW494" s="142">
        <v>0</v>
      </c>
      <c r="CX494" s="133"/>
    </row>
    <row r="495" s="30" customFormat="1" spans="1:102">
      <c r="A495" s="133">
        <v>6950</v>
      </c>
      <c r="B495" s="132" t="s">
        <v>753</v>
      </c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59">
        <v>200466</v>
      </c>
      <c r="P495" s="133">
        <v>1</v>
      </c>
      <c r="Q495" s="133">
        <v>0</v>
      </c>
      <c r="R495" s="133">
        <v>0</v>
      </c>
      <c r="S495" s="242">
        <v>200457</v>
      </c>
      <c r="T495" s="133">
        <v>1</v>
      </c>
      <c r="U495" s="133">
        <v>0</v>
      </c>
      <c r="V495" s="133">
        <v>0</v>
      </c>
      <c r="W495" s="242">
        <v>200458</v>
      </c>
      <c r="X495" s="133">
        <v>1</v>
      </c>
      <c r="Y495" s="133">
        <v>0</v>
      </c>
      <c r="Z495" s="133">
        <v>0</v>
      </c>
      <c r="AA495" s="242">
        <v>200459</v>
      </c>
      <c r="AB495" s="133">
        <v>1</v>
      </c>
      <c r="AC495" s="133">
        <v>0</v>
      </c>
      <c r="AD495" s="133">
        <v>0</v>
      </c>
      <c r="AE495" s="133"/>
      <c r="AF495" s="133"/>
      <c r="AG495" s="133"/>
      <c r="AH495" s="133"/>
      <c r="AI495" s="133"/>
      <c r="AJ495" s="133"/>
      <c r="AK495" s="133"/>
      <c r="AL495" s="133"/>
      <c r="AM495" s="133"/>
      <c r="AN495" s="133"/>
      <c r="AO495" s="133"/>
      <c r="AP495" s="133"/>
      <c r="AQ495" s="133"/>
      <c r="AR495" s="133"/>
      <c r="AS495" s="133"/>
      <c r="AT495" s="133"/>
      <c r="AU495" s="133"/>
      <c r="AV495" s="133"/>
      <c r="AW495" s="133"/>
      <c r="AX495" s="133"/>
      <c r="AY495" s="133"/>
      <c r="AZ495" s="133"/>
      <c r="BA495" s="133"/>
      <c r="BB495" s="133"/>
      <c r="BC495" s="133"/>
      <c r="BD495" s="133"/>
      <c r="BE495" s="133"/>
      <c r="BF495" s="133"/>
      <c r="BG495" s="133"/>
      <c r="BH495" s="133"/>
      <c r="BI495" s="133"/>
      <c r="BJ495" s="133"/>
      <c r="BK495" s="133"/>
      <c r="BL495" s="133"/>
      <c r="BM495" s="133"/>
      <c r="BN495" s="133"/>
      <c r="BO495" s="133"/>
      <c r="BP495" s="133"/>
      <c r="BQ495" s="133"/>
      <c r="BR495" s="133"/>
      <c r="BS495" s="133"/>
      <c r="BT495" s="133"/>
      <c r="BU495" s="133"/>
      <c r="BV495" s="133"/>
      <c r="BW495" s="133"/>
      <c r="BX495" s="133"/>
      <c r="BY495" s="133"/>
      <c r="BZ495" s="133"/>
      <c r="CA495" s="133">
        <v>1000</v>
      </c>
      <c r="CB495" s="133">
        <v>1000</v>
      </c>
      <c r="CC495" s="133">
        <v>0</v>
      </c>
      <c r="CD495" s="133">
        <v>0</v>
      </c>
      <c r="CE495" s="133">
        <v>0</v>
      </c>
      <c r="CF495" s="133">
        <v>0</v>
      </c>
      <c r="CG495" s="133">
        <v>0</v>
      </c>
      <c r="CH495" s="133">
        <v>0</v>
      </c>
      <c r="CI495" s="133">
        <v>1</v>
      </c>
      <c r="CJ495" s="133">
        <v>0</v>
      </c>
      <c r="CK495" s="133">
        <v>0</v>
      </c>
      <c r="CL495" s="133">
        <v>0</v>
      </c>
      <c r="CM495" s="133">
        <v>0</v>
      </c>
      <c r="CN495" s="133">
        <v>0</v>
      </c>
      <c r="CO495" s="133">
        <v>0</v>
      </c>
      <c r="CP495" s="133">
        <v>0</v>
      </c>
      <c r="CQ495" s="133">
        <v>1</v>
      </c>
      <c r="CR495" s="133">
        <v>0</v>
      </c>
      <c r="CS495" s="133"/>
      <c r="CT495" s="133"/>
      <c r="CU495" s="133"/>
      <c r="CV495" s="142">
        <v>0</v>
      </c>
      <c r="CW495" s="142">
        <v>0</v>
      </c>
      <c r="CX495" s="133"/>
    </row>
    <row r="496" s="32" customFormat="1" ht="15.6" spans="1:102">
      <c r="A496" s="159">
        <v>6951</v>
      </c>
      <c r="B496" s="245" t="s">
        <v>754</v>
      </c>
      <c r="C496" s="159"/>
      <c r="D496" s="159"/>
      <c r="E496" s="159"/>
      <c r="F496" s="159"/>
      <c r="G496" s="159"/>
      <c r="H496" s="159"/>
      <c r="I496" s="159"/>
      <c r="J496" s="159"/>
      <c r="K496" s="159"/>
      <c r="L496" s="159"/>
      <c r="M496" s="159"/>
      <c r="N496" s="159"/>
      <c r="O496" s="124">
        <v>200464</v>
      </c>
      <c r="P496" s="159">
        <v>1</v>
      </c>
      <c r="Q496" s="240">
        <v>0</v>
      </c>
      <c r="R496" s="240">
        <v>0</v>
      </c>
      <c r="S496" s="240">
        <v>0</v>
      </c>
      <c r="T496" s="240">
        <v>0</v>
      </c>
      <c r="U496" s="240">
        <v>0</v>
      </c>
      <c r="V496" s="240">
        <v>0</v>
      </c>
      <c r="W496" s="240">
        <v>0</v>
      </c>
      <c r="X496" s="240">
        <v>0</v>
      </c>
      <c r="Y496" s="240">
        <v>0</v>
      </c>
      <c r="Z496" s="240">
        <v>0</v>
      </c>
      <c r="AA496" s="240">
        <v>0</v>
      </c>
      <c r="AB496" s="240">
        <v>0</v>
      </c>
      <c r="AC496" s="240">
        <v>0</v>
      </c>
      <c r="AD496" s="240">
        <v>0</v>
      </c>
      <c r="AE496" s="159"/>
      <c r="AF496" s="159"/>
      <c r="AG496" s="159"/>
      <c r="AH496" s="159"/>
      <c r="AI496" s="159"/>
      <c r="AJ496" s="159"/>
      <c r="AK496" s="159"/>
      <c r="AL496" s="159"/>
      <c r="AM496" s="159"/>
      <c r="AN496" s="159"/>
      <c r="AO496" s="159"/>
      <c r="AP496" s="159"/>
      <c r="AQ496" s="159"/>
      <c r="AR496" s="159"/>
      <c r="AS496" s="159"/>
      <c r="AT496" s="159"/>
      <c r="AU496" s="159"/>
      <c r="AV496" s="159"/>
      <c r="AW496" s="159"/>
      <c r="AX496" s="159"/>
      <c r="AY496" s="159"/>
      <c r="AZ496" s="159"/>
      <c r="BA496" s="159"/>
      <c r="BB496" s="159"/>
      <c r="BC496" s="159"/>
      <c r="BD496" s="159"/>
      <c r="BE496" s="159"/>
      <c r="BF496" s="159"/>
      <c r="BG496" s="159"/>
      <c r="BH496" s="159"/>
      <c r="BI496" s="159"/>
      <c r="BJ496" s="159"/>
      <c r="BK496" s="159"/>
      <c r="BL496" s="159"/>
      <c r="BM496" s="159"/>
      <c r="BN496" s="159"/>
      <c r="BO496" s="159"/>
      <c r="BP496" s="159"/>
      <c r="BQ496" s="159"/>
      <c r="BR496" s="159"/>
      <c r="BS496" s="159"/>
      <c r="BT496" s="159"/>
      <c r="BU496" s="159"/>
      <c r="BV496" s="159"/>
      <c r="BW496" s="159"/>
      <c r="BX496" s="159"/>
      <c r="BY496" s="159"/>
      <c r="BZ496" s="159"/>
      <c r="CA496" s="159">
        <v>1000</v>
      </c>
      <c r="CB496" s="159">
        <v>1000</v>
      </c>
      <c r="CC496" s="159">
        <v>0</v>
      </c>
      <c r="CD496" s="159">
        <v>0</v>
      </c>
      <c r="CE496" s="159">
        <v>0</v>
      </c>
      <c r="CF496" s="159">
        <v>0</v>
      </c>
      <c r="CG496" s="159">
        <v>0</v>
      </c>
      <c r="CH496" s="159">
        <v>0</v>
      </c>
      <c r="CI496" s="159">
        <v>1</v>
      </c>
      <c r="CJ496" s="159">
        <v>0</v>
      </c>
      <c r="CK496" s="159">
        <v>0</v>
      </c>
      <c r="CL496" s="159">
        <v>0</v>
      </c>
      <c r="CM496" s="159">
        <v>0</v>
      </c>
      <c r="CN496" s="159">
        <v>0</v>
      </c>
      <c r="CO496" s="159">
        <v>0</v>
      </c>
      <c r="CP496" s="159">
        <v>0</v>
      </c>
      <c r="CQ496" s="159">
        <v>1</v>
      </c>
      <c r="CR496" s="159">
        <v>0</v>
      </c>
      <c r="CS496" s="159"/>
      <c r="CT496" s="159"/>
      <c r="CU496" s="159"/>
      <c r="CV496" s="158">
        <v>0</v>
      </c>
      <c r="CW496" s="158">
        <v>0</v>
      </c>
      <c r="CX496" s="159"/>
    </row>
    <row r="497" s="29" customFormat="1" ht="17.1" customHeight="1" spans="1:102">
      <c r="A497" s="159">
        <v>6952</v>
      </c>
      <c r="B497" s="246" t="s">
        <v>755</v>
      </c>
      <c r="C497" s="124"/>
      <c r="D497" s="124"/>
      <c r="E497" s="124">
        <v>50</v>
      </c>
      <c r="F497" s="124">
        <v>500</v>
      </c>
      <c r="G497" s="124"/>
      <c r="H497" s="125">
        <v>500000</v>
      </c>
      <c r="I497" s="125">
        <v>66666</v>
      </c>
      <c r="J497" s="136">
        <v>5000</v>
      </c>
      <c r="K497" s="136">
        <v>50</v>
      </c>
      <c r="L497" s="125"/>
      <c r="M497" s="125"/>
      <c r="N497" s="124"/>
      <c r="O497" s="240">
        <v>0</v>
      </c>
      <c r="P497" s="240">
        <v>0</v>
      </c>
      <c r="Q497" s="240">
        <v>0</v>
      </c>
      <c r="R497" s="240">
        <v>0</v>
      </c>
      <c r="S497" s="240">
        <v>0</v>
      </c>
      <c r="T497" s="240">
        <v>0</v>
      </c>
      <c r="U497" s="240">
        <v>0</v>
      </c>
      <c r="V497" s="240">
        <v>0</v>
      </c>
      <c r="W497" s="240">
        <v>0</v>
      </c>
      <c r="X497" s="240">
        <v>0</v>
      </c>
      <c r="Y497" s="240">
        <v>0</v>
      </c>
      <c r="Z497" s="240">
        <v>0</v>
      </c>
      <c r="AA497" s="240">
        <v>0</v>
      </c>
      <c r="AB497" s="240">
        <v>0</v>
      </c>
      <c r="AC497" s="240">
        <v>0</v>
      </c>
      <c r="AD497" s="240">
        <v>0</v>
      </c>
      <c r="AE497" s="138">
        <v>200177</v>
      </c>
      <c r="AF497" s="124">
        <v>200451</v>
      </c>
      <c r="AG497" s="140">
        <v>200202</v>
      </c>
      <c r="AH497" s="159">
        <v>200465</v>
      </c>
      <c r="AI497" s="124"/>
      <c r="AJ497" s="124"/>
      <c r="AK497" s="124"/>
      <c r="AL497" s="124"/>
      <c r="AM497" s="124"/>
      <c r="AN497" s="124"/>
      <c r="AO497" s="124"/>
      <c r="AP497" s="124"/>
      <c r="AQ497" s="124"/>
      <c r="AR497" s="124"/>
      <c r="AS497" s="124"/>
      <c r="AT497" s="124"/>
      <c r="AU497" s="124">
        <v>1</v>
      </c>
      <c r="AV497" s="124">
        <v>1</v>
      </c>
      <c r="AW497" s="59">
        <v>1</v>
      </c>
      <c r="AX497" s="59">
        <v>1</v>
      </c>
      <c r="AY497" s="124"/>
      <c r="AZ497" s="124"/>
      <c r="BA497" s="124"/>
      <c r="BB497" s="124"/>
      <c r="BC497" s="124"/>
      <c r="BD497" s="124"/>
      <c r="BE497" s="124"/>
      <c r="BF497" s="124"/>
      <c r="BG497" s="124"/>
      <c r="BH497" s="124"/>
      <c r="BI497" s="124"/>
      <c r="BJ497" s="124"/>
      <c r="BK497" s="124">
        <v>300</v>
      </c>
      <c r="BL497" s="124">
        <v>10</v>
      </c>
      <c r="BM497" s="59">
        <v>200</v>
      </c>
      <c r="BN497" s="124">
        <v>300</v>
      </c>
      <c r="BO497" s="124"/>
      <c r="BP497" s="124"/>
      <c r="BQ497" s="124"/>
      <c r="BR497" s="124"/>
      <c r="BS497" s="124"/>
      <c r="BT497" s="124"/>
      <c r="BU497" s="124"/>
      <c r="BV497" s="124"/>
      <c r="BW497" s="124"/>
      <c r="BX497" s="124"/>
      <c r="BY497" s="124"/>
      <c r="BZ497" s="124"/>
      <c r="CA497" s="124">
        <v>1000</v>
      </c>
      <c r="CB497" s="124">
        <v>2000</v>
      </c>
      <c r="CC497" s="124">
        <v>0</v>
      </c>
      <c r="CD497" s="124">
        <v>0</v>
      </c>
      <c r="CE497" s="124">
        <v>0</v>
      </c>
      <c r="CF497" s="269">
        <v>193012</v>
      </c>
      <c r="CG497" s="124">
        <v>0</v>
      </c>
      <c r="CH497" s="124">
        <f>IF(RIGHT(B497,1)="0",1,0)</f>
        <v>0</v>
      </c>
      <c r="CI497" s="124">
        <v>1</v>
      </c>
      <c r="CJ497" s="124">
        <v>0</v>
      </c>
      <c r="CK497" s="124">
        <v>0</v>
      </c>
      <c r="CL497" s="124">
        <v>0</v>
      </c>
      <c r="CM497" s="124">
        <v>0</v>
      </c>
      <c r="CN497" s="124">
        <v>0</v>
      </c>
      <c r="CO497" s="124">
        <v>0</v>
      </c>
      <c r="CP497" s="124">
        <v>0</v>
      </c>
      <c r="CQ497" s="124">
        <v>0</v>
      </c>
      <c r="CR497" s="124">
        <v>0</v>
      </c>
      <c r="CS497" s="124"/>
      <c r="CT497" s="124"/>
      <c r="CU497" s="124"/>
      <c r="CV497" s="125">
        <v>0</v>
      </c>
      <c r="CW497" s="125">
        <v>0</v>
      </c>
      <c r="CX497" s="150">
        <v>166123</v>
      </c>
    </row>
    <row r="498" s="32" customFormat="1" spans="1:102">
      <c r="A498" s="159">
        <v>6953</v>
      </c>
      <c r="B498" s="160" t="s">
        <v>756</v>
      </c>
      <c r="C498" s="159"/>
      <c r="D498" s="159"/>
      <c r="E498" s="159"/>
      <c r="F498" s="159"/>
      <c r="G498" s="159"/>
      <c r="H498" s="159"/>
      <c r="I498" s="159"/>
      <c r="J498" s="159"/>
      <c r="K498" s="159"/>
      <c r="L498" s="159"/>
      <c r="M498" s="159"/>
      <c r="N498" s="159"/>
      <c r="O498" s="124">
        <v>200460</v>
      </c>
      <c r="P498" s="159">
        <v>1</v>
      </c>
      <c r="Q498" s="159">
        <v>0</v>
      </c>
      <c r="R498" s="159">
        <v>0</v>
      </c>
      <c r="S498" s="159">
        <v>0</v>
      </c>
      <c r="T498" s="159">
        <v>0</v>
      </c>
      <c r="U498" s="159">
        <v>0</v>
      </c>
      <c r="V498" s="159">
        <v>0</v>
      </c>
      <c r="W498" s="159">
        <v>0</v>
      </c>
      <c r="X498" s="159">
        <v>0</v>
      </c>
      <c r="Y498" s="159">
        <v>0</v>
      </c>
      <c r="Z498" s="159">
        <v>0</v>
      </c>
      <c r="AA498" s="159">
        <v>0</v>
      </c>
      <c r="AB498" s="159">
        <v>0</v>
      </c>
      <c r="AC498" s="159">
        <v>0</v>
      </c>
      <c r="AD498" s="159">
        <v>0</v>
      </c>
      <c r="AE498" s="159"/>
      <c r="AF498" s="159"/>
      <c r="AG498" s="159"/>
      <c r="AH498" s="159"/>
      <c r="AI498" s="159"/>
      <c r="AJ498" s="159"/>
      <c r="AK498" s="159"/>
      <c r="AL498" s="159"/>
      <c r="AM498" s="159"/>
      <c r="AN498" s="159"/>
      <c r="AO498" s="159"/>
      <c r="AP498" s="159"/>
      <c r="AQ498" s="159"/>
      <c r="AR498" s="159"/>
      <c r="AS498" s="159"/>
      <c r="AT498" s="159"/>
      <c r="AU498" s="159"/>
      <c r="AV498" s="159"/>
      <c r="AW498" s="159"/>
      <c r="AX498" s="159"/>
      <c r="AY498" s="159"/>
      <c r="AZ498" s="159"/>
      <c r="BA498" s="159"/>
      <c r="BB498" s="159"/>
      <c r="BC498" s="159"/>
      <c r="BD498" s="159"/>
      <c r="BE498" s="159"/>
      <c r="BF498" s="159"/>
      <c r="BG498" s="159"/>
      <c r="BH498" s="159"/>
      <c r="BI498" s="159"/>
      <c r="BJ498" s="159"/>
      <c r="BK498" s="159"/>
      <c r="BL498" s="159"/>
      <c r="BM498" s="159"/>
      <c r="BN498" s="159"/>
      <c r="BO498" s="159"/>
      <c r="BP498" s="159"/>
      <c r="BQ498" s="159"/>
      <c r="BR498" s="159"/>
      <c r="BS498" s="159"/>
      <c r="BT498" s="159"/>
      <c r="BU498" s="159"/>
      <c r="BV498" s="159"/>
      <c r="BW498" s="159"/>
      <c r="BX498" s="159"/>
      <c r="BY498" s="159"/>
      <c r="BZ498" s="159"/>
      <c r="CA498" s="159">
        <v>1000</v>
      </c>
      <c r="CB498" s="159">
        <v>1000</v>
      </c>
      <c r="CC498" s="159">
        <v>1</v>
      </c>
      <c r="CD498" s="159">
        <v>0</v>
      </c>
      <c r="CE498" s="159">
        <v>0</v>
      </c>
      <c r="CF498" s="159">
        <v>0</v>
      </c>
      <c r="CG498" s="159">
        <v>0</v>
      </c>
      <c r="CH498" s="159">
        <v>0</v>
      </c>
      <c r="CI498" s="159">
        <v>1</v>
      </c>
      <c r="CJ498" s="159">
        <v>0</v>
      </c>
      <c r="CK498" s="159">
        <v>0</v>
      </c>
      <c r="CL498" s="159">
        <v>0</v>
      </c>
      <c r="CM498" s="159">
        <v>0</v>
      </c>
      <c r="CN498" s="159">
        <v>0</v>
      </c>
      <c r="CO498" s="159">
        <v>0</v>
      </c>
      <c r="CP498" s="159">
        <v>0</v>
      </c>
      <c r="CQ498" s="159">
        <v>1</v>
      </c>
      <c r="CR498" s="159">
        <v>0</v>
      </c>
      <c r="CS498" s="159"/>
      <c r="CT498" s="159"/>
      <c r="CU498" s="159"/>
      <c r="CV498" s="158">
        <v>0</v>
      </c>
      <c r="CW498" s="158">
        <v>0</v>
      </c>
      <c r="CX498" s="159"/>
    </row>
    <row r="499" s="44" customFormat="1" spans="1:102">
      <c r="A499" s="242">
        <v>6954</v>
      </c>
      <c r="B499" s="242" t="s">
        <v>757</v>
      </c>
      <c r="C499" s="242"/>
      <c r="D499" s="242"/>
      <c r="E499" s="242"/>
      <c r="F499" s="242"/>
      <c r="G499" s="242"/>
      <c r="H499" s="242"/>
      <c r="I499" s="242"/>
      <c r="J499" s="242"/>
      <c r="K499" s="242"/>
      <c r="L499" s="242"/>
      <c r="M499" s="242"/>
      <c r="N499" s="242"/>
      <c r="O499" s="248">
        <v>200467</v>
      </c>
      <c r="P499" s="242">
        <v>1</v>
      </c>
      <c r="Q499" s="242">
        <v>0</v>
      </c>
      <c r="R499" s="242">
        <v>0</v>
      </c>
      <c r="S499" s="248">
        <v>200470</v>
      </c>
      <c r="T499" s="242">
        <v>1</v>
      </c>
      <c r="U499" s="242">
        <v>0</v>
      </c>
      <c r="V499" s="242">
        <v>0</v>
      </c>
      <c r="W499" s="250">
        <v>200219</v>
      </c>
      <c r="X499" s="242">
        <v>20</v>
      </c>
      <c r="Y499" s="242">
        <v>0</v>
      </c>
      <c r="Z499" s="242">
        <v>0</v>
      </c>
      <c r="AA499" s="242">
        <v>0</v>
      </c>
      <c r="AB499" s="242">
        <v>0</v>
      </c>
      <c r="AC499" s="242">
        <v>0</v>
      </c>
      <c r="AD499" s="242">
        <v>0</v>
      </c>
      <c r="AE499" s="242"/>
      <c r="AF499" s="242"/>
      <c r="AG499" s="242"/>
      <c r="AH499" s="242"/>
      <c r="AI499" s="242"/>
      <c r="AJ499" s="242"/>
      <c r="AK499" s="242"/>
      <c r="AL499" s="242"/>
      <c r="AM499" s="242"/>
      <c r="AN499" s="242"/>
      <c r="AO499" s="242"/>
      <c r="AP499" s="242"/>
      <c r="AQ499" s="242"/>
      <c r="AR499" s="242"/>
      <c r="AS499" s="242"/>
      <c r="AT499" s="242"/>
      <c r="AU499" s="242"/>
      <c r="AV499" s="242"/>
      <c r="AW499" s="242"/>
      <c r="AX499" s="242"/>
      <c r="AY499" s="242"/>
      <c r="AZ499" s="242"/>
      <c r="BA499" s="242"/>
      <c r="BB499" s="242"/>
      <c r="BC499" s="242"/>
      <c r="BD499" s="242"/>
      <c r="BE499" s="242"/>
      <c r="BF499" s="242"/>
      <c r="BG499" s="242"/>
      <c r="BH499" s="242"/>
      <c r="BI499" s="242"/>
      <c r="BJ499" s="242"/>
      <c r="BK499" s="242"/>
      <c r="BL499" s="242"/>
      <c r="BM499" s="242"/>
      <c r="BN499" s="242"/>
      <c r="BO499" s="242"/>
      <c r="BP499" s="242"/>
      <c r="BQ499" s="242"/>
      <c r="BR499" s="242"/>
      <c r="BS499" s="242"/>
      <c r="BT499" s="242"/>
      <c r="BU499" s="242"/>
      <c r="BV499" s="242"/>
      <c r="BW499" s="242"/>
      <c r="BX499" s="242"/>
      <c r="BY499" s="242"/>
      <c r="BZ499" s="242"/>
      <c r="CA499" s="242">
        <v>1000</v>
      </c>
      <c r="CB499" s="242">
        <v>1000</v>
      </c>
      <c r="CC499" s="242">
        <v>0</v>
      </c>
      <c r="CD499" s="242">
        <v>0</v>
      </c>
      <c r="CE499" s="242">
        <v>0</v>
      </c>
      <c r="CF499" s="242">
        <v>0</v>
      </c>
      <c r="CG499" s="242">
        <v>0</v>
      </c>
      <c r="CH499" s="242">
        <v>0</v>
      </c>
      <c r="CI499" s="242">
        <v>1</v>
      </c>
      <c r="CJ499" s="242">
        <v>0</v>
      </c>
      <c r="CK499" s="242">
        <v>0</v>
      </c>
      <c r="CL499" s="242">
        <v>0</v>
      </c>
      <c r="CM499" s="242">
        <v>0</v>
      </c>
      <c r="CN499" s="242">
        <v>0</v>
      </c>
      <c r="CO499" s="242">
        <v>0</v>
      </c>
      <c r="CP499" s="242">
        <v>0</v>
      </c>
      <c r="CQ499" s="242">
        <v>1</v>
      </c>
      <c r="CR499" s="242">
        <v>0</v>
      </c>
      <c r="CS499" s="242"/>
      <c r="CT499" s="242"/>
      <c r="CU499" s="242"/>
      <c r="CV499" s="247">
        <v>0</v>
      </c>
      <c r="CW499" s="247">
        <v>0</v>
      </c>
      <c r="CX499" s="242"/>
    </row>
    <row r="500" s="44" customFormat="1" spans="1:102">
      <c r="A500" s="242">
        <v>6955</v>
      </c>
      <c r="B500" s="242" t="s">
        <v>758</v>
      </c>
      <c r="C500" s="242"/>
      <c r="D500" s="242"/>
      <c r="E500" s="242"/>
      <c r="F500" s="242"/>
      <c r="G500" s="242"/>
      <c r="H500" s="242"/>
      <c r="I500" s="242"/>
      <c r="J500" s="242"/>
      <c r="K500" s="242"/>
      <c r="L500" s="242"/>
      <c r="M500" s="242"/>
      <c r="N500" s="242"/>
      <c r="O500" s="248">
        <v>200468</v>
      </c>
      <c r="P500" s="242">
        <v>1</v>
      </c>
      <c r="Q500" s="242">
        <v>0</v>
      </c>
      <c r="R500" s="242">
        <v>0</v>
      </c>
      <c r="S500" s="248">
        <v>200471</v>
      </c>
      <c r="T500" s="242">
        <v>1</v>
      </c>
      <c r="U500" s="242">
        <v>0</v>
      </c>
      <c r="V500" s="242">
        <v>0</v>
      </c>
      <c r="W500" s="248">
        <v>200473</v>
      </c>
      <c r="X500" s="242">
        <v>2</v>
      </c>
      <c r="Y500" s="242">
        <v>0</v>
      </c>
      <c r="Z500" s="242">
        <v>0</v>
      </c>
      <c r="AA500" s="242">
        <v>0</v>
      </c>
      <c r="AB500" s="242">
        <v>0</v>
      </c>
      <c r="AC500" s="242">
        <v>0</v>
      </c>
      <c r="AD500" s="242">
        <v>0</v>
      </c>
      <c r="AE500" s="242"/>
      <c r="AF500" s="242"/>
      <c r="AG500" s="242"/>
      <c r="AH500" s="242"/>
      <c r="AI500" s="242"/>
      <c r="AJ500" s="242"/>
      <c r="AK500" s="242"/>
      <c r="AL500" s="242"/>
      <c r="AM500" s="242"/>
      <c r="AN500" s="242"/>
      <c r="AO500" s="242"/>
      <c r="AP500" s="242"/>
      <c r="AQ500" s="242"/>
      <c r="AR500" s="242"/>
      <c r="AS500" s="242"/>
      <c r="AT500" s="242"/>
      <c r="AU500" s="242"/>
      <c r="AV500" s="242"/>
      <c r="AW500" s="242"/>
      <c r="AX500" s="242"/>
      <c r="AY500" s="242"/>
      <c r="AZ500" s="242"/>
      <c r="BA500" s="242"/>
      <c r="BB500" s="242"/>
      <c r="BC500" s="242"/>
      <c r="BD500" s="242"/>
      <c r="BE500" s="242"/>
      <c r="BF500" s="242"/>
      <c r="BG500" s="242"/>
      <c r="BH500" s="242"/>
      <c r="BI500" s="242"/>
      <c r="BJ500" s="242"/>
      <c r="BK500" s="242"/>
      <c r="BL500" s="242"/>
      <c r="BM500" s="242"/>
      <c r="BN500" s="242"/>
      <c r="BO500" s="242"/>
      <c r="BP500" s="242"/>
      <c r="BQ500" s="242"/>
      <c r="BR500" s="242"/>
      <c r="BS500" s="242"/>
      <c r="BT500" s="242"/>
      <c r="BU500" s="242"/>
      <c r="BV500" s="242"/>
      <c r="BW500" s="242"/>
      <c r="BX500" s="242"/>
      <c r="BY500" s="242"/>
      <c r="BZ500" s="242"/>
      <c r="CA500" s="242">
        <v>1000</v>
      </c>
      <c r="CB500" s="242">
        <v>1000</v>
      </c>
      <c r="CC500" s="242">
        <v>0</v>
      </c>
      <c r="CD500" s="242">
        <v>0</v>
      </c>
      <c r="CE500" s="242">
        <v>0</v>
      </c>
      <c r="CF500" s="242">
        <v>0</v>
      </c>
      <c r="CG500" s="242">
        <v>0</v>
      </c>
      <c r="CH500" s="242">
        <v>0</v>
      </c>
      <c r="CI500" s="242">
        <v>1</v>
      </c>
      <c r="CJ500" s="242">
        <v>0</v>
      </c>
      <c r="CK500" s="242">
        <v>0</v>
      </c>
      <c r="CL500" s="242">
        <v>0</v>
      </c>
      <c r="CM500" s="242">
        <v>0</v>
      </c>
      <c r="CN500" s="242">
        <v>0</v>
      </c>
      <c r="CO500" s="242">
        <v>0</v>
      </c>
      <c r="CP500" s="242">
        <v>0</v>
      </c>
      <c r="CQ500" s="242">
        <v>1</v>
      </c>
      <c r="CR500" s="242">
        <v>0</v>
      </c>
      <c r="CS500" s="242"/>
      <c r="CT500" s="242"/>
      <c r="CU500" s="242"/>
      <c r="CV500" s="247">
        <v>0</v>
      </c>
      <c r="CW500" s="247">
        <v>0</v>
      </c>
      <c r="CX500" s="242"/>
    </row>
    <row r="501" s="44" customFormat="1" spans="1:102">
      <c r="A501" s="242">
        <v>6956</v>
      </c>
      <c r="B501" s="242" t="s">
        <v>759</v>
      </c>
      <c r="C501" s="242"/>
      <c r="D501" s="242"/>
      <c r="E501" s="242"/>
      <c r="F501" s="242"/>
      <c r="G501" s="242"/>
      <c r="H501" s="242"/>
      <c r="I501" s="242"/>
      <c r="J501" s="242"/>
      <c r="K501" s="242"/>
      <c r="L501" s="242"/>
      <c r="M501" s="242"/>
      <c r="N501" s="242"/>
      <c r="O501" s="248">
        <v>200469</v>
      </c>
      <c r="P501" s="242">
        <v>1</v>
      </c>
      <c r="Q501" s="242">
        <v>0</v>
      </c>
      <c r="R501" s="242">
        <v>0</v>
      </c>
      <c r="S501" s="248">
        <v>200472</v>
      </c>
      <c r="T501" s="242">
        <v>1</v>
      </c>
      <c r="U501" s="242">
        <v>0</v>
      </c>
      <c r="V501" s="242">
        <v>0</v>
      </c>
      <c r="W501" s="248">
        <v>200474</v>
      </c>
      <c r="X501" s="242">
        <v>1</v>
      </c>
      <c r="Y501" s="242">
        <v>0</v>
      </c>
      <c r="Z501" s="242">
        <v>0</v>
      </c>
      <c r="AA501" s="248">
        <v>200475</v>
      </c>
      <c r="AB501" s="133">
        <v>1</v>
      </c>
      <c r="AC501" s="242">
        <v>0</v>
      </c>
      <c r="AD501" s="242">
        <v>0</v>
      </c>
      <c r="AE501" s="242"/>
      <c r="AF501" s="242"/>
      <c r="AG501" s="242"/>
      <c r="AH501" s="242"/>
      <c r="AI501" s="242"/>
      <c r="AJ501" s="242"/>
      <c r="AK501" s="242"/>
      <c r="AL501" s="242"/>
      <c r="AM501" s="242"/>
      <c r="AN501" s="242"/>
      <c r="AO501" s="242"/>
      <c r="AP501" s="242"/>
      <c r="AQ501" s="242"/>
      <c r="AR501" s="242"/>
      <c r="AS501" s="242"/>
      <c r="AT501" s="242"/>
      <c r="AU501" s="242"/>
      <c r="AV501" s="242"/>
      <c r="AW501" s="242"/>
      <c r="AX501" s="242"/>
      <c r="AY501" s="242"/>
      <c r="AZ501" s="242"/>
      <c r="BA501" s="242"/>
      <c r="BB501" s="242"/>
      <c r="BC501" s="242"/>
      <c r="BD501" s="242"/>
      <c r="BE501" s="242"/>
      <c r="BF501" s="242"/>
      <c r="BG501" s="242"/>
      <c r="BH501" s="242"/>
      <c r="BI501" s="242"/>
      <c r="BJ501" s="242"/>
      <c r="BK501" s="242"/>
      <c r="BL501" s="242"/>
      <c r="BM501" s="242"/>
      <c r="BN501" s="242"/>
      <c r="BO501" s="242"/>
      <c r="BP501" s="242"/>
      <c r="BQ501" s="242"/>
      <c r="BR501" s="242"/>
      <c r="BS501" s="242"/>
      <c r="BT501" s="242"/>
      <c r="BU501" s="242"/>
      <c r="BV501" s="242"/>
      <c r="BW501" s="242"/>
      <c r="BX501" s="242"/>
      <c r="BY501" s="242"/>
      <c r="BZ501" s="242"/>
      <c r="CA501" s="242">
        <v>1000</v>
      </c>
      <c r="CB501" s="242">
        <v>1000</v>
      </c>
      <c r="CC501" s="242">
        <v>0</v>
      </c>
      <c r="CD501" s="242">
        <v>0</v>
      </c>
      <c r="CE501" s="242">
        <v>0</v>
      </c>
      <c r="CF501" s="242">
        <v>0</v>
      </c>
      <c r="CG501" s="242">
        <v>0</v>
      </c>
      <c r="CH501" s="242">
        <v>0</v>
      </c>
      <c r="CI501" s="242">
        <v>1</v>
      </c>
      <c r="CJ501" s="242">
        <v>0</v>
      </c>
      <c r="CK501" s="242">
        <v>0</v>
      </c>
      <c r="CL501" s="242">
        <v>0</v>
      </c>
      <c r="CM501" s="242">
        <v>0</v>
      </c>
      <c r="CN501" s="242">
        <v>0</v>
      </c>
      <c r="CO501" s="242">
        <v>0</v>
      </c>
      <c r="CP501" s="242">
        <v>0</v>
      </c>
      <c r="CQ501" s="242">
        <v>1</v>
      </c>
      <c r="CR501" s="242">
        <v>0</v>
      </c>
      <c r="CS501" s="242"/>
      <c r="CT501" s="242"/>
      <c r="CU501" s="242"/>
      <c r="CV501" s="247">
        <v>0</v>
      </c>
      <c r="CW501" s="247">
        <v>0</v>
      </c>
      <c r="CX501" s="242"/>
    </row>
    <row r="502" s="29" customFormat="1" ht="14.4" spans="1:102">
      <c r="A502" s="242">
        <v>6957</v>
      </c>
      <c r="B502" s="239" t="s">
        <v>760</v>
      </c>
      <c r="C502" s="124"/>
      <c r="D502" s="124"/>
      <c r="E502" s="124">
        <v>50</v>
      </c>
      <c r="F502" s="124">
        <v>8000</v>
      </c>
      <c r="G502" s="124"/>
      <c r="H502" s="125">
        <v>1888888</v>
      </c>
      <c r="I502" s="125">
        <v>66666</v>
      </c>
      <c r="J502" s="125">
        <f>J501+100000</f>
        <v>100000</v>
      </c>
      <c r="K502" s="125">
        <v>800</v>
      </c>
      <c r="L502" s="136">
        <v>50</v>
      </c>
      <c r="M502" s="136">
        <v>50</v>
      </c>
      <c r="N502" s="124"/>
      <c r="O502" s="124">
        <v>0</v>
      </c>
      <c r="P502" s="124">
        <v>0</v>
      </c>
      <c r="Q502" s="124">
        <v>0</v>
      </c>
      <c r="R502" s="124">
        <v>0</v>
      </c>
      <c r="S502" s="124">
        <v>0</v>
      </c>
      <c r="T502" s="124">
        <v>0</v>
      </c>
      <c r="U502" s="124">
        <v>0</v>
      </c>
      <c r="V502" s="124">
        <v>0</v>
      </c>
      <c r="W502" s="124">
        <v>0</v>
      </c>
      <c r="X502" s="124">
        <v>0</v>
      </c>
      <c r="Y502" s="124">
        <v>0</v>
      </c>
      <c r="Z502" s="124">
        <v>0</v>
      </c>
      <c r="AA502" s="124">
        <v>0</v>
      </c>
      <c r="AB502" s="124">
        <v>0</v>
      </c>
      <c r="AC502" s="124">
        <v>0</v>
      </c>
      <c r="AD502" s="124">
        <v>0</v>
      </c>
      <c r="AE502" s="252">
        <v>200442</v>
      </c>
      <c r="AF502" s="252">
        <v>200444</v>
      </c>
      <c r="AG502" s="230">
        <v>200328</v>
      </c>
      <c r="AH502" s="159">
        <v>200438</v>
      </c>
      <c r="AI502" s="230">
        <v>200423</v>
      </c>
      <c r="AJ502" s="230">
        <v>200434</v>
      </c>
      <c r="AK502" s="124">
        <v>200352</v>
      </c>
      <c r="AL502" s="124">
        <v>200240</v>
      </c>
      <c r="AM502" s="124">
        <v>200441</v>
      </c>
      <c r="AN502" s="230">
        <v>200447</v>
      </c>
      <c r="AO502" s="255">
        <v>200465</v>
      </c>
      <c r="AP502" s="124"/>
      <c r="AQ502" s="124"/>
      <c r="AR502" s="124"/>
      <c r="AS502" s="124"/>
      <c r="AT502" s="124"/>
      <c r="AU502" s="124">
        <v>1</v>
      </c>
      <c r="AV502" s="124">
        <v>1</v>
      </c>
      <c r="AW502" s="124">
        <v>1</v>
      </c>
      <c r="AX502" s="159">
        <v>1</v>
      </c>
      <c r="AY502" s="124">
        <v>2</v>
      </c>
      <c r="AZ502" s="124">
        <v>2</v>
      </c>
      <c r="BA502" s="124">
        <v>2</v>
      </c>
      <c r="BB502" s="124">
        <v>2</v>
      </c>
      <c r="BC502" s="124">
        <v>1</v>
      </c>
      <c r="BD502" s="124">
        <v>1</v>
      </c>
      <c r="BE502" s="124">
        <v>1</v>
      </c>
      <c r="BF502" s="124"/>
      <c r="BG502" s="124"/>
      <c r="BH502" s="124"/>
      <c r="BI502" s="124"/>
      <c r="BJ502" s="124"/>
      <c r="BK502" s="124">
        <v>100</v>
      </c>
      <c r="BL502" s="124">
        <v>100</v>
      </c>
      <c r="BM502" s="124">
        <v>100</v>
      </c>
      <c r="BN502" s="124">
        <v>100</v>
      </c>
      <c r="BO502" s="124">
        <v>100</v>
      </c>
      <c r="BP502" s="124">
        <v>100</v>
      </c>
      <c r="BQ502" s="124">
        <v>100</v>
      </c>
      <c r="BR502" s="124">
        <v>100</v>
      </c>
      <c r="BS502" s="124">
        <v>100</v>
      </c>
      <c r="BT502" s="124">
        <v>50</v>
      </c>
      <c r="BU502" s="124">
        <v>50</v>
      </c>
      <c r="BV502" s="124"/>
      <c r="BW502" s="124"/>
      <c r="BX502" s="124"/>
      <c r="BY502" s="124"/>
      <c r="BZ502" s="124"/>
      <c r="CA502" s="124">
        <f>BK502+BL502+BM502+BN502+BO502+BP502+BQ502+BR502+BS502+BT502+BU502+BV502+BW502+BX502+BY502+BZ502</f>
        <v>1000</v>
      </c>
      <c r="CB502" s="124">
        <v>1000</v>
      </c>
      <c r="CC502" s="124">
        <v>0</v>
      </c>
      <c r="CD502" s="124">
        <v>0</v>
      </c>
      <c r="CE502" s="124">
        <v>0</v>
      </c>
      <c r="CF502" s="124">
        <v>0</v>
      </c>
      <c r="CG502" s="124">
        <v>0</v>
      </c>
      <c r="CH502" s="124">
        <f>IF(RIGHT(B502,1)="0",1,0)</f>
        <v>0</v>
      </c>
      <c r="CI502" s="124">
        <v>1</v>
      </c>
      <c r="CJ502" s="124">
        <v>0</v>
      </c>
      <c r="CK502" s="124">
        <v>0</v>
      </c>
      <c r="CL502" s="124">
        <v>0</v>
      </c>
      <c r="CM502" s="124">
        <v>0</v>
      </c>
      <c r="CN502" s="124">
        <v>0</v>
      </c>
      <c r="CO502" s="124">
        <v>0</v>
      </c>
      <c r="CP502" s="124">
        <v>0</v>
      </c>
      <c r="CQ502" s="124">
        <v>0</v>
      </c>
      <c r="CR502" s="124">
        <v>0</v>
      </c>
      <c r="CS502" s="124"/>
      <c r="CT502" s="124"/>
      <c r="CU502" s="124"/>
      <c r="CV502" s="125">
        <v>0</v>
      </c>
      <c r="CW502" s="125">
        <v>0</v>
      </c>
      <c r="CX502" s="124"/>
    </row>
    <row r="503" s="29" customFormat="1" ht="14.4" spans="1:102">
      <c r="A503" s="242">
        <v>6958</v>
      </c>
      <c r="B503" s="239" t="s">
        <v>761</v>
      </c>
      <c r="C503" s="124"/>
      <c r="D503" s="124"/>
      <c r="E503" s="124">
        <v>50</v>
      </c>
      <c r="F503" s="124">
        <v>10000</v>
      </c>
      <c r="G503" s="124"/>
      <c r="H503" s="125">
        <v>1999999</v>
      </c>
      <c r="I503" s="125">
        <v>66666</v>
      </c>
      <c r="J503" s="125">
        <f>J502+100000</f>
        <v>200000</v>
      </c>
      <c r="K503" s="125">
        <v>800</v>
      </c>
      <c r="L503" s="136">
        <v>50</v>
      </c>
      <c r="M503" s="136">
        <v>50</v>
      </c>
      <c r="N503" s="124"/>
      <c r="O503" s="124">
        <v>0</v>
      </c>
      <c r="P503" s="124">
        <v>0</v>
      </c>
      <c r="Q503" s="124">
        <v>0</v>
      </c>
      <c r="R503" s="124">
        <v>0</v>
      </c>
      <c r="S503" s="124">
        <v>0</v>
      </c>
      <c r="T503" s="124">
        <v>0</v>
      </c>
      <c r="U503" s="124">
        <v>0</v>
      </c>
      <c r="V503" s="124">
        <v>0</v>
      </c>
      <c r="W503" s="124">
        <v>0</v>
      </c>
      <c r="X503" s="124">
        <v>0</v>
      </c>
      <c r="Y503" s="124">
        <v>0</v>
      </c>
      <c r="Z503" s="124">
        <v>0</v>
      </c>
      <c r="AA503" s="124">
        <v>0</v>
      </c>
      <c r="AB503" s="124">
        <v>0</v>
      </c>
      <c r="AC503" s="124">
        <v>0</v>
      </c>
      <c r="AD503" s="124">
        <v>0</v>
      </c>
      <c r="AE503" s="252">
        <v>200442</v>
      </c>
      <c r="AF503" s="252">
        <v>200444</v>
      </c>
      <c r="AG503" s="230">
        <v>200328</v>
      </c>
      <c r="AH503" s="159">
        <v>200438</v>
      </c>
      <c r="AI503" s="230">
        <v>200423</v>
      </c>
      <c r="AJ503" s="230">
        <v>200434</v>
      </c>
      <c r="AK503" s="124">
        <v>200352</v>
      </c>
      <c r="AL503" s="124">
        <v>200240</v>
      </c>
      <c r="AM503" s="124">
        <v>200441</v>
      </c>
      <c r="AN503" s="230">
        <v>200447</v>
      </c>
      <c r="AO503" s="255">
        <v>200465</v>
      </c>
      <c r="AP503" s="124"/>
      <c r="AQ503" s="124"/>
      <c r="AR503" s="124"/>
      <c r="AS503" s="124"/>
      <c r="AT503" s="124"/>
      <c r="AU503" s="124">
        <v>1</v>
      </c>
      <c r="AV503" s="124">
        <v>1</v>
      </c>
      <c r="AW503" s="124">
        <v>1</v>
      </c>
      <c r="AX503" s="159">
        <v>1</v>
      </c>
      <c r="AY503" s="124">
        <v>2</v>
      </c>
      <c r="AZ503" s="124">
        <v>2</v>
      </c>
      <c r="BA503" s="124">
        <v>2</v>
      </c>
      <c r="BB503" s="124">
        <v>2</v>
      </c>
      <c r="BC503" s="124">
        <v>1</v>
      </c>
      <c r="BD503" s="124">
        <v>1</v>
      </c>
      <c r="BE503" s="124">
        <v>1</v>
      </c>
      <c r="BF503" s="124"/>
      <c r="BG503" s="124"/>
      <c r="BH503" s="124"/>
      <c r="BI503" s="124"/>
      <c r="BJ503" s="124"/>
      <c r="BK503" s="124">
        <v>100</v>
      </c>
      <c r="BL503" s="124">
        <v>100</v>
      </c>
      <c r="BM503" s="124">
        <v>100</v>
      </c>
      <c r="BN503" s="124">
        <v>100</v>
      </c>
      <c r="BO503" s="124">
        <v>100</v>
      </c>
      <c r="BP503" s="124">
        <v>100</v>
      </c>
      <c r="BQ503" s="124">
        <v>100</v>
      </c>
      <c r="BR503" s="124">
        <v>100</v>
      </c>
      <c r="BS503" s="124">
        <v>100</v>
      </c>
      <c r="BT503" s="124">
        <v>50</v>
      </c>
      <c r="BU503" s="124">
        <v>50</v>
      </c>
      <c r="BV503" s="124"/>
      <c r="BW503" s="124"/>
      <c r="BX503" s="124"/>
      <c r="BY503" s="124"/>
      <c r="BZ503" s="124"/>
      <c r="CA503" s="124">
        <f>BK503+BL503+BM503+BN503+BO503+BP503+BQ503+BR503+BS503+BT503+BU503+BV503+BW503+BX503+BY503+BZ503</f>
        <v>1000</v>
      </c>
      <c r="CB503" s="124">
        <v>1000</v>
      </c>
      <c r="CC503" s="124">
        <v>0</v>
      </c>
      <c r="CD503" s="124">
        <v>0</v>
      </c>
      <c r="CE503" s="124">
        <v>0</v>
      </c>
      <c r="CF503" s="124">
        <v>0</v>
      </c>
      <c r="CG503" s="124">
        <v>0</v>
      </c>
      <c r="CH503" s="124">
        <f>IF(RIGHT(B503,1)="0",1,0)</f>
        <v>0</v>
      </c>
      <c r="CI503" s="124">
        <v>1</v>
      </c>
      <c r="CJ503" s="124">
        <v>0</v>
      </c>
      <c r="CK503" s="124">
        <v>0</v>
      </c>
      <c r="CL503" s="124">
        <v>0</v>
      </c>
      <c r="CM503" s="124">
        <v>0</v>
      </c>
      <c r="CN503" s="124">
        <v>0</v>
      </c>
      <c r="CO503" s="124">
        <v>0</v>
      </c>
      <c r="CP503" s="124">
        <v>0</v>
      </c>
      <c r="CQ503" s="124">
        <v>0</v>
      </c>
      <c r="CR503" s="124">
        <v>0</v>
      </c>
      <c r="CS503" s="124"/>
      <c r="CT503" s="124"/>
      <c r="CU503" s="124"/>
      <c r="CV503" s="125">
        <v>0</v>
      </c>
      <c r="CW503" s="125">
        <v>0</v>
      </c>
      <c r="CX503" s="124"/>
    </row>
  </sheetData>
  <autoFilter ref="A1:CX503">
    <extLst/>
  </autoFilter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F6" sqref="F6"/>
    </sheetView>
  </sheetViews>
  <sheetFormatPr defaultColWidth="9" defaultRowHeight="13.2" outlineLevelCol="4"/>
  <cols>
    <col min="1" max="1" width="13.287037037037" customWidth="1"/>
    <col min="2" max="2" width="18.4259259259259" customWidth="1"/>
    <col min="3" max="3" width="32.1388888888889" customWidth="1"/>
    <col min="4" max="4" width="79" customWidth="1"/>
    <col min="5" max="5" width="38.287037037037" customWidth="1"/>
  </cols>
  <sheetData>
    <row r="1" spans="1:5">
      <c r="A1" s="9" t="s">
        <v>762</v>
      </c>
      <c r="B1" s="9" t="s">
        <v>763</v>
      </c>
      <c r="C1" s="9" t="s">
        <v>764</v>
      </c>
      <c r="D1" s="9" t="s">
        <v>765</v>
      </c>
      <c r="E1" s="9" t="s">
        <v>766</v>
      </c>
    </row>
    <row r="2" spans="1:5">
      <c r="A2" s="10" t="s">
        <v>767</v>
      </c>
      <c r="B2" s="11" t="s">
        <v>0</v>
      </c>
      <c r="C2" s="9" t="s">
        <v>768</v>
      </c>
      <c r="D2" s="11"/>
      <c r="E2" s="9" t="s">
        <v>769</v>
      </c>
    </row>
    <row r="3" spans="1:5">
      <c r="A3" s="12"/>
      <c r="B3" s="9" t="s">
        <v>770</v>
      </c>
      <c r="C3" s="13" t="s">
        <v>771</v>
      </c>
      <c r="D3" s="9" t="s">
        <v>772</v>
      </c>
      <c r="E3" s="9" t="s">
        <v>773</v>
      </c>
    </row>
    <row r="4" spans="1:5">
      <c r="A4" s="12"/>
      <c r="B4" s="11" t="s">
        <v>774</v>
      </c>
      <c r="C4" s="11"/>
      <c r="D4" s="11"/>
      <c r="E4" s="9" t="s">
        <v>775</v>
      </c>
    </row>
    <row r="5" spans="1:5">
      <c r="A5" s="12"/>
      <c r="B5" s="11" t="s">
        <v>776</v>
      </c>
      <c r="C5" s="11"/>
      <c r="D5" s="11"/>
      <c r="E5" s="9" t="s">
        <v>777</v>
      </c>
    </row>
    <row r="6" spans="1:5">
      <c r="A6" s="12"/>
      <c r="B6" s="11" t="s">
        <v>778</v>
      </c>
      <c r="C6" s="11"/>
      <c r="D6" s="11"/>
      <c r="E6" s="9" t="s">
        <v>779</v>
      </c>
    </row>
    <row r="7" spans="1:5">
      <c r="A7" s="12"/>
      <c r="B7" s="11" t="s">
        <v>7</v>
      </c>
      <c r="C7" s="11"/>
      <c r="D7" s="11"/>
      <c r="E7" s="9" t="s">
        <v>780</v>
      </c>
    </row>
    <row r="8" spans="1:5">
      <c r="A8" s="12"/>
      <c r="B8" s="11" t="s">
        <v>781</v>
      </c>
      <c r="C8" s="11"/>
      <c r="D8" s="11"/>
      <c r="E8" s="9" t="s">
        <v>782</v>
      </c>
    </row>
    <row r="9" spans="1:5">
      <c r="A9" s="12"/>
      <c r="B9" s="11" t="s">
        <v>783</v>
      </c>
      <c r="C9" s="11"/>
      <c r="D9" s="11"/>
      <c r="E9" s="9" t="s">
        <v>784</v>
      </c>
    </row>
    <row r="10" spans="1:5">
      <c r="A10" s="12"/>
      <c r="B10" s="11" t="s">
        <v>785</v>
      </c>
      <c r="C10" s="11"/>
      <c r="D10" s="11"/>
      <c r="E10" s="9" t="s">
        <v>786</v>
      </c>
    </row>
    <row r="11" spans="1:5">
      <c r="A11" s="12"/>
      <c r="B11" s="11" t="s">
        <v>787</v>
      </c>
      <c r="C11" s="13" t="s">
        <v>788</v>
      </c>
      <c r="D11" s="9" t="s">
        <v>789</v>
      </c>
      <c r="E11" s="9" t="s">
        <v>790</v>
      </c>
    </row>
    <row r="12" spans="1:5">
      <c r="A12" s="12"/>
      <c r="B12" s="11" t="s">
        <v>791</v>
      </c>
      <c r="C12" s="11"/>
      <c r="D12" s="11"/>
      <c r="E12" s="9" t="s">
        <v>792</v>
      </c>
    </row>
    <row r="13" spans="1:5">
      <c r="A13" s="12"/>
      <c r="B13" s="11" t="s">
        <v>83</v>
      </c>
      <c r="C13" s="11"/>
      <c r="D13" s="11"/>
      <c r="E13" s="9" t="s">
        <v>793</v>
      </c>
    </row>
    <row r="14" spans="1:5">
      <c r="A14" s="12"/>
      <c r="B14" s="11" t="s">
        <v>794</v>
      </c>
      <c r="C14" s="13" t="s">
        <v>788</v>
      </c>
      <c r="D14" s="13" t="s">
        <v>795</v>
      </c>
      <c r="E14" s="9" t="s">
        <v>796</v>
      </c>
    </row>
    <row r="15" spans="1:5">
      <c r="A15" s="12"/>
      <c r="B15" s="11" t="s">
        <v>88</v>
      </c>
      <c r="C15" s="13" t="s">
        <v>797</v>
      </c>
      <c r="D15" s="13" t="s">
        <v>798</v>
      </c>
      <c r="E15" s="9" t="s">
        <v>799</v>
      </c>
    </row>
    <row r="16" spans="1:5">
      <c r="A16" s="12"/>
      <c r="B16" s="11" t="s">
        <v>800</v>
      </c>
      <c r="C16" s="11"/>
      <c r="D16" s="11"/>
      <c r="E16" s="9" t="s">
        <v>801</v>
      </c>
    </row>
    <row r="17" spans="1:5">
      <c r="A17" s="12"/>
      <c r="B17" s="11" t="s">
        <v>802</v>
      </c>
      <c r="C17" s="13" t="s">
        <v>803</v>
      </c>
      <c r="D17" s="14" t="s">
        <v>804</v>
      </c>
      <c r="E17" s="9" t="s">
        <v>805</v>
      </c>
    </row>
    <row r="18" spans="1:5">
      <c r="A18" s="12"/>
      <c r="B18" s="11" t="s">
        <v>806</v>
      </c>
      <c r="C18" s="11" t="s">
        <v>803</v>
      </c>
      <c r="D18" s="13" t="s">
        <v>807</v>
      </c>
      <c r="E18" s="9" t="s">
        <v>808</v>
      </c>
    </row>
    <row r="19" spans="1:5">
      <c r="A19" s="12"/>
      <c r="B19" s="11" t="s">
        <v>809</v>
      </c>
      <c r="C19" s="11"/>
      <c r="D19" s="11"/>
      <c r="E19" s="9" t="s">
        <v>810</v>
      </c>
    </row>
    <row r="20" spans="1:5">
      <c r="A20" s="12"/>
      <c r="B20" s="11" t="s">
        <v>811</v>
      </c>
      <c r="C20" s="11"/>
      <c r="D20" s="11"/>
      <c r="E20" s="9" t="s">
        <v>812</v>
      </c>
    </row>
    <row r="21" spans="1:5">
      <c r="A21" s="12"/>
      <c r="B21" s="11" t="s">
        <v>813</v>
      </c>
      <c r="C21" s="11"/>
      <c r="D21" s="11"/>
      <c r="E21" s="9" t="s">
        <v>814</v>
      </c>
    </row>
    <row r="22" spans="1:5">
      <c r="A22" s="12"/>
      <c r="B22" s="13" t="s">
        <v>815</v>
      </c>
      <c r="C22" s="9" t="s">
        <v>816</v>
      </c>
      <c r="D22" s="15" t="s">
        <v>817</v>
      </c>
      <c r="E22" s="9" t="s">
        <v>818</v>
      </c>
    </row>
    <row r="23" spans="1:5">
      <c r="A23" s="12"/>
      <c r="B23" s="11" t="s">
        <v>819</v>
      </c>
      <c r="C23" s="9" t="s">
        <v>820</v>
      </c>
      <c r="D23" s="15"/>
      <c r="E23" s="9" t="s">
        <v>821</v>
      </c>
    </row>
    <row r="24" spans="1:5">
      <c r="A24" s="12"/>
      <c r="B24" s="11" t="s">
        <v>822</v>
      </c>
      <c r="C24" s="9" t="s">
        <v>823</v>
      </c>
      <c r="D24" s="15"/>
      <c r="E24" s="9" t="s">
        <v>824</v>
      </c>
    </row>
    <row r="25" spans="1:5">
      <c r="A25" s="12"/>
      <c r="B25" s="11" t="s">
        <v>825</v>
      </c>
      <c r="C25" s="9" t="s">
        <v>826</v>
      </c>
      <c r="D25" s="15"/>
      <c r="E25" s="11"/>
    </row>
    <row r="26" spans="1:5">
      <c r="A26" s="12"/>
      <c r="B26" s="11" t="s">
        <v>827</v>
      </c>
      <c r="C26" s="9" t="s">
        <v>828</v>
      </c>
      <c r="D26" s="9" t="s">
        <v>829</v>
      </c>
      <c r="E26" s="11"/>
    </row>
    <row r="27" spans="1:5">
      <c r="A27" s="12"/>
      <c r="B27" s="11" t="s">
        <v>830</v>
      </c>
      <c r="C27" s="9" t="s">
        <v>820</v>
      </c>
      <c r="D27" s="9" t="s">
        <v>831</v>
      </c>
      <c r="E27" s="11"/>
    </row>
    <row r="28" spans="1:5">
      <c r="A28" s="12"/>
      <c r="B28" s="11" t="s">
        <v>832</v>
      </c>
      <c r="C28" s="9" t="s">
        <v>833</v>
      </c>
      <c r="D28" s="9" t="s">
        <v>834</v>
      </c>
      <c r="E28" s="11"/>
    </row>
    <row r="29" spans="1:5">
      <c r="A29" s="12"/>
      <c r="B29" s="11" t="s">
        <v>835</v>
      </c>
      <c r="C29" s="9" t="s">
        <v>836</v>
      </c>
      <c r="D29" s="9" t="s">
        <v>837</v>
      </c>
      <c r="E29" s="11"/>
    </row>
    <row r="30" spans="1:5">
      <c r="A30" s="12"/>
      <c r="B30" s="11" t="s">
        <v>838</v>
      </c>
      <c r="C30" s="9" t="s">
        <v>839</v>
      </c>
      <c r="D30" s="9" t="s">
        <v>840</v>
      </c>
      <c r="E30" s="11"/>
    </row>
    <row r="31" spans="1:5">
      <c r="A31" s="12"/>
      <c r="B31" s="11" t="s">
        <v>841</v>
      </c>
      <c r="C31" s="11"/>
      <c r="D31" s="11"/>
      <c r="E31" s="11"/>
    </row>
    <row r="32" spans="1:5">
      <c r="A32" s="12"/>
      <c r="B32" s="11" t="s">
        <v>842</v>
      </c>
      <c r="C32" s="11"/>
      <c r="D32" s="11"/>
      <c r="E32" s="11"/>
    </row>
    <row r="33" spans="1:5">
      <c r="A33" s="16"/>
      <c r="B33" s="11" t="s">
        <v>95</v>
      </c>
      <c r="C33" s="11"/>
      <c r="D33" s="11"/>
      <c r="E33" s="11"/>
    </row>
    <row r="34" spans="1:1">
      <c r="A34" s="17" t="s">
        <v>843</v>
      </c>
    </row>
    <row r="38" ht="14.4" spans="2:2">
      <c r="B38" s="18"/>
    </row>
  </sheetData>
  <mergeCells count="2">
    <mergeCell ref="A2:A33"/>
    <mergeCell ref="D22:D25"/>
  </mergeCells>
  <hyperlinks>
    <hyperlink ref="D17" r:id="rId1" display="物品ID@上限值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I15" sqref="I15"/>
    </sheetView>
  </sheetViews>
  <sheetFormatPr defaultColWidth="9" defaultRowHeight="13.2" outlineLevelCol="4"/>
  <cols>
    <col min="1" max="1" width="9.13888888888889" style="3"/>
    <col min="2" max="2" width="21.5740740740741" style="3" customWidth="1"/>
    <col min="3" max="3" width="16.287037037037" style="3" customWidth="1"/>
    <col min="4" max="4" width="15.8518518518519" style="3" customWidth="1"/>
    <col min="5" max="5" width="13.1388888888889" style="3" customWidth="1"/>
  </cols>
  <sheetData>
    <row r="1" spans="1:5">
      <c r="A1" s="4" t="s">
        <v>844</v>
      </c>
      <c r="B1" s="4" t="s">
        <v>845</v>
      </c>
      <c r="C1" s="4" t="s">
        <v>846</v>
      </c>
      <c r="D1" s="4"/>
      <c r="E1" s="4"/>
    </row>
    <row r="2" spans="1:5">
      <c r="A2" s="4"/>
      <c r="B2" s="4"/>
      <c r="C2" s="4" t="s">
        <v>847</v>
      </c>
      <c r="D2" s="4" t="s">
        <v>848</v>
      </c>
      <c r="E2" s="4" t="s">
        <v>849</v>
      </c>
    </row>
    <row r="3" spans="1:5">
      <c r="A3" s="5" t="s">
        <v>850</v>
      </c>
      <c r="B3" s="4" t="s">
        <v>851</v>
      </c>
      <c r="C3" s="4" t="s">
        <v>852</v>
      </c>
      <c r="D3" s="4" t="s">
        <v>852</v>
      </c>
      <c r="E3" s="4" t="s">
        <v>853</v>
      </c>
    </row>
    <row r="4" spans="1:5">
      <c r="A4" s="5"/>
      <c r="B4" s="4" t="s">
        <v>854</v>
      </c>
      <c r="C4" s="6"/>
      <c r="D4" s="6"/>
      <c r="E4" s="6"/>
    </row>
    <row r="5" spans="1:5">
      <c r="A5" s="5"/>
      <c r="B5" s="4" t="s">
        <v>855</v>
      </c>
      <c r="C5" s="6"/>
      <c r="D5" s="6"/>
      <c r="E5" s="6"/>
    </row>
    <row r="6" spans="1:5">
      <c r="A6" s="5"/>
      <c r="B6" s="4" t="s">
        <v>856</v>
      </c>
      <c r="C6" s="6"/>
      <c r="D6" s="6"/>
      <c r="E6" s="6"/>
    </row>
    <row r="7" spans="1:5">
      <c r="A7" s="5"/>
      <c r="B7" s="4" t="s">
        <v>857</v>
      </c>
      <c r="C7" s="6"/>
      <c r="D7" s="6"/>
      <c r="E7" s="6"/>
    </row>
    <row r="8" spans="1:5">
      <c r="A8" s="5"/>
      <c r="B8" s="4" t="s">
        <v>858</v>
      </c>
      <c r="C8" s="6"/>
      <c r="D8" s="6"/>
      <c r="E8" s="6"/>
    </row>
    <row r="9" spans="1:5">
      <c r="A9" s="5"/>
      <c r="B9" s="4" t="s">
        <v>859</v>
      </c>
      <c r="C9" s="6"/>
      <c r="D9" s="6"/>
      <c r="E9" s="6"/>
    </row>
    <row r="10" spans="1:5">
      <c r="A10" s="5"/>
      <c r="B10" s="4" t="s">
        <v>860</v>
      </c>
      <c r="C10" s="6"/>
      <c r="D10" s="6"/>
      <c r="E10" s="6"/>
    </row>
    <row r="11" spans="1:5">
      <c r="A11" s="5"/>
      <c r="B11" s="4" t="s">
        <v>861</v>
      </c>
      <c r="C11" s="6"/>
      <c r="D11" s="6"/>
      <c r="E11" s="6"/>
    </row>
    <row r="12" spans="1:5">
      <c r="A12" s="5"/>
      <c r="B12" s="4" t="s">
        <v>862</v>
      </c>
      <c r="C12" s="6"/>
      <c r="D12" s="6"/>
      <c r="E12" s="6"/>
    </row>
    <row r="13" spans="1:5">
      <c r="A13" s="5"/>
      <c r="B13" s="4" t="s">
        <v>863</v>
      </c>
      <c r="C13" s="6"/>
      <c r="D13" s="6"/>
      <c r="E13" s="6"/>
    </row>
    <row r="14" spans="1:5">
      <c r="A14" s="5"/>
      <c r="B14" s="4" t="s">
        <v>864</v>
      </c>
      <c r="C14" s="6"/>
      <c r="D14" s="6"/>
      <c r="E14" s="6"/>
    </row>
    <row r="15" spans="1:2">
      <c r="A15" s="7" t="s">
        <v>865</v>
      </c>
      <c r="B15" s="7" t="s">
        <v>866</v>
      </c>
    </row>
    <row r="16" spans="1:1">
      <c r="A16" s="7" t="s">
        <v>867</v>
      </c>
    </row>
    <row r="17" spans="1:1">
      <c r="A17" s="7" t="s">
        <v>868</v>
      </c>
    </row>
    <row r="18" spans="1:1">
      <c r="A18" s="7" t="s">
        <v>259</v>
      </c>
    </row>
    <row r="19" spans="1:1">
      <c r="A19" s="7" t="s">
        <v>869</v>
      </c>
    </row>
    <row r="31" spans="2:3">
      <c r="B31" s="8" t="s">
        <v>870</v>
      </c>
      <c r="C31" s="7" t="s">
        <v>871</v>
      </c>
    </row>
    <row r="32" spans="2:3">
      <c r="B32" s="8" t="s">
        <v>872</v>
      </c>
      <c r="C32" s="7" t="s">
        <v>873</v>
      </c>
    </row>
    <row r="33" spans="2:3">
      <c r="B33" s="8" t="s">
        <v>874</v>
      </c>
      <c r="C33" s="7" t="s">
        <v>875</v>
      </c>
    </row>
    <row r="34" spans="2:3">
      <c r="B34" s="8" t="s">
        <v>876</v>
      </c>
      <c r="C34" s="7" t="s">
        <v>877</v>
      </c>
    </row>
    <row r="35" spans="2:3">
      <c r="B35" s="8" t="s">
        <v>878</v>
      </c>
      <c r="C35" s="7" t="s">
        <v>879</v>
      </c>
    </row>
  </sheetData>
  <mergeCells count="4">
    <mergeCell ref="C1:E1"/>
    <mergeCell ref="A1:A2"/>
    <mergeCell ref="A3:A14"/>
    <mergeCell ref="B1:B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E34" sqref="E34"/>
    </sheetView>
  </sheetViews>
  <sheetFormatPr defaultColWidth="9" defaultRowHeight="13.2" outlineLevelCol="1"/>
  <cols>
    <col min="1" max="1" width="12.4259259259259" customWidth="1"/>
    <col min="2" max="2" width="12.5740740740741" customWidth="1"/>
  </cols>
  <sheetData>
    <row r="1" spans="1:1">
      <c r="A1" s="1" t="s">
        <v>880</v>
      </c>
    </row>
    <row r="2" spans="1:2">
      <c r="A2" s="2" t="s">
        <v>881</v>
      </c>
      <c r="B2" s="1" t="s">
        <v>882</v>
      </c>
    </row>
    <row r="3" spans="1:2">
      <c r="A3" s="2" t="s">
        <v>883</v>
      </c>
      <c r="B3" s="1" t="s">
        <v>884</v>
      </c>
    </row>
    <row r="4" spans="1:2">
      <c r="A4" s="2" t="s">
        <v>885</v>
      </c>
      <c r="B4" s="1" t="s">
        <v>886</v>
      </c>
    </row>
    <row r="5" spans="1:2">
      <c r="A5" s="2" t="s">
        <v>887</v>
      </c>
      <c r="B5" s="1" t="s">
        <v>888</v>
      </c>
    </row>
    <row r="6" spans="1:2">
      <c r="A6" s="2" t="s">
        <v>889</v>
      </c>
      <c r="B6" s="1" t="s">
        <v>890</v>
      </c>
    </row>
    <row r="7" spans="1:2">
      <c r="A7" s="2" t="s">
        <v>891</v>
      </c>
      <c r="B7" s="1" t="s">
        <v>892</v>
      </c>
    </row>
    <row r="8" spans="1:2">
      <c r="A8" s="2" t="s">
        <v>893</v>
      </c>
      <c r="B8" s="1" t="s">
        <v>894</v>
      </c>
    </row>
    <row r="9" spans="1:2">
      <c r="A9" s="2" t="s">
        <v>895</v>
      </c>
      <c r="B9" s="1" t="s">
        <v>896</v>
      </c>
    </row>
    <row r="10" spans="1:2">
      <c r="A10" s="2" t="s">
        <v>897</v>
      </c>
      <c r="B10" s="1" t="s">
        <v>898</v>
      </c>
    </row>
    <row r="11" spans="1:2">
      <c r="A11" s="2" t="s">
        <v>899</v>
      </c>
      <c r="B11" s="1" t="s">
        <v>230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2015-10-30T13:38:00Z</dcterms:created>
  <dcterms:modified xsi:type="dcterms:W3CDTF">2021-01-24T11:28:38Z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  <property fmtid="{D5CDD505-2E9C-101B-9397-08002B2CF9AE}" pid="3" name="KSOReadingLayout">
    <vt:bool>true</vt:bool>
  </property>
</Properties>
</file>