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5" documentId="11_C24C5F9E376259CB9500FD7A1C553EFAC9B62842" xr6:coauthVersionLast="45" xr6:coauthVersionMax="45" xr10:uidLastSave="{975B6580-A6D1-496F-B9E7-292E7A41B3B4}"/>
  <bookViews>
    <workbookView xWindow="20370" yWindow="-120" windowWidth="24240" windowHeight="13140" xr2:uid="{00000000-000D-0000-FFFF-FFFF00000000}"/>
  </bookViews>
  <sheets>
    <sheet name="Updated Data" sheetId="63" r:id="rId1"/>
    <sheet name="Main data" sheetId="7" r:id="rId2"/>
    <sheet name="F-5113" sheetId="61" r:id="rId3"/>
    <sheet name="F-5092" sheetId="49" r:id="rId4"/>
    <sheet name="M-5093" sheetId="50" r:id="rId5"/>
    <sheet name="M-5098" sheetId="51" r:id="rId6"/>
    <sheet name="F-5100" sheetId="52" r:id="rId7"/>
    <sheet name="M-5102" sheetId="53" r:id="rId8"/>
    <sheet name="M-5103" sheetId="54" r:id="rId9"/>
    <sheet name="M-5105" sheetId="55" r:id="rId10"/>
    <sheet name="M-5106" sheetId="56" r:id="rId11"/>
    <sheet name="JF-5107" sheetId="57" r:id="rId12"/>
    <sheet name="F-5110" sheetId="58" r:id="rId13"/>
    <sheet name="M-5111" sheetId="59" r:id="rId14"/>
    <sheet name="M-5112" sheetId="60" r:id="rId15"/>
    <sheet name="M-5059" sheetId="34" r:id="rId16"/>
    <sheet name="F-5060" sheetId="35" r:id="rId17"/>
    <sheet name="M-5061" sheetId="36" r:id="rId18"/>
    <sheet name="M-5062" sheetId="37" r:id="rId19"/>
    <sheet name="F-5063" sheetId="38" r:id="rId20"/>
    <sheet name="M-5064" sheetId="39" r:id="rId21"/>
    <sheet name="M-5065" sheetId="40" r:id="rId22"/>
    <sheet name="M-5066" sheetId="41" r:id="rId23"/>
    <sheet name="F-5067" sheetId="42" r:id="rId24"/>
    <sheet name="M-5068" sheetId="43" r:id="rId25"/>
    <sheet name="F-5069" sheetId="44" r:id="rId26"/>
    <sheet name="M-5071" sheetId="45" r:id="rId27"/>
    <sheet name="F-5075" sheetId="46" r:id="rId28"/>
    <sheet name="F-5076" sheetId="47" r:id="rId29"/>
    <sheet name="F-5077" sheetId="48" r:id="rId30"/>
    <sheet name="M-5049" sheetId="24" r:id="rId31"/>
    <sheet name="F-5050" sheetId="25" r:id="rId32"/>
    <sheet name="F-5051" sheetId="26" r:id="rId33"/>
    <sheet name="F-5052" sheetId="28" r:id="rId34"/>
    <sheet name="F-5053" sheetId="29" r:id="rId35"/>
    <sheet name="F-5054" sheetId="30" r:id="rId36"/>
    <sheet name="F-5055" sheetId="31" r:id="rId37"/>
    <sheet name="F-5056" sheetId="32" r:id="rId38"/>
    <sheet name="F-5057" sheetId="33" r:id="rId39"/>
    <sheet name="M-5058" sheetId="27" r:id="rId40"/>
    <sheet name="F-5048" sheetId="23" r:id="rId41"/>
    <sheet name="M-5043" sheetId="22" r:id="rId42"/>
    <sheet name="M-5025" sheetId="21" r:id="rId43"/>
    <sheet name="M-5021" sheetId="17" r:id="rId44"/>
    <sheet name="M-5024" sheetId="20" r:id="rId45"/>
    <sheet name="F-5023" sheetId="19" r:id="rId46"/>
    <sheet name="F-5019" sheetId="18" r:id="rId47"/>
    <sheet name="F-5000" sheetId="9" r:id="rId48"/>
    <sheet name="F-5004" sheetId="10" r:id="rId49"/>
    <sheet name="M-5005" sheetId="11" r:id="rId50"/>
    <sheet name="F-5007" sheetId="12" r:id="rId51"/>
    <sheet name="F-5008" sheetId="13" r:id="rId52"/>
    <sheet name="F-5010" sheetId="14" r:id="rId53"/>
    <sheet name="F-5013" sheetId="15" r:id="rId54"/>
    <sheet name="M-5016" sheetId="16" r:id="rId55"/>
    <sheet name="F-5003" sheetId="8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63" l="1"/>
  <c r="AG48" i="63"/>
  <c r="AH48" i="63" s="1"/>
  <c r="AG47" i="63"/>
  <c r="AH47" i="63" s="1"/>
  <c r="AG46" i="63"/>
  <c r="AH46" i="63" s="1"/>
  <c r="AG45" i="63"/>
  <c r="AH45" i="63" s="1"/>
  <c r="AG44" i="63"/>
  <c r="AH44" i="63" s="1"/>
  <c r="AG43" i="63"/>
  <c r="AH43" i="63" s="1"/>
  <c r="AG42" i="63"/>
  <c r="AH42" i="63" s="1"/>
  <c r="AG41" i="63"/>
  <c r="AH41" i="63" s="1"/>
  <c r="AG40" i="63"/>
  <c r="AH40" i="63" s="1"/>
  <c r="AG39" i="63"/>
  <c r="AH39" i="63" s="1"/>
  <c r="AG38" i="63"/>
  <c r="AH38" i="63" s="1"/>
  <c r="AG37" i="63"/>
  <c r="AH37" i="63" s="1"/>
  <c r="AG36" i="63"/>
  <c r="AH36" i="63" s="1"/>
  <c r="AG35" i="63"/>
  <c r="AH35" i="63" s="1"/>
  <c r="AG34" i="63"/>
  <c r="AH34" i="63" s="1"/>
  <c r="AG33" i="63"/>
  <c r="AH33" i="63" s="1"/>
  <c r="AG32" i="63"/>
  <c r="AH32" i="63" s="1"/>
  <c r="AG31" i="63"/>
  <c r="AH31" i="63" s="1"/>
  <c r="AG30" i="63"/>
  <c r="AH30" i="63" s="1"/>
  <c r="AG29" i="63"/>
  <c r="AH29" i="63" s="1"/>
  <c r="AG28" i="63"/>
  <c r="AH28" i="63" s="1"/>
  <c r="AG27" i="63"/>
  <c r="AH27" i="63" s="1"/>
  <c r="AG26" i="63"/>
  <c r="AH26" i="63" s="1"/>
  <c r="AG25" i="63"/>
  <c r="AH25" i="63" s="1"/>
  <c r="AG24" i="63"/>
  <c r="AH24" i="63" s="1"/>
  <c r="AG23" i="63"/>
  <c r="AH23" i="63" s="1"/>
  <c r="AG22" i="63"/>
  <c r="AH22" i="63" s="1"/>
  <c r="AG21" i="63"/>
  <c r="AH21" i="63" s="1"/>
  <c r="AG20" i="63"/>
  <c r="AH20" i="63" s="1"/>
  <c r="AG19" i="63"/>
  <c r="AH19" i="63" s="1"/>
  <c r="AG18" i="63"/>
  <c r="AH18" i="63" s="1"/>
  <c r="AG17" i="63"/>
  <c r="AH17" i="63" s="1"/>
  <c r="AG16" i="63"/>
  <c r="AH16" i="63" s="1"/>
  <c r="AG15" i="63"/>
  <c r="AH15" i="63" s="1"/>
  <c r="AG14" i="63"/>
  <c r="AH14" i="63" s="1"/>
  <c r="AG13" i="63"/>
  <c r="AH13" i="63" s="1"/>
  <c r="AG12" i="63"/>
  <c r="AH12" i="63" s="1"/>
  <c r="AG11" i="63"/>
  <c r="AH11" i="63" s="1"/>
  <c r="AG10" i="63"/>
  <c r="AH10" i="63" s="1"/>
  <c r="AG9" i="63"/>
  <c r="AH9" i="63" s="1"/>
  <c r="AG8" i="63"/>
  <c r="AH8" i="63" s="1"/>
  <c r="AG7" i="63"/>
  <c r="AH7" i="63" s="1"/>
  <c r="AG6" i="63"/>
  <c r="AH6" i="63" s="1"/>
  <c r="AG5" i="63"/>
  <c r="AH5" i="63" s="1"/>
  <c r="AG4" i="63"/>
  <c r="AH4" i="63" s="1"/>
  <c r="AG3" i="63"/>
  <c r="AH3" i="63" s="1"/>
  <c r="AG2" i="63"/>
  <c r="Z48" i="63"/>
  <c r="AA48" i="63" s="1"/>
  <c r="Z47" i="63"/>
  <c r="AA47" i="63" s="1"/>
  <c r="Z46" i="63"/>
  <c r="AA46" i="63" s="1"/>
  <c r="Z45" i="63"/>
  <c r="AA45" i="63" s="1"/>
  <c r="Z44" i="63"/>
  <c r="AA44" i="63" s="1"/>
  <c r="Z43" i="63"/>
  <c r="AA43" i="63" s="1"/>
  <c r="Z42" i="63"/>
  <c r="AA42" i="63" s="1"/>
  <c r="Z41" i="63"/>
  <c r="AA41" i="63" s="1"/>
  <c r="Z40" i="63"/>
  <c r="AA40" i="63" s="1"/>
  <c r="Z39" i="63"/>
  <c r="AA39" i="63" s="1"/>
  <c r="Z38" i="63"/>
  <c r="AA38" i="63" s="1"/>
  <c r="Z37" i="63"/>
  <c r="AA37" i="63" s="1"/>
  <c r="Z36" i="63"/>
  <c r="AA36" i="63" s="1"/>
  <c r="Z35" i="63"/>
  <c r="AA35" i="63" s="1"/>
  <c r="Z34" i="63"/>
  <c r="AA34" i="63" s="1"/>
  <c r="Z33" i="63"/>
  <c r="AA33" i="63" s="1"/>
  <c r="Z32" i="63"/>
  <c r="AA32" i="63" s="1"/>
  <c r="Z31" i="63"/>
  <c r="AA31" i="63" s="1"/>
  <c r="Z30" i="63"/>
  <c r="AA30" i="63" s="1"/>
  <c r="Z29" i="63"/>
  <c r="AA29" i="63" s="1"/>
  <c r="Z28" i="63"/>
  <c r="AA28" i="63" s="1"/>
  <c r="Z27" i="63"/>
  <c r="AA27" i="63" s="1"/>
  <c r="Z26" i="63"/>
  <c r="AA26" i="63" s="1"/>
  <c r="Z25" i="63"/>
  <c r="AA25" i="63" s="1"/>
  <c r="Z24" i="63"/>
  <c r="AA24" i="63" s="1"/>
  <c r="Z23" i="63"/>
  <c r="AA23" i="63" s="1"/>
  <c r="Z22" i="63"/>
  <c r="AA22" i="63" s="1"/>
  <c r="Z21" i="63"/>
  <c r="AA21" i="63" s="1"/>
  <c r="Z20" i="63"/>
  <c r="AA20" i="63" s="1"/>
  <c r="Z19" i="63"/>
  <c r="AA19" i="63" s="1"/>
  <c r="Z18" i="63"/>
  <c r="AA18" i="63" s="1"/>
  <c r="Z17" i="63"/>
  <c r="AA17" i="63" s="1"/>
  <c r="Z16" i="63"/>
  <c r="AA16" i="63" s="1"/>
  <c r="Z15" i="63"/>
  <c r="AA15" i="63" s="1"/>
  <c r="Z14" i="63"/>
  <c r="AA14" i="63" s="1"/>
  <c r="Z13" i="63"/>
  <c r="AA13" i="63" s="1"/>
  <c r="Z12" i="63"/>
  <c r="AA12" i="63" s="1"/>
  <c r="Z11" i="63"/>
  <c r="AA11" i="63" s="1"/>
  <c r="Z10" i="63"/>
  <c r="AA10" i="63" s="1"/>
  <c r="Z9" i="63"/>
  <c r="AA9" i="63" s="1"/>
  <c r="Z8" i="63"/>
  <c r="AA8" i="63" s="1"/>
  <c r="Z7" i="63"/>
  <c r="AA7" i="63" s="1"/>
  <c r="Z6" i="63"/>
  <c r="AA6" i="63" s="1"/>
  <c r="Z5" i="63"/>
  <c r="AA5" i="63" s="1"/>
  <c r="Z4" i="63"/>
  <c r="AA4" i="63" s="1"/>
  <c r="Z3" i="63"/>
  <c r="AA3" i="63" s="1"/>
  <c r="Z2" i="63"/>
  <c r="S15" i="63" l="1"/>
  <c r="T15" i="63" s="1"/>
  <c r="S12" i="63"/>
  <c r="T12" i="63" s="1"/>
  <c r="S48" i="63" l="1"/>
  <c r="S47" i="63"/>
  <c r="S46" i="63"/>
  <c r="S45" i="63"/>
  <c r="S44" i="63"/>
  <c r="S43" i="63"/>
  <c r="S42" i="63"/>
  <c r="S41" i="63"/>
  <c r="S40" i="63"/>
  <c r="S39" i="63"/>
  <c r="S38" i="63"/>
  <c r="S37" i="63"/>
  <c r="T37" i="63" s="1"/>
  <c r="S36" i="63"/>
  <c r="S35" i="63"/>
  <c r="S34" i="63"/>
  <c r="S33" i="63"/>
  <c r="S32" i="63"/>
  <c r="S31" i="63"/>
  <c r="S30" i="63"/>
  <c r="S29" i="63"/>
  <c r="S28" i="63"/>
  <c r="S27" i="63"/>
  <c r="S26" i="63"/>
  <c r="S25" i="63"/>
  <c r="S24" i="63"/>
  <c r="S23" i="63"/>
  <c r="S22" i="63"/>
  <c r="S21" i="63"/>
  <c r="S20" i="63"/>
  <c r="S19" i="63"/>
  <c r="S18" i="63"/>
  <c r="T18" i="63" s="1"/>
  <c r="S17" i="63"/>
  <c r="S16" i="63"/>
  <c r="S14" i="63"/>
  <c r="S13" i="63"/>
  <c r="S11" i="63"/>
  <c r="S10" i="63"/>
  <c r="S9" i="63"/>
  <c r="S8" i="63"/>
  <c r="S7" i="63"/>
  <c r="S6" i="63"/>
  <c r="S5" i="63"/>
  <c r="S4" i="63"/>
  <c r="S3" i="63"/>
  <c r="AA2" i="63" l="1"/>
  <c r="T17" i="63" l="1"/>
  <c r="T19" i="63"/>
  <c r="T21" i="63"/>
  <c r="T22" i="63"/>
  <c r="T23" i="63"/>
  <c r="T25" i="63"/>
  <c r="T26" i="63"/>
  <c r="T32" i="63"/>
  <c r="T34" i="63"/>
  <c r="T35" i="63"/>
  <c r="T36" i="63"/>
  <c r="T42" i="63"/>
  <c r="T39" i="63"/>
  <c r="T38" i="63"/>
  <c r="T44" i="63"/>
  <c r="T45" i="63"/>
  <c r="T47" i="63"/>
  <c r="T46" i="63"/>
  <c r="T48" i="63"/>
  <c r="T13" i="63"/>
  <c r="T14" i="63"/>
  <c r="T2" i="63"/>
  <c r="AH2" i="63" l="1"/>
  <c r="T43" i="63" l="1"/>
  <c r="T41" i="63"/>
  <c r="T40" i="63"/>
  <c r="T33" i="63"/>
  <c r="T31" i="63"/>
  <c r="T30" i="63"/>
  <c r="T9" i="63"/>
  <c r="T7" i="63"/>
  <c r="T6" i="63"/>
  <c r="T5" i="63"/>
  <c r="T29" i="63"/>
  <c r="T28" i="63"/>
  <c r="T27" i="63"/>
  <c r="T24" i="63"/>
  <c r="T20" i="63"/>
  <c r="T16" i="63"/>
  <c r="T11" i="63"/>
  <c r="T10" i="63"/>
  <c r="T8" i="63"/>
  <c r="T4" i="63"/>
  <c r="T3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  <comment ref="B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8/6/19
</t>
        </r>
      </text>
    </comment>
    <comment ref="B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1/13/19 on excel says 1/17/19</t>
        </r>
      </text>
    </comment>
    <comment ref="B3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1/23/19 excel says 1/28/19
</t>
        </r>
      </text>
    </comment>
    <comment ref="B4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8/6/19</t>
        </r>
      </text>
    </comment>
    <comment ref="B4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12/8/19</t>
        </r>
      </text>
    </comment>
    <comment ref="B5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Could be 5050?</t>
        </r>
      </text>
    </comment>
    <comment ref="B6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1/13/19 excel says 1/28/19</t>
        </r>
      </text>
    </comment>
    <comment ref="B6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2/1/19</t>
        </r>
      </text>
    </comment>
    <comment ref="B6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1/2/19
</t>
        </r>
      </text>
    </comment>
    <comment ref="B9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12/8/19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  <comment ref="B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There's no ID as 5013 and 8/3/18 in the samples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sharedStrings.xml><?xml version="1.0" encoding="utf-8"?>
<sst xmlns="http://schemas.openxmlformats.org/spreadsheetml/2006/main" count="1922" uniqueCount="74">
  <si>
    <t>Date</t>
  </si>
  <si>
    <t>Time</t>
  </si>
  <si>
    <t>Midden</t>
  </si>
  <si>
    <t>Animal ID</t>
  </si>
  <si>
    <t>Weight</t>
  </si>
  <si>
    <t>Trapping status</t>
  </si>
  <si>
    <t>Sex</t>
  </si>
  <si>
    <t>Cond. Repro</t>
  </si>
  <si>
    <t>N</t>
  </si>
  <si>
    <t>M</t>
  </si>
  <si>
    <t>Y</t>
  </si>
  <si>
    <t>F</t>
  </si>
  <si>
    <t>NA</t>
  </si>
  <si>
    <t>Post lact</t>
  </si>
  <si>
    <t>Notes</t>
  </si>
  <si>
    <t>R</t>
  </si>
  <si>
    <t>Scrotal</t>
  </si>
  <si>
    <t>Post Lact</t>
  </si>
  <si>
    <t>Lact</t>
  </si>
  <si>
    <t>Semi scrotal</t>
  </si>
  <si>
    <t>No repro</t>
  </si>
  <si>
    <t>Black tips, swallon nipple, milk express</t>
  </si>
  <si>
    <t>Abdominal</t>
  </si>
  <si>
    <t>Pink tips, nipple not swallen</t>
  </si>
  <si>
    <t>Black tips, not swallon nipple, milk not express</t>
  </si>
  <si>
    <t>Pink tips, nipple swallen, milk express</t>
  </si>
  <si>
    <t>Black tips, not swallon nipple</t>
  </si>
  <si>
    <t>7411?</t>
  </si>
  <si>
    <t>Not its midden</t>
  </si>
  <si>
    <t>Black tips, nipple a little swallon, milk not express</t>
  </si>
  <si>
    <t>Age</t>
  </si>
  <si>
    <t>Juvi</t>
  </si>
  <si>
    <t>Adult</t>
  </si>
  <si>
    <t>Tips a little dark, nipple swallon, milk not express</t>
  </si>
  <si>
    <t>After removal</t>
  </si>
  <si>
    <t>Remove Collar</t>
  </si>
  <si>
    <t>???? Check if collar removed</t>
  </si>
  <si>
    <t xml:space="preserve">moving to </t>
  </si>
  <si>
    <t>previoused tag, but lost both tags. Not understand which animal is I give an other ID</t>
  </si>
  <si>
    <t>Personality Test</t>
  </si>
  <si>
    <t>Not her midden, she run away</t>
  </si>
  <si>
    <t>acc. 11:43:33</t>
  </si>
  <si>
    <t>Translocate to 7709</t>
  </si>
  <si>
    <t>Translocate to 7712</t>
  </si>
  <si>
    <t>Natural rip on the left,previous lactation</t>
  </si>
  <si>
    <t>Translocate to 7724</t>
  </si>
  <si>
    <t>Translocate to 7711</t>
  </si>
  <si>
    <t>Move to 7725</t>
  </si>
  <si>
    <t>Move to 7702</t>
  </si>
  <si>
    <t>Move to 7713</t>
  </si>
  <si>
    <t>Move to 7709</t>
  </si>
  <si>
    <t>Collar not replacable</t>
  </si>
  <si>
    <t>770(7)</t>
  </si>
  <si>
    <t xml:space="preserve">translocate to Secret Valley </t>
  </si>
  <si>
    <t xml:space="preserve"> place nest box</t>
  </si>
  <si>
    <t>Testicle length</t>
  </si>
  <si>
    <t>LPZ #</t>
  </si>
  <si>
    <t>Weighted (F)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</si>
  <si>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</si>
  <si>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</si>
  <si>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</si>
  <si>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</si>
  <si>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</si>
  <si>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</si>
  <si>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</si>
  <si>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</si>
  <si>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</si>
  <si>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</si>
  <si>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</si>
  <si>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</si>
  <si>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</si>
  <si>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Assay Notes</t>
  </si>
  <si>
    <t>Rec'd Date</t>
  </si>
  <si>
    <t>Invoiced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</si>
</sst>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/>
    <xf numFmtId="15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NumberFormat="1"/>
    <xf numFmtId="0" fontId="3" fillId="0" borderId="0" xfId="0" applyFont="1"/>
    <xf numFmtId="14" fontId="3" fillId="0" borderId="0" xfId="0" applyNumberFormat="1" applyFont="1"/>
    <xf numFmtId="164" fontId="0" fillId="0" borderId="0" xfId="0" applyNumberFormat="1" applyFill="1"/>
    <xf numFmtId="0" fontId="0" fillId="0" borderId="1" xfId="0" applyNumberFormat="1" applyBorder="1"/>
    <xf numFmtId="0" fontId="0" fillId="0" borderId="0" xfId="0"/>
    <xf numFmtId="14" fontId="0" fillId="0" borderId="0" xfId="0" applyNumberFormat="1"/>
    <xf numFmtId="0" fontId="0" fillId="0" borderId="2" xfId="0" applyBorder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65" fontId="3" fillId="3" borderId="0" xfId="0" applyNumberFormat="1" applyFont="1" applyFill="1"/>
    <xf numFmtId="0" fontId="3" fillId="4" borderId="2" xfId="0" applyFont="1" applyFill="1" applyBorder="1"/>
    <xf numFmtId="0" fontId="3" fillId="4" borderId="0" xfId="0" applyFont="1" applyFill="1"/>
    <xf numFmtId="165" fontId="3" fillId="4" borderId="0" xfId="0" applyNumberFormat="1" applyFont="1" applyFill="1"/>
    <xf numFmtId="0" fontId="0" fillId="0" borderId="0" xfId="0"/>
    <xf numFmtId="14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1" xfId="0" applyFill="1" applyBorder="1"/>
    <xf numFmtId="14" fontId="0" fillId="0" borderId="1" xfId="0" applyNumberFormat="1" applyFill="1" applyBorder="1"/>
    <xf numFmtId="20" fontId="0" fillId="0" borderId="1" xfId="0" applyNumberFormat="1" applyFill="1" applyBorder="1"/>
    <xf numFmtId="0" fontId="0" fillId="0" borderId="0" xfId="0" applyFill="1" applyBorder="1"/>
    <xf numFmtId="0" fontId="0" fillId="5" borderId="0" xfId="0" applyNumberFormat="1" applyFill="1"/>
    <xf numFmtId="14" fontId="0" fillId="5" borderId="0" xfId="0" applyNumberFormat="1" applyFill="1"/>
    <xf numFmtId="20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6"/>
  <sheetViews>
    <sheetView tabSelected="1" topLeftCell="Q37" workbookViewId="0">
      <selection activeCell="AL17" sqref="AL17"/>
    </sheetView>
  </sheetViews>
  <sheetFormatPr defaultRowHeight="15" x14ac:dyDescent="0.25"/>
  <cols>
    <col min="1" max="1" width="9.7109375" bestFit="1" customWidth="1"/>
    <col min="2" max="2" width="13.5703125" customWidth="1"/>
    <col min="8" max="8" width="14.42578125" customWidth="1"/>
    <col min="9" max="10" width="9.140625" customWidth="1"/>
    <col min="11" max="11" width="11.28515625" customWidth="1"/>
    <col min="12" max="12" width="11.85546875" customWidth="1"/>
    <col min="13" max="13" width="9.7109375" customWidth="1"/>
    <col min="14" max="18" width="9.140625" customWidth="1"/>
    <col min="19" max="19" width="11.5703125" customWidth="1"/>
    <col min="20" max="20" width="12.5703125" customWidth="1"/>
    <col min="21" max="21" width="13.5703125" customWidth="1"/>
    <col min="22" max="27" width="9.140625" customWidth="1"/>
    <col min="28" max="28" width="11.5703125" customWidth="1"/>
    <col min="35" max="35" width="9.7109375" bestFit="1" customWidth="1"/>
    <col min="37" max="37" width="10.7109375" customWidth="1"/>
  </cols>
  <sheetData>
    <row r="1" spans="1:38" s="8" customFormat="1" x14ac:dyDescent="0.25">
      <c r="A1" s="8" t="s">
        <v>56</v>
      </c>
      <c r="B1" s="9" t="s">
        <v>0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4</v>
      </c>
      <c r="H1" s="8" t="s">
        <v>57</v>
      </c>
      <c r="I1" s="8" t="s">
        <v>6</v>
      </c>
      <c r="J1" s="8" t="s">
        <v>30</v>
      </c>
      <c r="K1" s="8" t="s">
        <v>7</v>
      </c>
      <c r="L1" s="8" t="s">
        <v>55</v>
      </c>
      <c r="M1" s="8" t="s">
        <v>39</v>
      </c>
      <c r="N1" s="8" t="s">
        <v>14</v>
      </c>
      <c r="O1" s="16" t="s">
        <v>58</v>
      </c>
      <c r="P1" s="16" t="s">
        <v>59</v>
      </c>
      <c r="Q1" s="16" t="s">
        <v>60</v>
      </c>
      <c r="R1" s="16" t="s">
        <v>61</v>
      </c>
      <c r="S1" s="16" t="s">
        <v>62</v>
      </c>
      <c r="T1" s="16" t="s">
        <v>63</v>
      </c>
      <c r="U1" s="16" t="s">
        <v>64</v>
      </c>
      <c r="V1" s="17" t="s">
        <v>58</v>
      </c>
      <c r="W1" s="17" t="s">
        <v>65</v>
      </c>
      <c r="X1" s="17" t="s">
        <v>60</v>
      </c>
      <c r="Y1" s="17" t="s">
        <v>61</v>
      </c>
      <c r="Z1" s="17" t="s">
        <v>66</v>
      </c>
      <c r="AA1" s="18" t="s">
        <v>67</v>
      </c>
      <c r="AB1" s="17" t="s">
        <v>64</v>
      </c>
      <c r="AC1" s="19" t="s">
        <v>58</v>
      </c>
      <c r="AD1" s="20" t="s">
        <v>68</v>
      </c>
      <c r="AE1" s="20" t="s">
        <v>60</v>
      </c>
      <c r="AF1" s="20" t="s">
        <v>61</v>
      </c>
      <c r="AG1" s="20" t="s">
        <v>69</v>
      </c>
      <c r="AH1" s="21" t="s">
        <v>70</v>
      </c>
      <c r="AI1" s="20" t="s">
        <v>64</v>
      </c>
      <c r="AJ1" s="15" t="s">
        <v>71</v>
      </c>
      <c r="AK1" s="15" t="s">
        <v>72</v>
      </c>
      <c r="AL1" s="15" t="s">
        <v>73</v>
      </c>
    </row>
    <row r="2" spans="1:38" x14ac:dyDescent="0.25">
      <c r="A2" s="1">
        <v>1</v>
      </c>
      <c r="B2" s="6">
        <v>43314</v>
      </c>
      <c r="C2" s="3">
        <v>0.39583333333333331</v>
      </c>
      <c r="D2" s="1">
        <v>7403</v>
      </c>
      <c r="E2" s="1">
        <v>5000</v>
      </c>
      <c r="F2" s="1" t="s">
        <v>15</v>
      </c>
      <c r="G2" s="1">
        <v>263</v>
      </c>
      <c r="H2" s="1">
        <v>5.1499999999999997E-2</v>
      </c>
      <c r="I2" s="1" t="s">
        <v>11</v>
      </c>
      <c r="J2" s="1" t="s">
        <v>32</v>
      </c>
      <c r="K2" s="1" t="s">
        <v>18</v>
      </c>
      <c r="L2" s="1"/>
      <c r="M2" s="1" t="s">
        <v>8</v>
      </c>
      <c r="N2" s="1" t="s">
        <v>21</v>
      </c>
      <c r="O2" s="12">
        <v>63.436999999999998</v>
      </c>
      <c r="P2" s="12">
        <v>5.4720000000000004</v>
      </c>
      <c r="Q2" s="12">
        <v>540</v>
      </c>
      <c r="R2" s="12">
        <v>20</v>
      </c>
      <c r="S2" s="22">
        <f>(P2*Q2*R2)/H2</f>
        <v>1147526.2135922331</v>
      </c>
      <c r="T2" s="25">
        <f t="shared" ref="T2:T11" si="0">S2/1000</f>
        <v>1147.526213592233</v>
      </c>
      <c r="U2" s="23">
        <v>44057</v>
      </c>
      <c r="V2" s="12">
        <v>66.316999999999993</v>
      </c>
      <c r="W2" s="12">
        <v>3.9580000000000002</v>
      </c>
      <c r="X2" s="12">
        <v>1000</v>
      </c>
      <c r="Y2" s="12">
        <v>20</v>
      </c>
      <c r="Z2" s="22">
        <f>(W2*X2*Y2)/H2</f>
        <v>1537087.3786407767</v>
      </c>
      <c r="AA2" s="22">
        <f t="shared" ref="AA2" si="1">Z2/1000</f>
        <v>1537.0873786407767</v>
      </c>
      <c r="AB2" s="23">
        <v>44057</v>
      </c>
      <c r="AC2" s="12">
        <v>64.218999999999994</v>
      </c>
      <c r="AD2" s="12">
        <v>11.387</v>
      </c>
      <c r="AE2" s="12">
        <v>180</v>
      </c>
      <c r="AF2" s="12">
        <v>50</v>
      </c>
      <c r="AG2" s="12">
        <f>(AD2*AE2*AF2)/H2</f>
        <v>1989961.1650485438</v>
      </c>
      <c r="AH2" s="12">
        <f>AG2/1000</f>
        <v>1989.9611650485438</v>
      </c>
      <c r="AI2" s="23">
        <v>44056</v>
      </c>
      <c r="AJ2" s="12"/>
      <c r="AK2" s="13">
        <v>43809</v>
      </c>
      <c r="AL2" s="12"/>
    </row>
    <row r="3" spans="1:38" x14ac:dyDescent="0.25">
      <c r="A3" s="1">
        <v>2</v>
      </c>
      <c r="B3" s="6">
        <v>43676</v>
      </c>
      <c r="C3" s="3">
        <v>0.57986111111111105</v>
      </c>
      <c r="D3" s="1">
        <v>7409</v>
      </c>
      <c r="E3" s="1">
        <v>5003</v>
      </c>
      <c r="F3" s="1" t="s">
        <v>15</v>
      </c>
      <c r="G3" s="1">
        <v>255</v>
      </c>
      <c r="H3" s="1">
        <v>5.1200000000000002E-2</v>
      </c>
      <c r="I3" s="1" t="s">
        <v>11</v>
      </c>
      <c r="J3" s="1" t="s">
        <v>32</v>
      </c>
      <c r="K3" s="1" t="s">
        <v>12</v>
      </c>
      <c r="L3" s="1"/>
      <c r="M3" s="1" t="s">
        <v>10</v>
      </c>
      <c r="N3" s="1"/>
      <c r="O3" s="12">
        <v>54.582999999999998</v>
      </c>
      <c r="P3" s="12">
        <v>9.7750000000000004</v>
      </c>
      <c r="Q3" s="12">
        <v>180</v>
      </c>
      <c r="R3" s="12">
        <v>20</v>
      </c>
      <c r="S3" s="22">
        <f t="shared" ref="S3:S48" si="2">(P3*Q3*R3)/H3</f>
        <v>687304.6875</v>
      </c>
      <c r="T3" s="25">
        <f t="shared" si="0"/>
        <v>687.3046875</v>
      </c>
      <c r="U3" s="13">
        <v>44054</v>
      </c>
      <c r="V3" s="12">
        <v>60.484999999999999</v>
      </c>
      <c r="W3" s="12">
        <v>4.694</v>
      </c>
      <c r="X3" s="22">
        <v>1000</v>
      </c>
      <c r="Y3" s="22">
        <v>20</v>
      </c>
      <c r="Z3" s="22">
        <f t="shared" ref="Z3:Z48" si="3">(W3*X3*Y3)/H3</f>
        <v>1833593.75</v>
      </c>
      <c r="AA3" s="22">
        <f t="shared" ref="AA3:AA48" si="4">Z3/1000</f>
        <v>1833.59375</v>
      </c>
      <c r="AB3" s="23">
        <v>44057</v>
      </c>
      <c r="AC3" s="12">
        <v>59.768999999999998</v>
      </c>
      <c r="AD3" s="12">
        <v>14.448</v>
      </c>
      <c r="AE3" s="22">
        <v>180</v>
      </c>
      <c r="AF3" s="22">
        <v>50</v>
      </c>
      <c r="AG3" s="22">
        <f t="shared" ref="AG3:AG48" si="5">(AD3*AE3*AF3)/H3</f>
        <v>2539687.5</v>
      </c>
      <c r="AH3" s="22">
        <f t="shared" ref="AH3:AH48" si="6">AG3/1000</f>
        <v>2539.6875</v>
      </c>
      <c r="AI3" s="23">
        <v>44056</v>
      </c>
      <c r="AJ3" s="12"/>
      <c r="AK3" s="13">
        <v>43809</v>
      </c>
      <c r="AL3" s="12"/>
    </row>
    <row r="4" spans="1:38" x14ac:dyDescent="0.25">
      <c r="A4" s="1">
        <v>3</v>
      </c>
      <c r="B4" s="6">
        <v>43314</v>
      </c>
      <c r="C4" s="3">
        <v>0.3576388888888889</v>
      </c>
      <c r="D4" s="1">
        <v>7409</v>
      </c>
      <c r="E4" s="1">
        <v>5003</v>
      </c>
      <c r="F4" s="1" t="s">
        <v>15</v>
      </c>
      <c r="G4" s="1">
        <v>243</v>
      </c>
      <c r="H4" s="1">
        <v>5.0299999999999997E-2</v>
      </c>
      <c r="I4" s="1" t="s">
        <v>11</v>
      </c>
      <c r="J4" s="1" t="s">
        <v>32</v>
      </c>
      <c r="K4" s="1" t="s">
        <v>18</v>
      </c>
      <c r="L4" s="1"/>
      <c r="M4" s="1" t="s">
        <v>8</v>
      </c>
      <c r="N4" s="1" t="s">
        <v>21</v>
      </c>
      <c r="O4" s="12">
        <v>71.004999999999995</v>
      </c>
      <c r="P4" s="12">
        <v>4.258</v>
      </c>
      <c r="Q4" s="12">
        <v>600</v>
      </c>
      <c r="R4" s="12">
        <v>20</v>
      </c>
      <c r="S4" s="22">
        <f t="shared" si="2"/>
        <v>1015825.0497017893</v>
      </c>
      <c r="T4" s="25">
        <f t="shared" si="0"/>
        <v>1015.8250497017892</v>
      </c>
      <c r="U4" s="23">
        <v>44054</v>
      </c>
      <c r="V4" s="12">
        <v>59.677</v>
      </c>
      <c r="W4" s="12">
        <v>5.5170000000000003</v>
      </c>
      <c r="X4" s="22">
        <v>1000</v>
      </c>
      <c r="Y4" s="22">
        <v>20</v>
      </c>
      <c r="Z4" s="22">
        <f t="shared" si="3"/>
        <v>2193638.170974155</v>
      </c>
      <c r="AA4" s="22">
        <f t="shared" si="4"/>
        <v>2193.6381709741549</v>
      </c>
      <c r="AB4" s="23">
        <v>44069</v>
      </c>
      <c r="AC4" s="14">
        <v>47.152000000000001</v>
      </c>
      <c r="AD4" s="29">
        <v>27.873000000000001</v>
      </c>
      <c r="AE4" s="22">
        <v>180</v>
      </c>
      <c r="AF4" s="22">
        <v>50</v>
      </c>
      <c r="AG4" s="22">
        <f t="shared" si="5"/>
        <v>4987216.6998011936</v>
      </c>
      <c r="AH4" s="22">
        <f t="shared" si="6"/>
        <v>4987.2166998011935</v>
      </c>
      <c r="AI4" s="23">
        <v>44056</v>
      </c>
      <c r="AJ4" s="12"/>
      <c r="AK4" s="13">
        <v>43809</v>
      </c>
      <c r="AL4" s="12"/>
    </row>
    <row r="5" spans="1:38" x14ac:dyDescent="0.25">
      <c r="A5" s="1">
        <v>4</v>
      </c>
      <c r="B5" s="6">
        <v>43324</v>
      </c>
      <c r="C5" s="3">
        <v>0.4145833333333333</v>
      </c>
      <c r="D5" s="1">
        <v>7409</v>
      </c>
      <c r="E5" s="1">
        <v>5003</v>
      </c>
      <c r="F5" s="1" t="s">
        <v>15</v>
      </c>
      <c r="G5" s="1">
        <v>240</v>
      </c>
      <c r="H5" s="1">
        <v>4.9399999999999999E-2</v>
      </c>
      <c r="I5" s="1" t="s">
        <v>11</v>
      </c>
      <c r="J5" s="1" t="s">
        <v>32</v>
      </c>
      <c r="K5" s="1" t="s">
        <v>18</v>
      </c>
      <c r="L5" s="1"/>
      <c r="M5" s="1" t="s">
        <v>8</v>
      </c>
      <c r="N5" s="1" t="s">
        <v>33</v>
      </c>
      <c r="O5" s="1">
        <v>33.347999999999999</v>
      </c>
      <c r="P5" s="1">
        <v>31.277000000000001</v>
      </c>
      <c r="Q5" s="1">
        <v>60</v>
      </c>
      <c r="R5" s="22">
        <v>20</v>
      </c>
      <c r="S5" s="22">
        <f t="shared" si="2"/>
        <v>759765.18218623486</v>
      </c>
      <c r="T5" s="25">
        <f t="shared" si="0"/>
        <v>759.76518218623482</v>
      </c>
      <c r="U5" s="23">
        <v>44049</v>
      </c>
      <c r="V5">
        <v>49.069000000000003</v>
      </c>
      <c r="W5">
        <v>6.673</v>
      </c>
      <c r="X5" s="22">
        <v>180</v>
      </c>
      <c r="Y5" s="22">
        <v>20</v>
      </c>
      <c r="Z5" s="22">
        <f t="shared" si="3"/>
        <v>486291.49797570857</v>
      </c>
      <c r="AA5" s="22">
        <f t="shared" si="4"/>
        <v>486.29149797570858</v>
      </c>
      <c r="AB5" s="23">
        <v>44070</v>
      </c>
      <c r="AC5" s="29">
        <v>77.010999999999996</v>
      </c>
      <c r="AD5" s="29">
        <v>5.2249999999999996</v>
      </c>
      <c r="AE5" s="22">
        <v>180</v>
      </c>
      <c r="AF5" s="22">
        <v>50</v>
      </c>
      <c r="AG5" s="22">
        <f t="shared" si="5"/>
        <v>951923.07692307676</v>
      </c>
      <c r="AH5" s="22">
        <f t="shared" si="6"/>
        <v>951.92307692307679</v>
      </c>
      <c r="AI5" s="23">
        <v>44056</v>
      </c>
    </row>
    <row r="6" spans="1:38" x14ac:dyDescent="0.25">
      <c r="A6" s="1">
        <v>5</v>
      </c>
      <c r="B6" s="6">
        <v>43315</v>
      </c>
      <c r="C6" s="3">
        <v>0.3979166666666667</v>
      </c>
      <c r="D6" s="1">
        <v>7451</v>
      </c>
      <c r="E6" s="1">
        <v>5004</v>
      </c>
      <c r="F6" s="1" t="s">
        <v>15</v>
      </c>
      <c r="G6" s="1">
        <v>263</v>
      </c>
      <c r="H6" s="1">
        <v>4.8300000000000003E-2</v>
      </c>
      <c r="I6" s="1" t="s">
        <v>11</v>
      </c>
      <c r="J6" s="1" t="s">
        <v>32</v>
      </c>
      <c r="K6" s="1" t="s">
        <v>17</v>
      </c>
      <c r="L6" s="1"/>
      <c r="M6" s="1" t="s">
        <v>8</v>
      </c>
      <c r="N6" s="1" t="s">
        <v>24</v>
      </c>
      <c r="O6" s="1">
        <v>30.004999999999999</v>
      </c>
      <c r="P6" s="1">
        <v>37.11</v>
      </c>
      <c r="Q6" s="1">
        <v>60</v>
      </c>
      <c r="R6" s="22">
        <v>20</v>
      </c>
      <c r="S6" s="22">
        <f t="shared" si="2"/>
        <v>921987.57763975149</v>
      </c>
      <c r="T6" s="25">
        <f t="shared" si="0"/>
        <v>921.98757763975152</v>
      </c>
      <c r="U6" s="23">
        <v>44049</v>
      </c>
      <c r="V6">
        <v>74.683000000000007</v>
      </c>
      <c r="W6">
        <v>3.0110000000000001</v>
      </c>
      <c r="X6" s="22">
        <v>1000</v>
      </c>
      <c r="Y6" s="22">
        <v>20</v>
      </c>
      <c r="Z6" s="22">
        <f t="shared" si="3"/>
        <v>1246790.890269151</v>
      </c>
      <c r="AA6" s="22">
        <f t="shared" si="4"/>
        <v>1246.7908902691509</v>
      </c>
      <c r="AB6" s="23">
        <v>44057</v>
      </c>
      <c r="AC6" s="29">
        <v>75.528000000000006</v>
      </c>
      <c r="AD6" s="29">
        <v>5.78</v>
      </c>
      <c r="AE6" s="22">
        <v>180</v>
      </c>
      <c r="AF6" s="22">
        <v>50</v>
      </c>
      <c r="AG6" s="22">
        <f t="shared" si="5"/>
        <v>1077018.6335403728</v>
      </c>
      <c r="AH6" s="22">
        <f t="shared" si="6"/>
        <v>1077.0186335403728</v>
      </c>
      <c r="AI6" s="23">
        <v>44056</v>
      </c>
    </row>
    <row r="7" spans="1:38" x14ac:dyDescent="0.25">
      <c r="A7" s="1">
        <v>6</v>
      </c>
      <c r="B7" s="6">
        <v>43357</v>
      </c>
      <c r="C7" s="3">
        <v>0.71111111111111114</v>
      </c>
      <c r="D7" s="1">
        <v>7451</v>
      </c>
      <c r="E7" s="1">
        <v>5004</v>
      </c>
      <c r="F7" s="1" t="s">
        <v>15</v>
      </c>
      <c r="G7" s="1">
        <v>270</v>
      </c>
      <c r="H7" s="1">
        <v>5.1400000000000001E-2</v>
      </c>
      <c r="I7" s="1" t="s">
        <v>11</v>
      </c>
      <c r="J7" s="1" t="s">
        <v>32</v>
      </c>
      <c r="K7" s="1" t="s">
        <v>20</v>
      </c>
      <c r="L7" s="1"/>
      <c r="M7" s="1" t="s">
        <v>8</v>
      </c>
      <c r="N7" s="1"/>
      <c r="O7" s="1">
        <v>54.572000000000003</v>
      </c>
      <c r="P7" s="1">
        <v>11.744</v>
      </c>
      <c r="Q7" s="1">
        <v>60</v>
      </c>
      <c r="R7" s="22">
        <v>20</v>
      </c>
      <c r="S7" s="22">
        <f t="shared" si="2"/>
        <v>274178.98832684825</v>
      </c>
      <c r="T7" s="25">
        <f t="shared" si="0"/>
        <v>274.17898832684824</v>
      </c>
      <c r="U7" s="23">
        <v>44049</v>
      </c>
      <c r="V7">
        <v>80.540000000000006</v>
      </c>
      <c r="W7">
        <v>2.3959999999999999</v>
      </c>
      <c r="X7" s="22">
        <v>1000</v>
      </c>
      <c r="Y7" s="22">
        <v>20</v>
      </c>
      <c r="Z7" s="22">
        <f t="shared" si="3"/>
        <v>932295.71984435793</v>
      </c>
      <c r="AA7" s="22">
        <f t="shared" si="4"/>
        <v>932.2957198443579</v>
      </c>
      <c r="AB7" s="23">
        <v>44057</v>
      </c>
      <c r="AC7" s="29">
        <v>73.572000000000003</v>
      </c>
      <c r="AD7" s="29">
        <v>6.556</v>
      </c>
      <c r="AE7" s="22">
        <v>180</v>
      </c>
      <c r="AF7" s="22">
        <v>50</v>
      </c>
      <c r="AG7" s="22">
        <f t="shared" si="5"/>
        <v>1147937.7431906615</v>
      </c>
      <c r="AH7" s="22">
        <f t="shared" si="6"/>
        <v>1147.9377431906616</v>
      </c>
      <c r="AI7" s="23">
        <v>44056</v>
      </c>
    </row>
    <row r="8" spans="1:38" x14ac:dyDescent="0.25">
      <c r="A8" s="1">
        <v>9</v>
      </c>
      <c r="B8" s="6">
        <v>43321</v>
      </c>
      <c r="C8" s="3">
        <v>10.59</v>
      </c>
      <c r="D8" s="1">
        <v>7463</v>
      </c>
      <c r="E8" s="1">
        <v>5007</v>
      </c>
      <c r="F8" s="1" t="s">
        <v>15</v>
      </c>
      <c r="G8" s="1"/>
      <c r="H8" s="1">
        <v>4.82E-2</v>
      </c>
      <c r="I8" s="1" t="s">
        <v>11</v>
      </c>
      <c r="J8" s="1" t="s">
        <v>32</v>
      </c>
      <c r="K8" s="1" t="s">
        <v>18</v>
      </c>
      <c r="L8" s="1"/>
      <c r="M8" s="1" t="s">
        <v>8</v>
      </c>
      <c r="N8" s="1"/>
      <c r="O8" s="1">
        <v>67.61</v>
      </c>
      <c r="P8" s="1">
        <v>5.1070000000000002</v>
      </c>
      <c r="Q8" s="1">
        <v>600</v>
      </c>
      <c r="R8" s="22">
        <v>20</v>
      </c>
      <c r="S8" s="22">
        <f t="shared" si="2"/>
        <v>1271452.2821576765</v>
      </c>
      <c r="T8" s="25">
        <f t="shared" si="0"/>
        <v>1271.4522821576766</v>
      </c>
      <c r="U8" s="23">
        <v>44054</v>
      </c>
      <c r="V8">
        <v>64.349000000000004</v>
      </c>
      <c r="W8">
        <v>4.82</v>
      </c>
      <c r="X8" s="22">
        <v>1000</v>
      </c>
      <c r="Y8" s="22">
        <v>20</v>
      </c>
      <c r="Z8" s="22">
        <f t="shared" si="3"/>
        <v>2000000</v>
      </c>
      <c r="AA8" s="22">
        <f t="shared" si="4"/>
        <v>2000</v>
      </c>
      <c r="AB8" s="23">
        <v>44069</v>
      </c>
      <c r="AC8" s="29">
        <v>54.737000000000002</v>
      </c>
      <c r="AD8" s="29">
        <v>18.792999999999999</v>
      </c>
      <c r="AE8" s="22">
        <v>180</v>
      </c>
      <c r="AF8" s="22">
        <v>50</v>
      </c>
      <c r="AG8" s="22">
        <f t="shared" si="5"/>
        <v>3509066.3900414938</v>
      </c>
      <c r="AH8" s="22">
        <f t="shared" si="6"/>
        <v>3509.0663900414938</v>
      </c>
      <c r="AI8" s="23">
        <v>44056</v>
      </c>
    </row>
    <row r="9" spans="1:38" x14ac:dyDescent="0.25">
      <c r="A9" s="1">
        <v>10</v>
      </c>
      <c r="B9" s="6">
        <v>43350</v>
      </c>
      <c r="C9" s="3">
        <v>0.6069444444444444</v>
      </c>
      <c r="D9" s="1">
        <v>7463</v>
      </c>
      <c r="E9" s="1">
        <v>5007</v>
      </c>
      <c r="F9" s="1" t="s">
        <v>15</v>
      </c>
      <c r="G9" s="1">
        <v>240</v>
      </c>
      <c r="H9" s="1">
        <v>5.1700000000000003E-2</v>
      </c>
      <c r="I9" s="1" t="s">
        <v>11</v>
      </c>
      <c r="J9" s="1" t="s">
        <v>32</v>
      </c>
      <c r="K9" s="1" t="s">
        <v>17</v>
      </c>
      <c r="L9" s="1"/>
      <c r="M9" s="1" t="s">
        <v>8</v>
      </c>
      <c r="N9" s="1" t="s">
        <v>36</v>
      </c>
      <c r="O9" s="1">
        <v>26.774999999999999</v>
      </c>
      <c r="P9" s="1">
        <v>46.027999999999999</v>
      </c>
      <c r="Q9" s="1">
        <v>60</v>
      </c>
      <c r="R9" s="22">
        <v>20</v>
      </c>
      <c r="S9" s="22">
        <f t="shared" si="2"/>
        <v>1068348.162475822</v>
      </c>
      <c r="T9" s="25">
        <f t="shared" si="0"/>
        <v>1068.3481624758219</v>
      </c>
      <c r="U9" s="23">
        <v>44049</v>
      </c>
      <c r="V9">
        <v>52.784999999999997</v>
      </c>
      <c r="W9">
        <v>6.0570000000000004</v>
      </c>
      <c r="X9" s="22">
        <v>180</v>
      </c>
      <c r="Y9" s="22">
        <v>20</v>
      </c>
      <c r="Z9" s="22">
        <f t="shared" si="3"/>
        <v>421764.02321083168</v>
      </c>
      <c r="AA9" s="22">
        <f t="shared" si="4"/>
        <v>421.76402321083168</v>
      </c>
      <c r="AB9" s="23">
        <v>44070</v>
      </c>
      <c r="AC9" s="29">
        <v>76.822999999999993</v>
      </c>
      <c r="AD9" s="29">
        <v>5.2859999999999996</v>
      </c>
      <c r="AE9" s="22">
        <v>180</v>
      </c>
      <c r="AF9" s="22">
        <v>50</v>
      </c>
      <c r="AG9" s="22">
        <f t="shared" si="5"/>
        <v>920193.42359767877</v>
      </c>
      <c r="AH9" s="22">
        <f t="shared" si="6"/>
        <v>920.19342359767882</v>
      </c>
      <c r="AI9" s="23">
        <v>44056</v>
      </c>
    </row>
    <row r="10" spans="1:38" x14ac:dyDescent="0.25">
      <c r="A10" s="1">
        <v>11</v>
      </c>
      <c r="B10" s="6">
        <v>43315</v>
      </c>
      <c r="C10" s="3">
        <v>0.37986111111111115</v>
      </c>
      <c r="D10" s="1">
        <v>7430</v>
      </c>
      <c r="E10" s="1">
        <v>5008</v>
      </c>
      <c r="F10" s="1" t="s">
        <v>15</v>
      </c>
      <c r="G10" s="1">
        <v>243</v>
      </c>
      <c r="H10" s="1">
        <v>4.9299999999999997E-2</v>
      </c>
      <c r="I10" s="1" t="s">
        <v>11</v>
      </c>
      <c r="J10" s="1" t="s">
        <v>32</v>
      </c>
      <c r="K10" s="1" t="s">
        <v>20</v>
      </c>
      <c r="L10" s="1"/>
      <c r="M10" s="1" t="s">
        <v>8</v>
      </c>
      <c r="N10" s="1" t="s">
        <v>23</v>
      </c>
      <c r="O10" s="1">
        <v>60.460999999999999</v>
      </c>
      <c r="P10" s="1">
        <v>7.3419999999999996</v>
      </c>
      <c r="Q10" s="1">
        <v>180</v>
      </c>
      <c r="R10" s="22">
        <v>20</v>
      </c>
      <c r="S10" s="22">
        <f t="shared" si="2"/>
        <v>536129.81744421902</v>
      </c>
      <c r="T10" s="25">
        <f t="shared" si="0"/>
        <v>536.12981744421904</v>
      </c>
      <c r="U10" s="23">
        <v>44054</v>
      </c>
      <c r="V10">
        <v>37.194000000000003</v>
      </c>
      <c r="W10">
        <v>9.1969999999999992</v>
      </c>
      <c r="X10" s="22">
        <v>180</v>
      </c>
      <c r="Y10" s="22">
        <v>20</v>
      </c>
      <c r="Z10" s="22">
        <f t="shared" si="3"/>
        <v>671586.20689655177</v>
      </c>
      <c r="AA10" s="22">
        <f t="shared" si="4"/>
        <v>671.58620689655174</v>
      </c>
      <c r="AB10" s="23">
        <v>44070</v>
      </c>
      <c r="AC10" s="29">
        <v>65.048000000000002</v>
      </c>
      <c r="AD10" s="29">
        <v>10.936999999999999</v>
      </c>
      <c r="AE10" s="22">
        <v>180</v>
      </c>
      <c r="AF10" s="22">
        <v>50</v>
      </c>
      <c r="AG10" s="22">
        <f t="shared" si="5"/>
        <v>1996612.5760649089</v>
      </c>
      <c r="AH10" s="22">
        <f t="shared" si="6"/>
        <v>1996.6125760649088</v>
      </c>
      <c r="AI10" s="23">
        <v>44056</v>
      </c>
    </row>
    <row r="11" spans="1:38" s="33" customFormat="1" x14ac:dyDescent="0.25">
      <c r="A11" s="33">
        <v>12</v>
      </c>
      <c r="B11" s="31">
        <v>43316</v>
      </c>
      <c r="C11" s="32">
        <v>0.57916666666666672</v>
      </c>
      <c r="D11" s="33">
        <v>7431</v>
      </c>
      <c r="E11" s="33">
        <v>5010</v>
      </c>
      <c r="F11" s="33" t="s">
        <v>15</v>
      </c>
      <c r="G11" s="33">
        <v>253</v>
      </c>
      <c r="H11" s="33">
        <v>5.1499999999999997E-2</v>
      </c>
      <c r="I11" s="33" t="s">
        <v>11</v>
      </c>
      <c r="J11" s="33" t="s">
        <v>32</v>
      </c>
      <c r="K11" s="33" t="s">
        <v>13</v>
      </c>
      <c r="M11" s="33" t="s">
        <v>8</v>
      </c>
      <c r="N11" s="33" t="s">
        <v>29</v>
      </c>
      <c r="O11" s="33">
        <v>43.314999999999998</v>
      </c>
      <c r="P11" s="33">
        <v>16.661000000000001</v>
      </c>
      <c r="Q11" s="33">
        <v>600</v>
      </c>
      <c r="R11" s="33">
        <v>20</v>
      </c>
      <c r="S11" s="33">
        <f t="shared" si="2"/>
        <v>3882174.7572815535</v>
      </c>
      <c r="T11" s="34">
        <f t="shared" si="0"/>
        <v>3882.1747572815534</v>
      </c>
      <c r="U11" s="31">
        <v>44054</v>
      </c>
      <c r="V11" s="33">
        <v>26.452000000000002</v>
      </c>
      <c r="W11" s="33">
        <v>12.5</v>
      </c>
      <c r="X11" s="33">
        <v>1000</v>
      </c>
      <c r="Y11" s="33">
        <v>20</v>
      </c>
      <c r="Z11" s="33">
        <f t="shared" si="3"/>
        <v>4854368.9320388352</v>
      </c>
      <c r="AA11" s="33">
        <f t="shared" si="4"/>
        <v>4854.3689320388348</v>
      </c>
      <c r="AB11" s="31">
        <v>44057</v>
      </c>
      <c r="AC11" s="35">
        <v>31.335999999999999</v>
      </c>
      <c r="AD11" s="35">
        <v>67.997</v>
      </c>
      <c r="AE11" s="33">
        <v>180</v>
      </c>
      <c r="AF11" s="33">
        <v>50</v>
      </c>
      <c r="AG11" s="33">
        <f t="shared" si="5"/>
        <v>11882970.873786408</v>
      </c>
      <c r="AH11" s="33">
        <f t="shared" si="6"/>
        <v>11882.970873786409</v>
      </c>
      <c r="AI11" s="31">
        <v>44056</v>
      </c>
    </row>
    <row r="12" spans="1:38" s="33" customFormat="1" x14ac:dyDescent="0.25">
      <c r="A12" s="33">
        <v>14</v>
      </c>
      <c r="B12" s="31">
        <v>43624</v>
      </c>
      <c r="C12" s="32">
        <v>0.39930555555555558</v>
      </c>
      <c r="D12" s="33">
        <v>7400</v>
      </c>
      <c r="E12" s="33">
        <v>5019</v>
      </c>
      <c r="F12" s="33" t="s">
        <v>15</v>
      </c>
      <c r="G12" s="33">
        <v>260</v>
      </c>
      <c r="H12" s="33">
        <v>5.0299999999999997E-2</v>
      </c>
      <c r="I12" s="33" t="s">
        <v>11</v>
      </c>
      <c r="J12" s="33" t="s">
        <v>32</v>
      </c>
      <c r="K12" s="33" t="s">
        <v>18</v>
      </c>
      <c r="M12" s="33" t="s">
        <v>10</v>
      </c>
      <c r="O12" s="33">
        <v>48.5</v>
      </c>
      <c r="P12" s="33">
        <v>15.523999999999999</v>
      </c>
      <c r="Q12" s="33">
        <v>540</v>
      </c>
      <c r="R12" s="33">
        <v>20</v>
      </c>
      <c r="S12" s="33">
        <f t="shared" ref="S12" si="7">(P12*Q12*R12)/H12</f>
        <v>3333184.8906560633</v>
      </c>
      <c r="T12" s="34">
        <f t="shared" ref="T12" si="8">S12/1000</f>
        <v>3333.1848906560635</v>
      </c>
      <c r="U12" s="31">
        <v>44056</v>
      </c>
      <c r="V12" s="33">
        <v>31.829000000000001</v>
      </c>
      <c r="W12" s="33">
        <v>10.475</v>
      </c>
      <c r="X12" s="33">
        <v>1000</v>
      </c>
      <c r="Y12" s="33">
        <v>20</v>
      </c>
      <c r="Z12" s="33">
        <f t="shared" si="3"/>
        <v>4165009.9403578532</v>
      </c>
      <c r="AA12" s="33">
        <f t="shared" si="4"/>
        <v>4165.0099403578533</v>
      </c>
      <c r="AB12" s="31">
        <v>44057</v>
      </c>
      <c r="AC12" s="35">
        <v>33.512</v>
      </c>
      <c r="AD12" s="35">
        <v>59.433999999999997</v>
      </c>
      <c r="AE12" s="33">
        <v>180</v>
      </c>
      <c r="AF12" s="33">
        <v>50</v>
      </c>
      <c r="AG12" s="33">
        <f t="shared" si="5"/>
        <v>10634314.115308153</v>
      </c>
      <c r="AH12" s="33">
        <f t="shared" si="6"/>
        <v>10634.314115308152</v>
      </c>
      <c r="AI12" s="31">
        <v>44056</v>
      </c>
    </row>
    <row r="13" spans="1:38" x14ac:dyDescent="0.25">
      <c r="A13" s="1">
        <v>16</v>
      </c>
      <c r="B13" s="6">
        <v>43316</v>
      </c>
      <c r="C13" s="3">
        <v>0.34166666666666662</v>
      </c>
      <c r="D13" s="1">
        <v>7412</v>
      </c>
      <c r="E13" s="1">
        <v>5023</v>
      </c>
      <c r="F13" s="1" t="s">
        <v>8</v>
      </c>
      <c r="G13" s="1">
        <v>248</v>
      </c>
      <c r="H13" s="1">
        <v>4.9200000000000001E-2</v>
      </c>
      <c r="I13" s="1" t="s">
        <v>11</v>
      </c>
      <c r="J13" s="1" t="s">
        <v>32</v>
      </c>
      <c r="K13" s="1" t="s">
        <v>17</v>
      </c>
      <c r="L13" s="1"/>
      <c r="M13" s="1" t="s">
        <v>8</v>
      </c>
      <c r="N13" s="1" t="s">
        <v>26</v>
      </c>
      <c r="O13" s="1">
        <v>71.037999999999997</v>
      </c>
      <c r="P13" s="1">
        <v>5.7789999999999999</v>
      </c>
      <c r="Q13" s="1">
        <v>600</v>
      </c>
      <c r="R13" s="22">
        <v>20</v>
      </c>
      <c r="S13" s="22">
        <f t="shared" si="2"/>
        <v>1409512.1951219512</v>
      </c>
      <c r="T13" s="25">
        <f t="shared" ref="T13:T14" si="9">S13/1000</f>
        <v>1409.5121951219512</v>
      </c>
      <c r="U13" s="23">
        <v>44056</v>
      </c>
      <c r="V13">
        <v>51.143999999999998</v>
      </c>
      <c r="W13">
        <v>6.07</v>
      </c>
      <c r="X13" s="22">
        <v>1000</v>
      </c>
      <c r="Y13" s="22">
        <v>20</v>
      </c>
      <c r="Z13" s="22">
        <f t="shared" si="3"/>
        <v>2467479.674796748</v>
      </c>
      <c r="AA13" s="22">
        <f t="shared" si="4"/>
        <v>2467.479674796748</v>
      </c>
      <c r="AB13" s="23">
        <v>44057</v>
      </c>
      <c r="AC13" s="29">
        <v>55.67</v>
      </c>
      <c r="AD13" s="29">
        <v>18.271999999999998</v>
      </c>
      <c r="AE13" s="22">
        <v>180</v>
      </c>
      <c r="AF13" s="22">
        <v>50</v>
      </c>
      <c r="AG13" s="22">
        <f t="shared" si="5"/>
        <v>3342439.0243902435</v>
      </c>
      <c r="AH13" s="22">
        <f t="shared" si="6"/>
        <v>3342.4390243902435</v>
      </c>
      <c r="AI13" s="23">
        <v>44056</v>
      </c>
    </row>
    <row r="14" spans="1:38" x14ac:dyDescent="0.25">
      <c r="A14" s="1">
        <v>21</v>
      </c>
      <c r="B14" s="6">
        <v>43478</v>
      </c>
      <c r="C14" s="3">
        <v>0.59930555555555554</v>
      </c>
      <c r="D14" s="1">
        <v>7702</v>
      </c>
      <c r="E14" s="1">
        <v>5048</v>
      </c>
      <c r="F14" s="1" t="s">
        <v>8</v>
      </c>
      <c r="G14" s="1">
        <v>270</v>
      </c>
      <c r="H14" s="1">
        <v>4.8300000000000003E-2</v>
      </c>
      <c r="I14" s="1" t="s">
        <v>11</v>
      </c>
      <c r="J14" s="1" t="s">
        <v>32</v>
      </c>
      <c r="K14" s="1" t="s">
        <v>20</v>
      </c>
      <c r="L14" s="1"/>
      <c r="M14" s="1" t="s">
        <v>10</v>
      </c>
      <c r="N14" s="1" t="s">
        <v>54</v>
      </c>
      <c r="O14" s="1">
        <v>56.997</v>
      </c>
      <c r="P14" s="1">
        <v>7.601</v>
      </c>
      <c r="Q14" s="1">
        <v>540</v>
      </c>
      <c r="R14" s="22">
        <v>20</v>
      </c>
      <c r="S14" s="22">
        <f t="shared" si="2"/>
        <v>1699602.4844720496</v>
      </c>
      <c r="T14" s="25">
        <f t="shared" si="9"/>
        <v>1699.6024844720496</v>
      </c>
      <c r="U14" s="23">
        <v>44057</v>
      </c>
      <c r="V14">
        <v>53.018000000000001</v>
      </c>
      <c r="W14">
        <v>5.7919999999999998</v>
      </c>
      <c r="X14" s="22">
        <v>1000</v>
      </c>
      <c r="Y14" s="22">
        <v>20</v>
      </c>
      <c r="Z14" s="22">
        <f t="shared" si="3"/>
        <v>2398343.6853002068</v>
      </c>
      <c r="AA14" s="22">
        <f t="shared" si="4"/>
        <v>2398.3436853002067</v>
      </c>
      <c r="AB14" s="23">
        <v>44057</v>
      </c>
      <c r="AC14" s="29">
        <v>40.74</v>
      </c>
      <c r="AD14" s="29">
        <v>39.223999999999997</v>
      </c>
      <c r="AE14" s="22">
        <v>180</v>
      </c>
      <c r="AF14" s="22">
        <v>50</v>
      </c>
      <c r="AG14" s="22">
        <f t="shared" si="5"/>
        <v>7308819.8757763971</v>
      </c>
      <c r="AH14" s="22">
        <f t="shared" si="6"/>
        <v>7308.8198757763967</v>
      </c>
      <c r="AI14" s="23">
        <v>44056</v>
      </c>
    </row>
    <row r="15" spans="1:38" s="1" customFormat="1" ht="13.5" customHeight="1" x14ac:dyDescent="0.25">
      <c r="A15" s="1">
        <v>22</v>
      </c>
      <c r="B15" s="6">
        <v>43521</v>
      </c>
      <c r="C15" s="3">
        <v>0.5625</v>
      </c>
      <c r="D15" s="1">
        <v>7702</v>
      </c>
      <c r="E15" s="1">
        <v>5048</v>
      </c>
      <c r="F15" s="1" t="s">
        <v>15</v>
      </c>
      <c r="G15" s="1">
        <v>208</v>
      </c>
      <c r="H15" s="1">
        <v>4.9200000000000001E-2</v>
      </c>
      <c r="I15" s="1" t="s">
        <v>11</v>
      </c>
      <c r="J15" s="1" t="s">
        <v>32</v>
      </c>
      <c r="K15" s="1" t="s">
        <v>20</v>
      </c>
      <c r="M15" s="1" t="s">
        <v>8</v>
      </c>
      <c r="N15" s="1" t="s">
        <v>49</v>
      </c>
      <c r="O15" s="1">
        <v>69.87</v>
      </c>
      <c r="P15" s="1">
        <v>3.9950000000000001</v>
      </c>
      <c r="Q15" s="1">
        <v>360</v>
      </c>
      <c r="R15" s="22">
        <v>20</v>
      </c>
      <c r="S15" s="22">
        <f t="shared" ref="S15" si="10">(P15*Q15*R15)/H15</f>
        <v>584634.14634146343</v>
      </c>
      <c r="T15" s="25">
        <f t="shared" ref="T15" si="11">S15/1000</f>
        <v>584.63414634146341</v>
      </c>
      <c r="U15" s="23">
        <v>44056</v>
      </c>
      <c r="V15" s="1">
        <v>37.119</v>
      </c>
      <c r="W15" s="1">
        <v>9.1969999999999992</v>
      </c>
      <c r="X15" s="22">
        <v>180</v>
      </c>
      <c r="Y15" s="22">
        <v>20</v>
      </c>
      <c r="Z15" s="22">
        <f t="shared" si="3"/>
        <v>672951.21951219509</v>
      </c>
      <c r="AA15" s="22">
        <f t="shared" si="4"/>
        <v>672.95121951219505</v>
      </c>
      <c r="AB15" s="23">
        <v>44070</v>
      </c>
      <c r="AC15" s="29">
        <v>72.891999999999996</v>
      </c>
      <c r="AD15" s="29">
        <v>6.8550000000000004</v>
      </c>
      <c r="AE15" s="22">
        <v>180</v>
      </c>
      <c r="AF15" s="22">
        <v>50</v>
      </c>
      <c r="AG15" s="22">
        <f t="shared" si="5"/>
        <v>1253963.4146341465</v>
      </c>
      <c r="AH15" s="22">
        <f t="shared" si="6"/>
        <v>1253.9634146341466</v>
      </c>
      <c r="AI15" s="23">
        <v>44056</v>
      </c>
    </row>
    <row r="16" spans="1:38" s="1" customFormat="1" ht="13.5" customHeight="1" x14ac:dyDescent="0.25">
      <c r="A16" s="1">
        <v>24</v>
      </c>
      <c r="B16" s="6">
        <v>43484</v>
      </c>
      <c r="C16" s="3">
        <v>0.53472222222222221</v>
      </c>
      <c r="D16" s="1">
        <v>7700</v>
      </c>
      <c r="E16" s="1">
        <v>5050</v>
      </c>
      <c r="F16" s="1" t="s">
        <v>8</v>
      </c>
      <c r="G16" s="1">
        <v>235</v>
      </c>
      <c r="H16" s="1">
        <v>5.1200000000000002E-2</v>
      </c>
      <c r="I16" s="1" t="s">
        <v>11</v>
      </c>
      <c r="J16" s="1" t="s">
        <v>32</v>
      </c>
      <c r="K16" s="1" t="s">
        <v>20</v>
      </c>
      <c r="M16" s="1" t="s">
        <v>8</v>
      </c>
      <c r="N16"/>
      <c r="O16" s="1">
        <v>52.357999999999997</v>
      </c>
      <c r="P16" s="1">
        <v>10.834</v>
      </c>
      <c r="Q16" s="1">
        <v>60</v>
      </c>
      <c r="R16" s="22">
        <v>20</v>
      </c>
      <c r="S16" s="22">
        <f t="shared" si="2"/>
        <v>253921.87499999997</v>
      </c>
      <c r="T16" s="25">
        <f>S16/1000</f>
        <v>253.92187499999997</v>
      </c>
      <c r="U16" s="23">
        <v>44054</v>
      </c>
      <c r="V16" s="1">
        <v>70.600999999999999</v>
      </c>
      <c r="W16" s="1">
        <v>3.6789999999999998</v>
      </c>
      <c r="X16" s="22">
        <v>180</v>
      </c>
      <c r="Y16" s="22">
        <v>20</v>
      </c>
      <c r="Z16" s="22">
        <f t="shared" si="3"/>
        <v>258679.68749999994</v>
      </c>
      <c r="AA16" s="22">
        <f t="shared" si="4"/>
        <v>258.67968749999994</v>
      </c>
      <c r="AB16" s="23">
        <v>44070</v>
      </c>
      <c r="AC16" s="29">
        <v>53.692999999999998</v>
      </c>
      <c r="AD16" s="29">
        <v>20.141999999999999</v>
      </c>
      <c r="AE16" s="22">
        <v>20</v>
      </c>
      <c r="AF16" s="22">
        <v>50</v>
      </c>
      <c r="AG16" s="22">
        <f t="shared" si="5"/>
        <v>393398.4375</v>
      </c>
      <c r="AH16" s="22">
        <f t="shared" si="6"/>
        <v>393.3984375</v>
      </c>
      <c r="AI16" s="23">
        <v>44056</v>
      </c>
    </row>
    <row r="17" spans="1:35" x14ac:dyDescent="0.25">
      <c r="A17" s="1">
        <v>26</v>
      </c>
      <c r="B17" s="6">
        <v>43489</v>
      </c>
      <c r="C17" s="3">
        <v>0.625</v>
      </c>
      <c r="D17" s="1">
        <v>7712</v>
      </c>
      <c r="E17" s="1">
        <v>5051</v>
      </c>
      <c r="F17" s="1" t="s">
        <v>15</v>
      </c>
      <c r="G17" s="1">
        <v>235</v>
      </c>
      <c r="H17" s="1">
        <v>4.99E-2</v>
      </c>
      <c r="I17" s="1" t="s">
        <v>11</v>
      </c>
      <c r="J17" s="1" t="s">
        <v>32</v>
      </c>
      <c r="K17" s="1" t="s">
        <v>20</v>
      </c>
      <c r="L17" s="1"/>
      <c r="M17" s="1" t="s">
        <v>8</v>
      </c>
      <c r="O17" s="1">
        <v>69.584999999999994</v>
      </c>
      <c r="P17" s="1">
        <v>3.9119999999999999</v>
      </c>
      <c r="Q17" s="1">
        <v>540</v>
      </c>
      <c r="R17" s="22">
        <v>20</v>
      </c>
      <c r="S17" s="22">
        <f t="shared" si="2"/>
        <v>846685.37074148294</v>
      </c>
      <c r="T17" s="25">
        <f t="shared" ref="T17:T18" si="12">S17/1000</f>
        <v>846.68537074148298</v>
      </c>
      <c r="U17" s="23">
        <v>44057</v>
      </c>
      <c r="V17" s="1">
        <v>74.332999999999998</v>
      </c>
      <c r="W17" s="1">
        <v>3.5289999999999999</v>
      </c>
      <c r="X17" s="22">
        <v>1000</v>
      </c>
      <c r="Y17" s="22">
        <v>20</v>
      </c>
      <c r="Z17" s="22">
        <f t="shared" si="3"/>
        <v>1414428.8577154309</v>
      </c>
      <c r="AA17" s="22">
        <f t="shared" si="4"/>
        <v>1414.4288577154309</v>
      </c>
      <c r="AB17" s="23">
        <v>44069</v>
      </c>
      <c r="AC17" s="1">
        <v>60.968000000000004</v>
      </c>
      <c r="AD17" s="1">
        <v>13.555999999999999</v>
      </c>
      <c r="AE17" s="22">
        <v>180</v>
      </c>
      <c r="AF17" s="22">
        <v>50</v>
      </c>
      <c r="AG17" s="22">
        <f t="shared" si="5"/>
        <v>2444969.9398797597</v>
      </c>
      <c r="AH17" s="22">
        <f t="shared" si="6"/>
        <v>2444.9699398797597</v>
      </c>
      <c r="AI17" s="23">
        <v>44056</v>
      </c>
    </row>
    <row r="18" spans="1:35" x14ac:dyDescent="0.25">
      <c r="A18" s="1">
        <v>27</v>
      </c>
      <c r="B18" s="6">
        <v>43495</v>
      </c>
      <c r="C18" s="3">
        <v>0.56736111111111109</v>
      </c>
      <c r="D18" s="1">
        <v>7712</v>
      </c>
      <c r="E18" s="1">
        <v>5051</v>
      </c>
      <c r="F18" s="1" t="s">
        <v>15</v>
      </c>
      <c r="G18" s="1">
        <v>236</v>
      </c>
      <c r="H18" s="1">
        <v>5.1299999999999998E-2</v>
      </c>
      <c r="I18" s="1" t="s">
        <v>11</v>
      </c>
      <c r="J18" s="1" t="s">
        <v>32</v>
      </c>
      <c r="K18" s="1" t="s">
        <v>20</v>
      </c>
      <c r="L18" s="1"/>
      <c r="M18" s="1" t="s">
        <v>8</v>
      </c>
      <c r="N18" s="1" t="s">
        <v>42</v>
      </c>
      <c r="O18" s="1">
        <v>27.815999999999999</v>
      </c>
      <c r="P18" s="1">
        <v>50.094000000000001</v>
      </c>
      <c r="Q18" s="1">
        <v>180</v>
      </c>
      <c r="R18" s="1">
        <v>20</v>
      </c>
      <c r="S18" s="22">
        <f t="shared" si="2"/>
        <v>3515368.4210526315</v>
      </c>
      <c r="T18" s="25">
        <f t="shared" si="12"/>
        <v>3515.3684210526317</v>
      </c>
      <c r="U18" s="23">
        <v>44063</v>
      </c>
      <c r="V18" s="1">
        <v>56.063000000000002</v>
      </c>
      <c r="W18" s="1">
        <v>5.585</v>
      </c>
      <c r="X18" s="22">
        <v>180</v>
      </c>
      <c r="Y18" s="22">
        <v>20</v>
      </c>
      <c r="Z18" s="22">
        <f t="shared" si="3"/>
        <v>391929.82456140354</v>
      </c>
      <c r="AA18" s="22">
        <f t="shared" si="4"/>
        <v>391.92982456140356</v>
      </c>
      <c r="AB18" s="23">
        <v>44070</v>
      </c>
      <c r="AC18" s="1">
        <v>63.381</v>
      </c>
      <c r="AD18" s="1">
        <v>13.029</v>
      </c>
      <c r="AE18" s="22">
        <v>20</v>
      </c>
      <c r="AF18" s="22">
        <v>50</v>
      </c>
      <c r="AG18" s="22">
        <f t="shared" si="5"/>
        <v>253976.60818713452</v>
      </c>
      <c r="AH18" s="22">
        <f t="shared" si="6"/>
        <v>253.97660818713453</v>
      </c>
      <c r="AI18" s="23">
        <v>44056</v>
      </c>
    </row>
    <row r="19" spans="1:35" s="33" customFormat="1" x14ac:dyDescent="0.25">
      <c r="A19" s="33">
        <v>29</v>
      </c>
      <c r="B19" s="31">
        <v>43521</v>
      </c>
      <c r="C19" s="32">
        <v>0.72013888888888899</v>
      </c>
      <c r="D19" s="33">
        <v>7707</v>
      </c>
      <c r="E19" s="33">
        <v>5052</v>
      </c>
      <c r="F19" s="33" t="s">
        <v>15</v>
      </c>
      <c r="G19" s="33">
        <v>205</v>
      </c>
      <c r="H19" s="33">
        <v>5.11E-2</v>
      </c>
      <c r="I19" s="33" t="s">
        <v>11</v>
      </c>
      <c r="J19" s="33" t="s">
        <v>32</v>
      </c>
      <c r="K19" s="33" t="s">
        <v>20</v>
      </c>
      <c r="M19" s="33" t="s">
        <v>8</v>
      </c>
      <c r="N19" s="33" t="s">
        <v>47</v>
      </c>
      <c r="O19" s="33">
        <v>31.948</v>
      </c>
      <c r="P19" s="33">
        <v>32.889000000000003</v>
      </c>
      <c r="Q19" s="33">
        <v>600</v>
      </c>
      <c r="R19" s="33">
        <v>20</v>
      </c>
      <c r="S19" s="33">
        <f t="shared" si="2"/>
        <v>7723444.227005871</v>
      </c>
      <c r="T19" s="34">
        <f t="shared" ref="T19" si="13">S19/1000</f>
        <v>7723.4442270058707</v>
      </c>
      <c r="U19" s="31">
        <v>44056</v>
      </c>
      <c r="V19" s="33">
        <v>26.292000000000002</v>
      </c>
      <c r="W19" s="33">
        <v>13.571999999999999</v>
      </c>
      <c r="X19" s="33">
        <v>1000</v>
      </c>
      <c r="Y19" s="33">
        <v>20</v>
      </c>
      <c r="Z19" s="33">
        <f t="shared" si="3"/>
        <v>5311937.3776908023</v>
      </c>
      <c r="AA19" s="33">
        <f t="shared" si="4"/>
        <v>5311.9373776908024</v>
      </c>
      <c r="AB19" s="31">
        <v>44069</v>
      </c>
      <c r="AC19" s="33">
        <v>32.293999999999997</v>
      </c>
      <c r="AD19" s="33">
        <v>64.05</v>
      </c>
      <c r="AE19" s="33">
        <v>180</v>
      </c>
      <c r="AF19" s="33">
        <v>50</v>
      </c>
      <c r="AG19" s="33">
        <f t="shared" si="5"/>
        <v>11280821.91780822</v>
      </c>
      <c r="AH19" s="33">
        <f t="shared" si="6"/>
        <v>11280.82191780822</v>
      </c>
      <c r="AI19" s="31">
        <v>44056</v>
      </c>
    </row>
    <row r="20" spans="1:35" x14ac:dyDescent="0.25">
      <c r="A20" s="1">
        <v>31</v>
      </c>
      <c r="B20" s="6">
        <v>43488</v>
      </c>
      <c r="C20" s="3">
        <v>0.59861111111111109</v>
      </c>
      <c r="D20" s="1">
        <v>7709</v>
      </c>
      <c r="E20" s="1">
        <v>5053</v>
      </c>
      <c r="F20" s="1" t="s">
        <v>8</v>
      </c>
      <c r="G20" s="1">
        <v>227</v>
      </c>
      <c r="H20" s="1">
        <v>5.0900000000000001E-2</v>
      </c>
      <c r="I20" s="1" t="s">
        <v>11</v>
      </c>
      <c r="J20" s="1" t="s">
        <v>32</v>
      </c>
      <c r="K20" s="1" t="s">
        <v>20</v>
      </c>
      <c r="L20" s="1"/>
      <c r="M20" s="1" t="s">
        <v>10</v>
      </c>
      <c r="O20" s="1">
        <v>26.609000000000002</v>
      </c>
      <c r="P20">
        <v>40.808</v>
      </c>
      <c r="Q20">
        <v>60</v>
      </c>
      <c r="R20" s="22">
        <v>20</v>
      </c>
      <c r="S20" s="22">
        <f t="shared" si="2"/>
        <v>962074.65618860512</v>
      </c>
      <c r="T20" s="25">
        <f>S20/1000</f>
        <v>962.0746561886051</v>
      </c>
      <c r="U20" s="23">
        <v>44054</v>
      </c>
      <c r="V20">
        <v>56.506999999999998</v>
      </c>
      <c r="W20">
        <v>5.4930000000000003</v>
      </c>
      <c r="X20" s="22">
        <v>180</v>
      </c>
      <c r="Y20" s="22">
        <v>20</v>
      </c>
      <c r="Z20" s="22">
        <f t="shared" si="3"/>
        <v>388502.94695481332</v>
      </c>
      <c r="AA20" s="22">
        <f t="shared" si="4"/>
        <v>388.5029469548133</v>
      </c>
      <c r="AB20" s="23">
        <v>44070</v>
      </c>
      <c r="AC20">
        <v>70.379000000000005</v>
      </c>
      <c r="AD20">
        <v>8.0129999999999999</v>
      </c>
      <c r="AE20" s="22">
        <v>180</v>
      </c>
      <c r="AF20" s="22">
        <v>50</v>
      </c>
      <c r="AG20" s="22">
        <f t="shared" si="5"/>
        <v>1416836.9351669941</v>
      </c>
      <c r="AH20" s="22">
        <f t="shared" si="6"/>
        <v>1416.8369351669942</v>
      </c>
      <c r="AI20" s="23">
        <v>44056</v>
      </c>
    </row>
    <row r="21" spans="1:35" x14ac:dyDescent="0.25">
      <c r="A21" s="7">
        <v>32</v>
      </c>
      <c r="B21" s="6">
        <v>43488</v>
      </c>
      <c r="C21" s="3">
        <v>0.62013888888888891</v>
      </c>
      <c r="D21" s="1">
        <v>7724</v>
      </c>
      <c r="E21" s="1">
        <v>5054</v>
      </c>
      <c r="F21" s="1" t="s">
        <v>8</v>
      </c>
      <c r="G21" s="1">
        <v>238</v>
      </c>
      <c r="H21" s="10">
        <v>4.8000000000000001E-2</v>
      </c>
      <c r="I21" s="1" t="s">
        <v>11</v>
      </c>
      <c r="J21" s="1" t="s">
        <v>32</v>
      </c>
      <c r="K21" s="1" t="s">
        <v>20</v>
      </c>
      <c r="L21" s="1"/>
      <c r="M21" s="1" t="s">
        <v>10</v>
      </c>
      <c r="O21" s="1">
        <v>49.524000000000001</v>
      </c>
      <c r="P21" s="22">
        <v>14.967000000000001</v>
      </c>
      <c r="Q21" s="22">
        <v>600</v>
      </c>
      <c r="R21" s="22">
        <v>20</v>
      </c>
      <c r="S21" s="22">
        <f t="shared" si="2"/>
        <v>3741750</v>
      </c>
      <c r="T21" s="25">
        <f t="shared" ref="T21" si="14">S21/1000</f>
        <v>3741.75</v>
      </c>
      <c r="U21" s="23">
        <v>44056</v>
      </c>
      <c r="V21">
        <v>33.411999999999999</v>
      </c>
      <c r="W21">
        <v>11.641</v>
      </c>
      <c r="X21" s="22">
        <v>1000</v>
      </c>
      <c r="Y21" s="22">
        <v>20</v>
      </c>
      <c r="Z21" s="22">
        <f t="shared" si="3"/>
        <v>4850416.666666667</v>
      </c>
      <c r="AA21" s="22">
        <f t="shared" si="4"/>
        <v>4850.416666666667</v>
      </c>
      <c r="AB21" s="23">
        <v>44069</v>
      </c>
      <c r="AC21">
        <v>27.364999999999998</v>
      </c>
      <c r="AD21">
        <v>89.228999999999999</v>
      </c>
      <c r="AE21" s="22">
        <v>180</v>
      </c>
      <c r="AF21" s="22">
        <v>50</v>
      </c>
      <c r="AG21" s="22">
        <f t="shared" si="5"/>
        <v>16730437.5</v>
      </c>
      <c r="AH21" s="22">
        <f t="shared" si="6"/>
        <v>16730.4375</v>
      </c>
      <c r="AI21" s="23">
        <v>44056</v>
      </c>
    </row>
    <row r="22" spans="1:35" x14ac:dyDescent="0.25">
      <c r="A22" s="7">
        <v>33</v>
      </c>
      <c r="B22" s="6">
        <v>43495</v>
      </c>
      <c r="C22" s="3">
        <v>0.59027777777777779</v>
      </c>
      <c r="D22" s="1">
        <v>7709</v>
      </c>
      <c r="E22" s="1">
        <v>5053</v>
      </c>
      <c r="F22" s="1" t="s">
        <v>15</v>
      </c>
      <c r="G22" s="1">
        <v>228</v>
      </c>
      <c r="H22" s="1">
        <v>4.9799999999999997E-2</v>
      </c>
      <c r="I22" s="1" t="s">
        <v>11</v>
      </c>
      <c r="J22" s="1" t="s">
        <v>32</v>
      </c>
      <c r="K22" s="1" t="s">
        <v>20</v>
      </c>
      <c r="L22" s="1"/>
      <c r="M22" s="1" t="s">
        <v>8</v>
      </c>
      <c r="N22" s="1" t="s">
        <v>43</v>
      </c>
      <c r="O22" s="1">
        <v>46.548999999999999</v>
      </c>
      <c r="P22" s="22">
        <v>16.946999999999999</v>
      </c>
      <c r="Q22" s="22">
        <v>600</v>
      </c>
      <c r="R22" s="22">
        <v>20</v>
      </c>
      <c r="S22" s="22">
        <f t="shared" si="2"/>
        <v>4083614.457831325</v>
      </c>
      <c r="T22" s="25">
        <f t="shared" ref="T22" si="15">S22/1000</f>
        <v>4083.6144578313251</v>
      </c>
      <c r="U22" s="23">
        <v>44056</v>
      </c>
      <c r="V22">
        <v>53.944000000000003</v>
      </c>
      <c r="W22">
        <v>5.8789999999999996</v>
      </c>
      <c r="X22" s="22">
        <v>180</v>
      </c>
      <c r="Y22" s="22">
        <v>20</v>
      </c>
      <c r="Z22" s="22">
        <f t="shared" si="3"/>
        <v>424987.95180722896</v>
      </c>
      <c r="AA22" s="22">
        <f t="shared" si="4"/>
        <v>424.98795180722897</v>
      </c>
      <c r="AB22" s="23">
        <v>44070</v>
      </c>
      <c r="AC22">
        <v>69.822000000000003</v>
      </c>
      <c r="AD22">
        <v>8.2949999999999999</v>
      </c>
      <c r="AE22" s="22">
        <v>180</v>
      </c>
      <c r="AF22" s="22">
        <v>50</v>
      </c>
      <c r="AG22" s="22">
        <f t="shared" si="5"/>
        <v>1499096.3855421687</v>
      </c>
      <c r="AH22" s="22">
        <f t="shared" si="6"/>
        <v>1499.0963855421687</v>
      </c>
      <c r="AI22" s="23">
        <v>44056</v>
      </c>
    </row>
    <row r="23" spans="1:35" x14ac:dyDescent="0.25">
      <c r="A23" s="7">
        <v>34</v>
      </c>
      <c r="B23" s="6">
        <v>43488</v>
      </c>
      <c r="C23" s="3">
        <v>0.66736111111111107</v>
      </c>
      <c r="D23" s="1">
        <v>7710</v>
      </c>
      <c r="E23" s="1">
        <v>5055</v>
      </c>
      <c r="F23" s="1" t="s">
        <v>8</v>
      </c>
      <c r="G23" s="1">
        <v>221</v>
      </c>
      <c r="H23" s="1">
        <v>4.9299999999999997E-2</v>
      </c>
      <c r="I23" s="1" t="s">
        <v>11</v>
      </c>
      <c r="J23" s="1" t="s">
        <v>32</v>
      </c>
      <c r="K23" s="1" t="s">
        <v>20</v>
      </c>
      <c r="L23" s="1"/>
      <c r="M23" s="1" t="s">
        <v>10</v>
      </c>
      <c r="N23" s="1" t="s">
        <v>40</v>
      </c>
      <c r="O23" s="1">
        <v>69.819000000000003</v>
      </c>
      <c r="P23">
        <v>3.8650000000000002</v>
      </c>
      <c r="Q23">
        <v>360</v>
      </c>
      <c r="R23" s="22">
        <v>20</v>
      </c>
      <c r="S23" s="22">
        <f t="shared" si="2"/>
        <v>564462.47464503045</v>
      </c>
      <c r="T23" s="25">
        <f t="shared" ref="T23" si="16">S23/1000</f>
        <v>564.4624746450304</v>
      </c>
      <c r="U23" s="23">
        <v>44057</v>
      </c>
      <c r="V23">
        <v>57.115000000000002</v>
      </c>
      <c r="W23">
        <v>5.25</v>
      </c>
      <c r="X23" s="22">
        <v>1000</v>
      </c>
      <c r="Y23" s="22">
        <v>20</v>
      </c>
      <c r="Z23" s="22">
        <f t="shared" si="3"/>
        <v>2129817.4442190672</v>
      </c>
      <c r="AA23" s="22">
        <f t="shared" si="4"/>
        <v>2129.8174442190671</v>
      </c>
      <c r="AB23" s="23">
        <v>44057</v>
      </c>
      <c r="AC23">
        <v>62.223999999999997</v>
      </c>
      <c r="AD23">
        <v>12.782999999999999</v>
      </c>
      <c r="AE23" s="22">
        <v>180</v>
      </c>
      <c r="AF23" s="22">
        <v>50</v>
      </c>
      <c r="AG23" s="22">
        <f t="shared" si="5"/>
        <v>2333610.5476673432</v>
      </c>
      <c r="AH23" s="22">
        <f t="shared" si="6"/>
        <v>2333.6105476673433</v>
      </c>
      <c r="AI23" s="23">
        <v>44056</v>
      </c>
    </row>
    <row r="24" spans="1:35" x14ac:dyDescent="0.25">
      <c r="A24" s="7">
        <v>35</v>
      </c>
      <c r="B24" s="6">
        <v>43531</v>
      </c>
      <c r="C24" s="3">
        <v>0.46736111111111112</v>
      </c>
      <c r="D24" s="1">
        <v>7712</v>
      </c>
      <c r="E24" s="1">
        <v>5055</v>
      </c>
      <c r="F24" s="1" t="s">
        <v>15</v>
      </c>
      <c r="G24" s="1" t="s">
        <v>12</v>
      </c>
      <c r="H24" s="1">
        <v>4.8599999999999997E-2</v>
      </c>
      <c r="I24" s="1" t="s">
        <v>11</v>
      </c>
      <c r="J24" s="1" t="s">
        <v>32</v>
      </c>
      <c r="K24" s="1" t="s">
        <v>12</v>
      </c>
      <c r="L24" s="1"/>
      <c r="M24" s="1" t="s">
        <v>8</v>
      </c>
      <c r="N24" s="1"/>
      <c r="O24">
        <v>20.384</v>
      </c>
      <c r="P24">
        <v>63.292999999999999</v>
      </c>
      <c r="Q24">
        <v>60</v>
      </c>
      <c r="R24" s="22">
        <v>20</v>
      </c>
      <c r="S24" s="22">
        <f t="shared" si="2"/>
        <v>1562790.1234567903</v>
      </c>
      <c r="T24" s="25">
        <f>S24/1000</f>
        <v>1562.7901234567903</v>
      </c>
      <c r="U24" s="23">
        <v>44054</v>
      </c>
      <c r="V24">
        <v>63.618000000000002</v>
      </c>
      <c r="W24">
        <v>4.5270000000000001</v>
      </c>
      <c r="X24" s="22">
        <v>180</v>
      </c>
      <c r="Y24" s="22">
        <v>20</v>
      </c>
      <c r="Z24" s="22">
        <f t="shared" si="3"/>
        <v>335333.33333333337</v>
      </c>
      <c r="AA24" s="22">
        <f t="shared" si="4"/>
        <v>335.33333333333337</v>
      </c>
      <c r="AB24" s="23">
        <v>44070</v>
      </c>
      <c r="AC24">
        <v>72.941999999999993</v>
      </c>
      <c r="AD24">
        <v>8.0820000000000007</v>
      </c>
      <c r="AE24" s="22">
        <v>60</v>
      </c>
      <c r="AF24" s="22">
        <v>50</v>
      </c>
      <c r="AG24" s="22">
        <f t="shared" si="5"/>
        <v>498888.88888888899</v>
      </c>
      <c r="AH24" s="22">
        <f t="shared" si="6"/>
        <v>498.88888888888897</v>
      </c>
      <c r="AI24" s="23">
        <v>44057</v>
      </c>
    </row>
    <row r="25" spans="1:35" x14ac:dyDescent="0.25">
      <c r="A25" s="7">
        <v>36</v>
      </c>
      <c r="B25" s="6">
        <v>43488</v>
      </c>
      <c r="C25" s="3">
        <v>0.68541666666666667</v>
      </c>
      <c r="D25" s="1">
        <v>7713</v>
      </c>
      <c r="E25" s="1">
        <v>5056</v>
      </c>
      <c r="F25" s="1" t="s">
        <v>8</v>
      </c>
      <c r="G25" s="1">
        <v>215</v>
      </c>
      <c r="H25" s="1">
        <v>4.8500000000000001E-2</v>
      </c>
      <c r="I25" s="1" t="s">
        <v>11</v>
      </c>
      <c r="J25" s="1" t="s">
        <v>32</v>
      </c>
      <c r="K25" s="1" t="s">
        <v>20</v>
      </c>
      <c r="L25" s="1"/>
      <c r="M25" s="1" t="s">
        <v>10</v>
      </c>
      <c r="O25">
        <v>79.844999999999999</v>
      </c>
      <c r="P25">
        <v>2.0299999999999998</v>
      </c>
      <c r="Q25">
        <v>500</v>
      </c>
      <c r="R25" s="22">
        <v>20</v>
      </c>
      <c r="S25" s="22">
        <f t="shared" si="2"/>
        <v>418556.70103092777</v>
      </c>
      <c r="T25" s="25">
        <f t="shared" ref="T25" si="17">S25/1000</f>
        <v>418.55670103092774</v>
      </c>
      <c r="U25" s="23">
        <v>44057</v>
      </c>
      <c r="V25">
        <v>44.448999999999998</v>
      </c>
      <c r="W25">
        <v>8.0410000000000004</v>
      </c>
      <c r="X25" s="22">
        <v>1000</v>
      </c>
      <c r="Y25" s="22">
        <v>20</v>
      </c>
      <c r="Z25" s="22">
        <f t="shared" si="3"/>
        <v>3315876.2886597938</v>
      </c>
      <c r="AA25" s="22">
        <f t="shared" si="4"/>
        <v>3315.8762886597938</v>
      </c>
      <c r="AB25" s="23">
        <v>44069</v>
      </c>
      <c r="AC25">
        <v>40.491</v>
      </c>
      <c r="AD25">
        <v>44.26</v>
      </c>
      <c r="AE25" s="22">
        <v>180</v>
      </c>
      <c r="AF25" s="22">
        <v>50</v>
      </c>
      <c r="AG25" s="22">
        <f t="shared" si="5"/>
        <v>8213195.876288658</v>
      </c>
      <c r="AH25" s="22">
        <f t="shared" si="6"/>
        <v>8213.1958762886588</v>
      </c>
      <c r="AI25" s="23">
        <v>44057</v>
      </c>
    </row>
    <row r="26" spans="1:35" x14ac:dyDescent="0.25">
      <c r="A26" s="7">
        <v>37</v>
      </c>
      <c r="B26" s="6">
        <v>43521</v>
      </c>
      <c r="C26" s="3">
        <v>0.69930555555555562</v>
      </c>
      <c r="D26" s="1">
        <v>7713</v>
      </c>
      <c r="E26" s="1">
        <v>5056</v>
      </c>
      <c r="F26" s="1" t="s">
        <v>15</v>
      </c>
      <c r="G26" s="1">
        <v>230</v>
      </c>
      <c r="H26" s="1">
        <v>4.9299999999999997E-2</v>
      </c>
      <c r="I26" s="1" t="s">
        <v>11</v>
      </c>
      <c r="J26" s="1" t="s">
        <v>32</v>
      </c>
      <c r="K26" s="1" t="s">
        <v>20</v>
      </c>
      <c r="L26" s="1"/>
      <c r="M26" s="1" t="s">
        <v>8</v>
      </c>
      <c r="N26" s="1" t="s">
        <v>48</v>
      </c>
      <c r="O26">
        <v>78.099999999999994</v>
      </c>
      <c r="P26">
        <v>3.9420000000000002</v>
      </c>
      <c r="Q26">
        <v>600</v>
      </c>
      <c r="R26" s="22">
        <v>20</v>
      </c>
      <c r="S26" s="22">
        <f t="shared" si="2"/>
        <v>959513.18458417873</v>
      </c>
      <c r="T26" s="25">
        <f t="shared" ref="T26" si="18">S26/1000</f>
        <v>959.5131845841787</v>
      </c>
      <c r="U26" s="23">
        <v>44056</v>
      </c>
      <c r="V26">
        <v>69.801000000000002</v>
      </c>
      <c r="W26">
        <v>4.0919999999999996</v>
      </c>
      <c r="X26" s="22">
        <v>1000</v>
      </c>
      <c r="Y26" s="22">
        <v>20</v>
      </c>
      <c r="Z26" s="22">
        <f t="shared" si="3"/>
        <v>1660040.5679513183</v>
      </c>
      <c r="AA26" s="22">
        <f t="shared" si="4"/>
        <v>1660.0405679513183</v>
      </c>
      <c r="AB26" s="23">
        <v>44069</v>
      </c>
      <c r="AC26">
        <v>58.85</v>
      </c>
      <c r="AD26">
        <v>17.457000000000001</v>
      </c>
      <c r="AE26" s="22">
        <v>180</v>
      </c>
      <c r="AF26" s="22">
        <v>50</v>
      </c>
      <c r="AG26" s="22">
        <f t="shared" si="5"/>
        <v>3186876.2677484788</v>
      </c>
      <c r="AH26" s="22">
        <f t="shared" si="6"/>
        <v>3186.8762677484788</v>
      </c>
      <c r="AI26" s="23">
        <v>44056</v>
      </c>
    </row>
    <row r="27" spans="1:35" x14ac:dyDescent="0.25">
      <c r="A27" s="7">
        <v>39</v>
      </c>
      <c r="B27" s="6">
        <v>43489</v>
      </c>
      <c r="C27" s="3">
        <v>0.5395833333333333</v>
      </c>
      <c r="D27" s="1">
        <v>7711</v>
      </c>
      <c r="E27" s="1">
        <v>5057</v>
      </c>
      <c r="F27" s="1" t="s">
        <v>8</v>
      </c>
      <c r="G27" s="1">
        <v>230</v>
      </c>
      <c r="H27" s="1">
        <v>5.16E-2</v>
      </c>
      <c r="I27" s="1" t="s">
        <v>11</v>
      </c>
      <c r="J27" s="1" t="s">
        <v>32</v>
      </c>
      <c r="K27" s="1" t="s">
        <v>20</v>
      </c>
      <c r="L27" s="1"/>
      <c r="M27" s="1" t="s">
        <v>10</v>
      </c>
      <c r="O27">
        <v>54.591999999999999</v>
      </c>
      <c r="P27">
        <v>9.7479999999999993</v>
      </c>
      <c r="Q27">
        <v>60</v>
      </c>
      <c r="R27" s="22">
        <v>20</v>
      </c>
      <c r="S27" s="22">
        <f t="shared" si="2"/>
        <v>226697.67441860467</v>
      </c>
      <c r="T27" s="25">
        <f>S27/1000</f>
        <v>226.69767441860466</v>
      </c>
      <c r="U27" s="23">
        <v>44054</v>
      </c>
      <c r="V27">
        <v>34.088000000000001</v>
      </c>
      <c r="W27">
        <v>10.016</v>
      </c>
      <c r="X27" s="22">
        <v>180</v>
      </c>
      <c r="Y27" s="22">
        <v>20</v>
      </c>
      <c r="Z27" s="22">
        <f t="shared" si="3"/>
        <v>698790.69767441868</v>
      </c>
      <c r="AA27" s="22">
        <f t="shared" si="4"/>
        <v>698.79069767441865</v>
      </c>
      <c r="AB27" s="23">
        <v>44070</v>
      </c>
      <c r="AC27">
        <v>50.295000000000002</v>
      </c>
      <c r="AD27">
        <v>23.427</v>
      </c>
      <c r="AE27" s="22">
        <v>180</v>
      </c>
      <c r="AF27" s="22">
        <v>50</v>
      </c>
      <c r="AG27" s="22">
        <f t="shared" si="5"/>
        <v>4086104.6511627901</v>
      </c>
      <c r="AH27" s="22">
        <f t="shared" si="6"/>
        <v>4086.1046511627901</v>
      </c>
      <c r="AI27" s="23">
        <v>44056</v>
      </c>
    </row>
    <row r="28" spans="1:35" x14ac:dyDescent="0.25">
      <c r="A28" s="7">
        <v>40</v>
      </c>
      <c r="B28" s="6">
        <v>43496</v>
      </c>
      <c r="C28" s="3">
        <v>0.4291666666666667</v>
      </c>
      <c r="D28" s="1">
        <v>7711</v>
      </c>
      <c r="E28" s="1">
        <v>5057</v>
      </c>
      <c r="F28" s="1" t="s">
        <v>15</v>
      </c>
      <c r="G28" s="1">
        <v>236</v>
      </c>
      <c r="H28" s="1">
        <v>4.8899999999999999E-2</v>
      </c>
      <c r="I28" s="1" t="s">
        <v>11</v>
      </c>
      <c r="J28" s="1" t="s">
        <v>32</v>
      </c>
      <c r="K28" s="1" t="s">
        <v>20</v>
      </c>
      <c r="L28" s="1"/>
      <c r="M28" s="1" t="s">
        <v>8</v>
      </c>
      <c r="O28" s="22">
        <v>52.302999999999997</v>
      </c>
      <c r="P28" s="22">
        <v>10.88</v>
      </c>
      <c r="Q28" s="22">
        <v>60</v>
      </c>
      <c r="R28" s="22">
        <v>20</v>
      </c>
      <c r="S28" s="22">
        <f t="shared" si="2"/>
        <v>266993.8650306749</v>
      </c>
      <c r="T28" s="25">
        <f>S28/1000</f>
        <v>266.9938650306749</v>
      </c>
      <c r="U28" s="23">
        <v>44054</v>
      </c>
      <c r="V28">
        <v>60.398000000000003</v>
      </c>
      <c r="W28">
        <v>4.9480000000000004</v>
      </c>
      <c r="X28" s="22">
        <v>180</v>
      </c>
      <c r="Y28" s="22">
        <v>20</v>
      </c>
      <c r="Z28" s="22">
        <f t="shared" si="3"/>
        <v>364269.93865030684</v>
      </c>
      <c r="AA28" s="22">
        <f t="shared" si="4"/>
        <v>364.26993865030681</v>
      </c>
      <c r="AB28" s="23">
        <v>44070</v>
      </c>
      <c r="AC28">
        <v>77.438999999999993</v>
      </c>
      <c r="AD28">
        <v>6.02</v>
      </c>
      <c r="AE28" s="22">
        <v>60</v>
      </c>
      <c r="AF28" s="22">
        <v>50</v>
      </c>
      <c r="AG28" s="22">
        <f t="shared" si="5"/>
        <v>369325.15337423311</v>
      </c>
      <c r="AH28" s="22">
        <f t="shared" si="6"/>
        <v>369.32515337423308</v>
      </c>
      <c r="AI28" s="23">
        <v>44057</v>
      </c>
    </row>
    <row r="29" spans="1:35" x14ac:dyDescent="0.25">
      <c r="A29" s="7">
        <v>41</v>
      </c>
      <c r="B29" s="6">
        <v>43511</v>
      </c>
      <c r="C29" s="3">
        <v>0.61111111111111105</v>
      </c>
      <c r="D29" s="1">
        <v>7711</v>
      </c>
      <c r="E29" s="1">
        <v>5057</v>
      </c>
      <c r="F29" s="1" t="s">
        <v>15</v>
      </c>
      <c r="G29" s="1"/>
      <c r="H29" s="1">
        <v>4.8899999999999999E-2</v>
      </c>
      <c r="I29" s="1" t="s">
        <v>11</v>
      </c>
      <c r="J29" s="1" t="s">
        <v>32</v>
      </c>
      <c r="K29" s="1" t="s">
        <v>20</v>
      </c>
      <c r="L29" s="1"/>
      <c r="M29" s="1" t="s">
        <v>8</v>
      </c>
      <c r="N29" s="1" t="s">
        <v>45</v>
      </c>
      <c r="O29">
        <v>34.262999999999998</v>
      </c>
      <c r="P29">
        <v>26.405999999999999</v>
      </c>
      <c r="Q29" s="22">
        <v>60</v>
      </c>
      <c r="R29" s="22">
        <v>20</v>
      </c>
      <c r="S29" s="22">
        <f t="shared" si="2"/>
        <v>648000</v>
      </c>
      <c r="T29" s="25">
        <f>S29/1000</f>
        <v>648</v>
      </c>
      <c r="U29" s="23">
        <v>44054</v>
      </c>
      <c r="V29">
        <v>71.314999999999998</v>
      </c>
      <c r="W29">
        <v>3.371</v>
      </c>
      <c r="X29" s="22">
        <v>1000</v>
      </c>
      <c r="Y29" s="22">
        <v>20</v>
      </c>
      <c r="Z29" s="22">
        <f t="shared" si="3"/>
        <v>1378732.1063394684</v>
      </c>
      <c r="AA29" s="22">
        <f t="shared" si="4"/>
        <v>1378.7321063394684</v>
      </c>
      <c r="AB29" s="23">
        <v>44057</v>
      </c>
      <c r="AC29">
        <v>79.015000000000001</v>
      </c>
      <c r="AD29">
        <v>5.98</v>
      </c>
      <c r="AE29" s="22">
        <v>180</v>
      </c>
      <c r="AF29" s="22">
        <v>50</v>
      </c>
      <c r="AG29" s="22">
        <f t="shared" si="5"/>
        <v>1100613.4969325154</v>
      </c>
      <c r="AH29" s="22">
        <f t="shared" si="6"/>
        <v>1100.6134969325153</v>
      </c>
      <c r="AI29" s="23">
        <v>44056</v>
      </c>
    </row>
    <row r="30" spans="1:35" x14ac:dyDescent="0.25">
      <c r="A30" s="7">
        <v>43</v>
      </c>
      <c r="B30" s="6">
        <v>43573</v>
      </c>
      <c r="C30" s="3">
        <v>0.4201388888888889</v>
      </c>
      <c r="D30" s="1">
        <v>7734</v>
      </c>
      <c r="E30" s="1">
        <v>5057</v>
      </c>
      <c r="F30" s="1" t="s">
        <v>15</v>
      </c>
      <c r="G30" s="1">
        <v>258</v>
      </c>
      <c r="H30" s="1">
        <v>5.0099999999999999E-2</v>
      </c>
      <c r="I30" s="1" t="s">
        <v>11</v>
      </c>
      <c r="J30" s="1" t="s">
        <v>32</v>
      </c>
      <c r="K30" s="1" t="s">
        <v>20</v>
      </c>
      <c r="L30" s="1"/>
      <c r="M30" s="1" t="s">
        <v>10</v>
      </c>
      <c r="O30" s="1">
        <v>24.670999999999999</v>
      </c>
      <c r="P30">
        <v>44.624000000000002</v>
      </c>
      <c r="Q30" s="22">
        <v>60</v>
      </c>
      <c r="R30" s="22">
        <v>20</v>
      </c>
      <c r="S30" s="22">
        <f t="shared" si="2"/>
        <v>1068838.3233532936</v>
      </c>
      <c r="T30" s="25">
        <f>S30/1000</f>
        <v>1068.8383233532936</v>
      </c>
      <c r="U30" s="23">
        <v>44054</v>
      </c>
      <c r="V30">
        <v>69.927000000000007</v>
      </c>
      <c r="W30">
        <v>3.536</v>
      </c>
      <c r="X30" s="22">
        <v>1000</v>
      </c>
      <c r="Y30" s="22">
        <v>20</v>
      </c>
      <c r="Z30" s="22">
        <f t="shared" si="3"/>
        <v>1411576.8463073852</v>
      </c>
      <c r="AA30" s="22">
        <f t="shared" si="4"/>
        <v>1411.5768463073853</v>
      </c>
      <c r="AB30" s="23">
        <v>44057</v>
      </c>
      <c r="AC30">
        <v>73.801000000000002</v>
      </c>
      <c r="AD30">
        <v>8.15</v>
      </c>
      <c r="AE30" s="22">
        <v>180</v>
      </c>
      <c r="AF30" s="22">
        <v>50</v>
      </c>
      <c r="AG30" s="22">
        <f t="shared" si="5"/>
        <v>1464071.8562874252</v>
      </c>
      <c r="AH30" s="22">
        <f t="shared" si="6"/>
        <v>1464.0718562874251</v>
      </c>
      <c r="AI30" s="23">
        <v>44056</v>
      </c>
    </row>
    <row r="31" spans="1:35" x14ac:dyDescent="0.25">
      <c r="A31" s="7">
        <v>46</v>
      </c>
      <c r="B31" s="6">
        <v>43488</v>
      </c>
      <c r="C31" s="3">
        <v>0.46180555555555558</v>
      </c>
      <c r="D31" s="1">
        <v>7724</v>
      </c>
      <c r="E31" s="1">
        <v>5060</v>
      </c>
      <c r="F31" s="1" t="s">
        <v>8</v>
      </c>
      <c r="G31" s="1">
        <v>254</v>
      </c>
      <c r="H31" s="1">
        <v>5.11E-2</v>
      </c>
      <c r="I31" s="1" t="s">
        <v>11</v>
      </c>
      <c r="J31" s="1" t="s">
        <v>32</v>
      </c>
      <c r="K31" s="1" t="s">
        <v>20</v>
      </c>
      <c r="L31" s="1"/>
      <c r="M31" s="1" t="s">
        <v>8</v>
      </c>
      <c r="O31" s="1">
        <v>42.098999999999997</v>
      </c>
      <c r="P31">
        <v>16.526</v>
      </c>
      <c r="Q31" s="22">
        <v>60</v>
      </c>
      <c r="R31" s="22">
        <v>20</v>
      </c>
      <c r="S31" s="22">
        <f t="shared" si="2"/>
        <v>388086.10567514674</v>
      </c>
      <c r="T31" s="25">
        <f>S31/1000</f>
        <v>388.08610567514677</v>
      </c>
      <c r="U31" s="23">
        <v>44054</v>
      </c>
      <c r="V31">
        <v>52.302999999999997</v>
      </c>
      <c r="W31">
        <v>6.1349999999999998</v>
      </c>
      <c r="X31" s="22">
        <v>180</v>
      </c>
      <c r="Y31" s="22">
        <v>20</v>
      </c>
      <c r="Z31" s="22">
        <f t="shared" si="3"/>
        <v>432211.35029354208</v>
      </c>
      <c r="AA31" s="22">
        <f t="shared" si="4"/>
        <v>432.21135029354207</v>
      </c>
      <c r="AB31" s="23">
        <v>44070</v>
      </c>
      <c r="AC31">
        <v>76.754000000000005</v>
      </c>
      <c r="AD31">
        <v>6.86</v>
      </c>
      <c r="AE31" s="22">
        <v>180</v>
      </c>
      <c r="AF31" s="22">
        <v>50</v>
      </c>
      <c r="AG31" s="22">
        <f t="shared" si="5"/>
        <v>1208219.1780821919</v>
      </c>
      <c r="AH31" s="22">
        <f t="shared" si="6"/>
        <v>1208.2191780821918</v>
      </c>
      <c r="AI31" s="23">
        <v>44056</v>
      </c>
    </row>
    <row r="32" spans="1:35" x14ac:dyDescent="0.25">
      <c r="A32" s="7">
        <v>47</v>
      </c>
      <c r="B32" s="6">
        <v>43503</v>
      </c>
      <c r="C32" s="3">
        <v>0.59930555555555554</v>
      </c>
      <c r="D32" s="1">
        <v>7724</v>
      </c>
      <c r="E32" s="1">
        <v>5060</v>
      </c>
      <c r="F32" s="1" t="s">
        <v>15</v>
      </c>
      <c r="G32" s="1">
        <v>254</v>
      </c>
      <c r="H32" s="1">
        <v>4.8500000000000001E-2</v>
      </c>
      <c r="I32" s="1" t="s">
        <v>11</v>
      </c>
      <c r="J32" s="1" t="s">
        <v>32</v>
      </c>
      <c r="K32" s="1" t="s">
        <v>20</v>
      </c>
      <c r="L32" s="1"/>
      <c r="M32" s="1" t="s">
        <v>10</v>
      </c>
      <c r="N32" s="4">
        <v>0.60339120370370369</v>
      </c>
      <c r="O32" s="1">
        <v>40.954000000000001</v>
      </c>
      <c r="P32">
        <v>21.588000000000001</v>
      </c>
      <c r="Q32">
        <v>600</v>
      </c>
      <c r="R32" s="22">
        <v>20</v>
      </c>
      <c r="S32" s="22">
        <f t="shared" si="2"/>
        <v>5341360.8247422688</v>
      </c>
      <c r="T32" s="25">
        <f t="shared" ref="T32" si="19">S32/1000</f>
        <v>5341.360824742269</v>
      </c>
      <c r="U32" s="23">
        <v>44056</v>
      </c>
      <c r="V32">
        <v>57.56</v>
      </c>
      <c r="W32">
        <v>5.3419999999999996</v>
      </c>
      <c r="X32" s="22">
        <v>180</v>
      </c>
      <c r="Y32" s="22">
        <v>20</v>
      </c>
      <c r="Z32" s="22">
        <f t="shared" si="3"/>
        <v>396519.58762886591</v>
      </c>
      <c r="AA32" s="22">
        <f t="shared" si="4"/>
        <v>396.51958762886591</v>
      </c>
      <c r="AB32" s="23">
        <v>44070</v>
      </c>
      <c r="AC32">
        <v>73.489999999999995</v>
      </c>
      <c r="AD32">
        <v>8.2850000000000001</v>
      </c>
      <c r="AE32" s="22">
        <v>180</v>
      </c>
      <c r="AF32" s="22">
        <v>50</v>
      </c>
      <c r="AG32" s="22">
        <f t="shared" si="5"/>
        <v>1537422.6804123712</v>
      </c>
      <c r="AH32" s="22">
        <f t="shared" si="6"/>
        <v>1537.4226804123712</v>
      </c>
      <c r="AI32" s="23">
        <v>44056</v>
      </c>
    </row>
    <row r="33" spans="1:35" x14ac:dyDescent="0.25">
      <c r="A33" s="7">
        <v>48</v>
      </c>
      <c r="B33" s="6">
        <v>43511</v>
      </c>
      <c r="C33" s="3">
        <v>0.68055555555555547</v>
      </c>
      <c r="D33" s="1">
        <v>7724</v>
      </c>
      <c r="E33" s="1">
        <v>5060</v>
      </c>
      <c r="F33" s="1" t="s">
        <v>15</v>
      </c>
      <c r="G33" s="1">
        <v>258</v>
      </c>
      <c r="H33" s="1">
        <v>5.1799999999999999E-2</v>
      </c>
      <c r="I33" s="1" t="s">
        <v>11</v>
      </c>
      <c r="J33" s="1" t="s">
        <v>32</v>
      </c>
      <c r="K33" s="1" t="s">
        <v>20</v>
      </c>
      <c r="L33" s="1"/>
      <c r="M33" s="1" t="s">
        <v>8</v>
      </c>
      <c r="N33" s="1" t="s">
        <v>46</v>
      </c>
      <c r="O33">
        <v>41.271000000000001</v>
      </c>
      <c r="P33">
        <v>17.251000000000001</v>
      </c>
      <c r="Q33" s="22">
        <v>60</v>
      </c>
      <c r="R33" s="22">
        <v>20</v>
      </c>
      <c r="S33" s="22">
        <f t="shared" si="2"/>
        <v>399637.06563706574</v>
      </c>
      <c r="T33" s="25">
        <f>S33/1000</f>
        <v>399.63706563706575</v>
      </c>
      <c r="U33" s="23">
        <v>44054</v>
      </c>
      <c r="V33">
        <v>55.863999999999997</v>
      </c>
      <c r="W33">
        <v>5.59</v>
      </c>
      <c r="X33" s="22">
        <v>180</v>
      </c>
      <c r="Y33" s="22">
        <v>20</v>
      </c>
      <c r="Z33" s="22">
        <f t="shared" si="3"/>
        <v>388494.20849420852</v>
      </c>
      <c r="AA33" s="22">
        <f t="shared" si="4"/>
        <v>388.49420849420852</v>
      </c>
      <c r="AB33" s="23">
        <v>44070</v>
      </c>
      <c r="AC33">
        <v>76.516999999999996</v>
      </c>
      <c r="AD33">
        <v>6.95</v>
      </c>
      <c r="AE33" s="22">
        <v>180</v>
      </c>
      <c r="AF33" s="22">
        <v>50</v>
      </c>
      <c r="AG33" s="22">
        <f t="shared" si="5"/>
        <v>1207528.9575289576</v>
      </c>
      <c r="AH33" s="22">
        <f t="shared" si="6"/>
        <v>1207.5289575289576</v>
      </c>
      <c r="AI33" s="23">
        <v>44056</v>
      </c>
    </row>
    <row r="34" spans="1:35" x14ac:dyDescent="0.25">
      <c r="A34" s="7">
        <v>52</v>
      </c>
      <c r="B34" s="6">
        <v>43497</v>
      </c>
      <c r="C34" s="3">
        <v>0.57222222222222219</v>
      </c>
      <c r="D34" s="1">
        <v>7708</v>
      </c>
      <c r="E34" s="1">
        <v>5063</v>
      </c>
      <c r="F34" s="1" t="s">
        <v>8</v>
      </c>
      <c r="G34" s="1">
        <v>232</v>
      </c>
      <c r="H34" s="1">
        <v>0.50600000000000001</v>
      </c>
      <c r="I34" s="1" t="s">
        <v>11</v>
      </c>
      <c r="J34" s="1" t="s">
        <v>32</v>
      </c>
      <c r="K34" s="1" t="s">
        <v>20</v>
      </c>
      <c r="L34" s="1"/>
      <c r="M34" s="1" t="s">
        <v>8</v>
      </c>
      <c r="N34" s="1" t="s">
        <v>44</v>
      </c>
      <c r="O34" s="1">
        <v>65.941999999999993</v>
      </c>
      <c r="P34" s="1">
        <v>7.351</v>
      </c>
      <c r="Q34">
        <v>600</v>
      </c>
      <c r="R34" s="22">
        <v>20</v>
      </c>
      <c r="S34" s="22">
        <f t="shared" si="2"/>
        <v>174332.01581027667</v>
      </c>
      <c r="T34" s="25">
        <f t="shared" ref="T34" si="20">S34/1000</f>
        <v>174.33201581027669</v>
      </c>
      <c r="U34" s="23">
        <v>44056</v>
      </c>
      <c r="V34">
        <v>61.139000000000003</v>
      </c>
      <c r="W34">
        <v>5.2770000000000001</v>
      </c>
      <c r="X34" s="22">
        <v>1000</v>
      </c>
      <c r="Y34" s="22">
        <v>20</v>
      </c>
      <c r="Z34" s="22">
        <f t="shared" si="3"/>
        <v>208577.07509881424</v>
      </c>
      <c r="AA34" s="22">
        <f t="shared" si="4"/>
        <v>208.57707509881425</v>
      </c>
      <c r="AB34" s="23">
        <v>44069</v>
      </c>
      <c r="AC34">
        <v>60.563000000000002</v>
      </c>
      <c r="AD34">
        <v>16.096</v>
      </c>
      <c r="AE34" s="22">
        <v>180</v>
      </c>
      <c r="AF34" s="22">
        <v>50</v>
      </c>
      <c r="AG34" s="22">
        <f t="shared" si="5"/>
        <v>286292.49011857709</v>
      </c>
      <c r="AH34" s="22">
        <f t="shared" si="6"/>
        <v>286.29249011857706</v>
      </c>
      <c r="AI34" s="23">
        <v>44056</v>
      </c>
    </row>
    <row r="35" spans="1:35" x14ac:dyDescent="0.25">
      <c r="A35" s="7">
        <v>54</v>
      </c>
      <c r="B35" s="6">
        <v>43533</v>
      </c>
      <c r="C35" s="3">
        <v>0.56666666666666665</v>
      </c>
      <c r="D35" s="1">
        <v>7708</v>
      </c>
      <c r="E35" s="1">
        <v>5063</v>
      </c>
      <c r="F35" s="1" t="s">
        <v>15</v>
      </c>
      <c r="G35" s="1">
        <v>225</v>
      </c>
      <c r="H35" s="1">
        <v>5.0599999999999999E-2</v>
      </c>
      <c r="I35" s="1" t="s">
        <v>11</v>
      </c>
      <c r="J35" s="1" t="s">
        <v>32</v>
      </c>
      <c r="K35" s="1" t="s">
        <v>20</v>
      </c>
      <c r="L35" s="1"/>
      <c r="M35" s="1" t="s">
        <v>8</v>
      </c>
      <c r="N35" s="1"/>
      <c r="O35" s="1">
        <v>29.244</v>
      </c>
      <c r="P35" s="1">
        <v>37.755000000000003</v>
      </c>
      <c r="Q35">
        <v>600</v>
      </c>
      <c r="R35" s="22">
        <v>20</v>
      </c>
      <c r="S35" s="22">
        <f t="shared" si="2"/>
        <v>8953754.9407114629</v>
      </c>
      <c r="T35" s="25">
        <f t="shared" ref="T35" si="21">S35/1000</f>
        <v>8953.754940711462</v>
      </c>
      <c r="U35" s="23">
        <v>44056</v>
      </c>
      <c r="V35">
        <v>51.924999999999997</v>
      </c>
      <c r="W35">
        <v>6.194</v>
      </c>
      <c r="X35" s="22">
        <v>180</v>
      </c>
      <c r="Y35" s="22">
        <v>20</v>
      </c>
      <c r="Z35" s="22">
        <f t="shared" si="3"/>
        <v>440679.84189723321</v>
      </c>
      <c r="AA35" s="22">
        <f t="shared" si="4"/>
        <v>440.67984189723319</v>
      </c>
      <c r="AB35" s="23">
        <v>44070</v>
      </c>
      <c r="AC35">
        <v>65.628</v>
      </c>
      <c r="AD35">
        <v>12.11</v>
      </c>
      <c r="AE35" s="22">
        <v>60</v>
      </c>
      <c r="AF35" s="22">
        <v>50</v>
      </c>
      <c r="AG35" s="22">
        <f t="shared" si="5"/>
        <v>717984.18972332007</v>
      </c>
      <c r="AH35" s="22">
        <f t="shared" si="6"/>
        <v>717.98418972332013</v>
      </c>
      <c r="AI35" s="23">
        <v>44057</v>
      </c>
    </row>
    <row r="36" spans="1:35" x14ac:dyDescent="0.25">
      <c r="A36" s="7">
        <v>62</v>
      </c>
      <c r="B36" s="6">
        <v>43514</v>
      </c>
      <c r="C36" s="3">
        <v>0.4201388888888889</v>
      </c>
      <c r="D36" s="1">
        <v>7729</v>
      </c>
      <c r="E36" s="1">
        <v>5067</v>
      </c>
      <c r="F36" s="1" t="s">
        <v>8</v>
      </c>
      <c r="G36" s="1">
        <v>212</v>
      </c>
      <c r="H36" s="1">
        <v>4.8500000000000001E-2</v>
      </c>
      <c r="I36" s="1" t="s">
        <v>11</v>
      </c>
      <c r="J36" s="1" t="s">
        <v>32</v>
      </c>
      <c r="K36" s="1" t="s">
        <v>20</v>
      </c>
      <c r="L36" s="1"/>
      <c r="M36" s="1" t="s">
        <v>10</v>
      </c>
      <c r="N36" s="1"/>
      <c r="O36" s="1">
        <v>76.751999999999995</v>
      </c>
      <c r="P36" s="1">
        <v>2.5510000000000002</v>
      </c>
      <c r="Q36">
        <v>360</v>
      </c>
      <c r="R36" s="22">
        <v>20</v>
      </c>
      <c r="S36" s="22">
        <f t="shared" si="2"/>
        <v>378705.15463917528</v>
      </c>
      <c r="T36" s="25">
        <f t="shared" ref="T36:T39" si="22">S36/1000</f>
        <v>378.7051546391753</v>
      </c>
      <c r="U36" s="23">
        <v>44057</v>
      </c>
      <c r="V36">
        <v>78.245000000000005</v>
      </c>
      <c r="W36">
        <v>2.5819999999999999</v>
      </c>
      <c r="X36" s="22">
        <v>1000</v>
      </c>
      <c r="Y36" s="22">
        <v>20</v>
      </c>
      <c r="Z36" s="22">
        <f t="shared" si="3"/>
        <v>1064742.268041237</v>
      </c>
      <c r="AA36" s="22">
        <f t="shared" si="4"/>
        <v>1064.7422680412369</v>
      </c>
      <c r="AB36" s="23">
        <v>44057</v>
      </c>
      <c r="AC36">
        <v>74.356999999999999</v>
      </c>
      <c r="AD36">
        <v>7.9429999999999996</v>
      </c>
      <c r="AE36" s="22">
        <v>180</v>
      </c>
      <c r="AF36" s="22">
        <v>50</v>
      </c>
      <c r="AG36" s="22">
        <f t="shared" si="5"/>
        <v>1473958.762886598</v>
      </c>
      <c r="AH36" s="22">
        <f t="shared" si="6"/>
        <v>1473.9587628865979</v>
      </c>
      <c r="AI36" s="23">
        <v>44056</v>
      </c>
    </row>
    <row r="37" spans="1:35" x14ac:dyDescent="0.25">
      <c r="A37" s="7">
        <v>64</v>
      </c>
      <c r="B37" s="6">
        <v>43528</v>
      </c>
      <c r="C37" s="3">
        <v>0.43611111111111112</v>
      </c>
      <c r="D37" s="1">
        <v>7729</v>
      </c>
      <c r="E37" s="1">
        <v>5067</v>
      </c>
      <c r="F37" s="1" t="s">
        <v>15</v>
      </c>
      <c r="G37" s="1">
        <v>215</v>
      </c>
      <c r="H37" s="1">
        <v>4.8500000000000001E-2</v>
      </c>
      <c r="I37" s="1" t="s">
        <v>11</v>
      </c>
      <c r="J37" s="1" t="s">
        <v>32</v>
      </c>
      <c r="K37" s="1" t="s">
        <v>20</v>
      </c>
      <c r="L37" s="1"/>
      <c r="M37" s="1" t="s">
        <v>8</v>
      </c>
      <c r="N37" s="1" t="s">
        <v>51</v>
      </c>
      <c r="O37" s="1">
        <v>70.134</v>
      </c>
      <c r="P37" s="1">
        <v>6.49</v>
      </c>
      <c r="Q37">
        <v>180</v>
      </c>
      <c r="R37">
        <v>20</v>
      </c>
      <c r="S37" s="22">
        <f t="shared" si="2"/>
        <v>481731.95876288658</v>
      </c>
      <c r="T37" s="25">
        <f t="shared" si="22"/>
        <v>481.73195876288656</v>
      </c>
      <c r="U37" s="23">
        <v>44056</v>
      </c>
      <c r="V37">
        <v>57.793999999999997</v>
      </c>
      <c r="W37">
        <v>5.1479999999999997</v>
      </c>
      <c r="X37" s="22">
        <v>1000</v>
      </c>
      <c r="Y37" s="22">
        <v>20</v>
      </c>
      <c r="Z37" s="22">
        <f t="shared" si="3"/>
        <v>2122886.5979381441</v>
      </c>
      <c r="AA37" s="22">
        <f t="shared" si="4"/>
        <v>2122.886597938144</v>
      </c>
      <c r="AB37" s="23">
        <v>44057</v>
      </c>
      <c r="AC37">
        <v>70.605000000000004</v>
      </c>
      <c r="AD37">
        <v>9.7089999999999996</v>
      </c>
      <c r="AE37" s="22">
        <v>180</v>
      </c>
      <c r="AF37" s="22">
        <v>50</v>
      </c>
      <c r="AG37" s="22">
        <f t="shared" si="5"/>
        <v>1801670.1030927834</v>
      </c>
      <c r="AH37" s="22">
        <f t="shared" si="6"/>
        <v>1801.6701030927834</v>
      </c>
      <c r="AI37" s="23">
        <v>44056</v>
      </c>
    </row>
    <row r="38" spans="1:35" x14ac:dyDescent="0.25">
      <c r="A38" s="7">
        <v>68</v>
      </c>
      <c r="B38" s="6">
        <v>43523</v>
      </c>
      <c r="C38" s="3">
        <v>0.4513888888888889</v>
      </c>
      <c r="D38" s="1">
        <v>7707</v>
      </c>
      <c r="E38" s="1">
        <v>5069</v>
      </c>
      <c r="F38" s="1" t="s">
        <v>8</v>
      </c>
      <c r="G38" s="1">
        <v>200</v>
      </c>
      <c r="H38" s="1">
        <v>5.0200000000000002E-2</v>
      </c>
      <c r="I38" s="1" t="s">
        <v>11</v>
      </c>
      <c r="J38" s="1" t="s">
        <v>32</v>
      </c>
      <c r="K38" s="1" t="s">
        <v>20</v>
      </c>
      <c r="L38" s="1"/>
      <c r="M38" s="1" t="s">
        <v>10</v>
      </c>
      <c r="O38" s="1">
        <v>76.253</v>
      </c>
      <c r="P38">
        <v>4.4029999999999996</v>
      </c>
      <c r="Q38">
        <v>600</v>
      </c>
      <c r="R38" s="22">
        <v>20</v>
      </c>
      <c r="S38" s="22">
        <f t="shared" si="2"/>
        <v>1052509.9601593623</v>
      </c>
      <c r="T38" s="25">
        <f t="shared" si="22"/>
        <v>1052.5099601593622</v>
      </c>
      <c r="U38" s="23">
        <v>44057</v>
      </c>
      <c r="V38">
        <v>53.935000000000002</v>
      </c>
      <c r="W38">
        <v>5.7510000000000003</v>
      </c>
      <c r="X38" s="22">
        <v>1000</v>
      </c>
      <c r="Y38" s="22">
        <v>20</v>
      </c>
      <c r="Z38" s="22">
        <f t="shared" si="3"/>
        <v>2291235.0597609561</v>
      </c>
      <c r="AA38" s="22">
        <f t="shared" si="4"/>
        <v>2291.2350597609561</v>
      </c>
      <c r="AB38" s="23">
        <v>44057</v>
      </c>
      <c r="AC38">
        <v>52.533000000000001</v>
      </c>
      <c r="AD38">
        <v>23.513000000000002</v>
      </c>
      <c r="AE38" s="22">
        <v>180</v>
      </c>
      <c r="AF38" s="22">
        <v>50</v>
      </c>
      <c r="AG38" s="22">
        <f t="shared" si="5"/>
        <v>4215478.0876494022</v>
      </c>
      <c r="AH38" s="22">
        <f t="shared" si="6"/>
        <v>4215.4780876494024</v>
      </c>
      <c r="AI38" s="23">
        <v>44056</v>
      </c>
    </row>
    <row r="39" spans="1:35" s="33" customFormat="1" x14ac:dyDescent="0.25">
      <c r="A39" s="30">
        <v>70</v>
      </c>
      <c r="B39" s="31">
        <v>43544</v>
      </c>
      <c r="C39" s="32">
        <v>0.42499999999999999</v>
      </c>
      <c r="D39" s="33">
        <v>7707</v>
      </c>
      <c r="E39" s="33">
        <v>5069</v>
      </c>
      <c r="F39" s="33" t="s">
        <v>15</v>
      </c>
      <c r="G39" s="33">
        <v>215</v>
      </c>
      <c r="H39" s="33">
        <v>5.11E-2</v>
      </c>
      <c r="I39" s="33" t="s">
        <v>11</v>
      </c>
      <c r="J39" s="33" t="s">
        <v>32</v>
      </c>
      <c r="K39" s="33" t="s">
        <v>20</v>
      </c>
      <c r="M39" s="33" t="s">
        <v>8</v>
      </c>
      <c r="O39" s="33">
        <v>35.167999999999999</v>
      </c>
      <c r="P39" s="33">
        <v>28.138999999999999</v>
      </c>
      <c r="Q39" s="33">
        <v>600</v>
      </c>
      <c r="R39" s="33">
        <v>20</v>
      </c>
      <c r="S39" s="33">
        <f t="shared" si="2"/>
        <v>6607984.3444226999</v>
      </c>
      <c r="T39" s="34">
        <f t="shared" si="22"/>
        <v>6607.9843444226999</v>
      </c>
      <c r="U39" s="31">
        <v>44057</v>
      </c>
      <c r="V39" s="33">
        <v>50.100999999999999</v>
      </c>
      <c r="W39" s="33">
        <v>6.8</v>
      </c>
      <c r="X39" s="33">
        <v>2000</v>
      </c>
      <c r="Y39" s="33">
        <v>20</v>
      </c>
      <c r="Z39" s="33">
        <f t="shared" si="3"/>
        <v>5322896.2818003912</v>
      </c>
      <c r="AA39" s="33">
        <f t="shared" si="4"/>
        <v>5322.8962818003911</v>
      </c>
      <c r="AB39" s="31">
        <v>44069</v>
      </c>
      <c r="AC39" s="33">
        <v>18.079999999999998</v>
      </c>
      <c r="AD39" s="33">
        <v>200.143</v>
      </c>
      <c r="AE39" s="33">
        <v>180</v>
      </c>
      <c r="AF39" s="33">
        <v>50</v>
      </c>
      <c r="AG39" s="33">
        <f t="shared" si="5"/>
        <v>35250234.833659492</v>
      </c>
      <c r="AH39" s="33">
        <f t="shared" si="6"/>
        <v>35250.234833659495</v>
      </c>
      <c r="AI39" s="31">
        <v>44056</v>
      </c>
    </row>
    <row r="40" spans="1:35" x14ac:dyDescent="0.25">
      <c r="A40" s="7">
        <v>71</v>
      </c>
      <c r="B40" s="6">
        <v>43574</v>
      </c>
      <c r="C40" s="3">
        <v>0.39583333333333331</v>
      </c>
      <c r="D40" s="1" t="s">
        <v>52</v>
      </c>
      <c r="E40" s="1">
        <v>5069</v>
      </c>
      <c r="F40" s="1" t="s">
        <v>15</v>
      </c>
      <c r="G40" s="1">
        <v>215</v>
      </c>
      <c r="H40" s="1">
        <v>5.11E-2</v>
      </c>
      <c r="I40" s="1" t="s">
        <v>11</v>
      </c>
      <c r="J40" s="1" t="s">
        <v>32</v>
      </c>
      <c r="K40" s="1" t="s">
        <v>20</v>
      </c>
      <c r="L40" s="1"/>
      <c r="M40" s="1" t="s">
        <v>8</v>
      </c>
      <c r="O40">
        <v>30.9</v>
      </c>
      <c r="P40">
        <v>30.3</v>
      </c>
      <c r="Q40" s="22">
        <v>60</v>
      </c>
      <c r="R40" s="22">
        <v>20</v>
      </c>
      <c r="S40" s="22">
        <f t="shared" si="2"/>
        <v>711545.988258317</v>
      </c>
      <c r="T40" s="25">
        <f>S40/1000</f>
        <v>711.54598825831704</v>
      </c>
      <c r="U40" s="23">
        <v>44054</v>
      </c>
      <c r="V40">
        <v>55.85</v>
      </c>
      <c r="W40">
        <v>5.5880000000000001</v>
      </c>
      <c r="X40" s="22">
        <v>180</v>
      </c>
      <c r="Y40" s="22">
        <v>20</v>
      </c>
      <c r="Z40" s="22">
        <f t="shared" si="3"/>
        <v>393675.14677103719</v>
      </c>
      <c r="AA40" s="22">
        <f t="shared" si="4"/>
        <v>393.67514677103719</v>
      </c>
      <c r="AB40" s="23">
        <v>44070</v>
      </c>
      <c r="AC40">
        <v>63.154000000000003</v>
      </c>
      <c r="AD40">
        <v>13.867000000000001</v>
      </c>
      <c r="AE40" s="22">
        <v>60</v>
      </c>
      <c r="AF40" s="22">
        <v>50</v>
      </c>
      <c r="AG40" s="22">
        <f t="shared" si="5"/>
        <v>814109.58904109604</v>
      </c>
      <c r="AH40" s="22">
        <f t="shared" si="6"/>
        <v>814.109589041096</v>
      </c>
      <c r="AI40" s="23">
        <v>44057</v>
      </c>
    </row>
    <row r="41" spans="1:35" x14ac:dyDescent="0.25">
      <c r="A41" s="7">
        <v>74</v>
      </c>
      <c r="B41" s="6">
        <v>43533</v>
      </c>
      <c r="C41" s="3">
        <v>0.54166666666666663</v>
      </c>
      <c r="D41" s="1">
        <v>7733</v>
      </c>
      <c r="E41" s="1">
        <v>5075</v>
      </c>
      <c r="F41" s="1" t="s">
        <v>8</v>
      </c>
      <c r="G41" s="1">
        <v>203</v>
      </c>
      <c r="H41" s="1">
        <v>5.0099999999999999E-2</v>
      </c>
      <c r="I41" s="1" t="s">
        <v>11</v>
      </c>
      <c r="J41" s="1" t="s">
        <v>32</v>
      </c>
      <c r="K41" s="1" t="s">
        <v>20</v>
      </c>
      <c r="L41" s="1"/>
      <c r="M41" s="1" t="s">
        <v>10</v>
      </c>
      <c r="N41" s="1"/>
      <c r="O41">
        <v>31.225000000000001</v>
      </c>
      <c r="P41">
        <v>29.658999999999999</v>
      </c>
      <c r="Q41" s="22">
        <v>60</v>
      </c>
      <c r="R41" s="22">
        <v>20</v>
      </c>
      <c r="S41" s="22">
        <f t="shared" si="2"/>
        <v>710395.20958083845</v>
      </c>
      <c r="T41" s="25">
        <f>S41/1000</f>
        <v>710.39520958083847</v>
      </c>
      <c r="U41" s="23">
        <v>44054</v>
      </c>
      <c r="V41">
        <v>53.475999999999999</v>
      </c>
      <c r="W41">
        <v>5.9509999999999996</v>
      </c>
      <c r="X41" s="22">
        <v>180</v>
      </c>
      <c r="Y41" s="22">
        <v>20</v>
      </c>
      <c r="Z41" s="22">
        <f t="shared" si="3"/>
        <v>427616.76646706584</v>
      </c>
      <c r="AA41" s="22">
        <f t="shared" si="4"/>
        <v>427.61676646706582</v>
      </c>
      <c r="AB41" s="23">
        <v>44070</v>
      </c>
      <c r="AC41">
        <v>63.134</v>
      </c>
      <c r="AD41">
        <v>13.827</v>
      </c>
      <c r="AE41" s="22">
        <v>60</v>
      </c>
      <c r="AF41" s="22">
        <v>50</v>
      </c>
      <c r="AG41" s="22">
        <f t="shared" si="5"/>
        <v>827964.07185628742</v>
      </c>
      <c r="AH41" s="22">
        <f t="shared" si="6"/>
        <v>827.96407185628743</v>
      </c>
      <c r="AI41" s="23">
        <v>44057</v>
      </c>
    </row>
    <row r="42" spans="1:35" x14ac:dyDescent="0.25">
      <c r="A42" s="7">
        <v>75</v>
      </c>
      <c r="B42" s="6">
        <v>43573</v>
      </c>
      <c r="C42" s="3">
        <v>0.4375</v>
      </c>
      <c r="D42" s="1">
        <v>7734</v>
      </c>
      <c r="E42" s="1">
        <v>5076</v>
      </c>
      <c r="F42" s="1" t="s">
        <v>8</v>
      </c>
      <c r="G42" s="1">
        <v>210</v>
      </c>
      <c r="H42" s="1">
        <v>4.9399999999999999E-2</v>
      </c>
      <c r="I42" s="1" t="s">
        <v>11</v>
      </c>
      <c r="J42" s="1" t="s">
        <v>32</v>
      </c>
      <c r="K42" s="1" t="s">
        <v>20</v>
      </c>
      <c r="L42" s="1"/>
      <c r="M42" s="1" t="s">
        <v>10</v>
      </c>
      <c r="O42" s="1">
        <v>60.942</v>
      </c>
      <c r="P42">
        <v>9194</v>
      </c>
      <c r="Q42">
        <v>60</v>
      </c>
      <c r="R42" s="22">
        <v>20</v>
      </c>
      <c r="S42" s="22">
        <f t="shared" si="2"/>
        <v>223336032.38866398</v>
      </c>
      <c r="T42" s="25">
        <f t="shared" ref="T42:T47" si="23">S42/1000</f>
        <v>223336.03238866397</v>
      </c>
      <c r="U42" s="23">
        <v>44056</v>
      </c>
      <c r="V42">
        <v>63.768999999999998</v>
      </c>
      <c r="W42">
        <v>4.5069999999999997</v>
      </c>
      <c r="X42" s="22">
        <v>180</v>
      </c>
      <c r="Y42" s="22">
        <v>20</v>
      </c>
      <c r="Z42" s="22">
        <f t="shared" si="3"/>
        <v>328445.34412955469</v>
      </c>
      <c r="AA42" s="22">
        <f t="shared" si="4"/>
        <v>328.44534412955471</v>
      </c>
      <c r="AB42" s="23">
        <v>44070</v>
      </c>
      <c r="AC42">
        <v>70.02</v>
      </c>
      <c r="AD42">
        <v>10.031000000000001</v>
      </c>
      <c r="AE42" s="22">
        <v>60</v>
      </c>
      <c r="AF42" s="22">
        <v>50</v>
      </c>
      <c r="AG42" s="22">
        <f t="shared" si="5"/>
        <v>609170.04048582993</v>
      </c>
      <c r="AH42" s="22">
        <f t="shared" si="6"/>
        <v>609.17004048582999</v>
      </c>
      <c r="AI42" s="23">
        <v>44056</v>
      </c>
    </row>
    <row r="43" spans="1:35" x14ac:dyDescent="0.25">
      <c r="A43" s="7">
        <v>76</v>
      </c>
      <c r="B43" s="6">
        <v>43573</v>
      </c>
      <c r="C43" s="3">
        <v>0.46875</v>
      </c>
      <c r="D43" s="1"/>
      <c r="E43" s="1">
        <v>5077</v>
      </c>
      <c r="F43" s="1" t="s">
        <v>8</v>
      </c>
      <c r="G43" s="1">
        <v>240</v>
      </c>
      <c r="H43" s="1">
        <v>4.8300000000000003E-2</v>
      </c>
      <c r="I43" s="1" t="s">
        <v>11</v>
      </c>
      <c r="J43" s="1" t="s">
        <v>32</v>
      </c>
      <c r="K43" s="1" t="s">
        <v>20</v>
      </c>
      <c r="L43" s="1"/>
      <c r="M43" s="1" t="s">
        <v>8</v>
      </c>
      <c r="O43">
        <v>27.774999999999999</v>
      </c>
      <c r="P43">
        <v>36.518999999999998</v>
      </c>
      <c r="Q43" s="22">
        <v>60</v>
      </c>
      <c r="R43" s="22">
        <v>20</v>
      </c>
      <c r="S43" s="22">
        <f t="shared" si="2"/>
        <v>907304.3478260868</v>
      </c>
      <c r="T43" s="25">
        <f>S43/1000</f>
        <v>907.30434782608677</v>
      </c>
      <c r="U43" s="23">
        <v>44054</v>
      </c>
      <c r="V43">
        <v>74.843999999999994</v>
      </c>
      <c r="W43">
        <v>2.964</v>
      </c>
      <c r="X43" s="22">
        <v>1000</v>
      </c>
      <c r="Y43" s="22">
        <v>20</v>
      </c>
      <c r="Z43" s="22">
        <f t="shared" si="3"/>
        <v>1227329.1925465837</v>
      </c>
      <c r="AA43" s="22">
        <f t="shared" si="4"/>
        <v>1227.3291925465837</v>
      </c>
      <c r="AB43" s="23">
        <v>44057</v>
      </c>
      <c r="AC43">
        <v>71.105999999999995</v>
      </c>
      <c r="AD43">
        <v>9.4510000000000005</v>
      </c>
      <c r="AE43" s="22">
        <v>180</v>
      </c>
      <c r="AF43" s="22">
        <v>50</v>
      </c>
      <c r="AG43" s="22">
        <f t="shared" si="5"/>
        <v>1761055.900621118</v>
      </c>
      <c r="AH43" s="22">
        <f t="shared" si="6"/>
        <v>1761.0559006211181</v>
      </c>
      <c r="AI43" s="23">
        <v>44056</v>
      </c>
    </row>
    <row r="44" spans="1:35" x14ac:dyDescent="0.25">
      <c r="A44" s="7">
        <v>79</v>
      </c>
      <c r="B44" s="6">
        <v>43676</v>
      </c>
      <c r="C44" s="3">
        <v>0.40416666666666662</v>
      </c>
      <c r="D44" s="1">
        <v>7462</v>
      </c>
      <c r="E44" s="1">
        <v>5092</v>
      </c>
      <c r="F44" s="1" t="s">
        <v>8</v>
      </c>
      <c r="G44" s="1">
        <v>269</v>
      </c>
      <c r="H44" s="1">
        <v>5.04E-2</v>
      </c>
      <c r="I44" s="1" t="s">
        <v>11</v>
      </c>
      <c r="J44" s="1" t="s">
        <v>32</v>
      </c>
      <c r="K44" s="1" t="s">
        <v>18</v>
      </c>
      <c r="L44" s="1"/>
      <c r="M44" s="1" t="s">
        <v>10</v>
      </c>
      <c r="O44">
        <v>62.722000000000001</v>
      </c>
      <c r="P44">
        <v>5.6589999999999998</v>
      </c>
      <c r="Q44">
        <v>360</v>
      </c>
      <c r="R44" s="22">
        <v>20</v>
      </c>
      <c r="S44" s="22">
        <f t="shared" si="2"/>
        <v>808428.57142857148</v>
      </c>
      <c r="T44" s="25">
        <f t="shared" si="23"/>
        <v>808.42857142857144</v>
      </c>
      <c r="U44" s="23">
        <v>44057</v>
      </c>
      <c r="V44">
        <v>65.968999999999994</v>
      </c>
      <c r="W44">
        <v>4.0279999999999996</v>
      </c>
      <c r="X44" s="22">
        <v>1000</v>
      </c>
      <c r="Y44" s="22">
        <v>20</v>
      </c>
      <c r="Z44" s="22">
        <f t="shared" si="3"/>
        <v>1598412.6984126982</v>
      </c>
      <c r="AA44" s="22">
        <f t="shared" si="4"/>
        <v>1598.4126984126983</v>
      </c>
      <c r="AB44" s="23">
        <v>44057</v>
      </c>
      <c r="AC44">
        <v>60.210999999999999</v>
      </c>
      <c r="AD44">
        <v>16.358000000000001</v>
      </c>
      <c r="AE44" s="22">
        <v>180</v>
      </c>
      <c r="AF44" s="22">
        <v>50</v>
      </c>
      <c r="AG44" s="22">
        <f t="shared" si="5"/>
        <v>2921071.4285714286</v>
      </c>
      <c r="AH44" s="22">
        <f t="shared" si="6"/>
        <v>2921.0714285714284</v>
      </c>
      <c r="AI44" s="23">
        <v>44056</v>
      </c>
    </row>
    <row r="45" spans="1:35" s="33" customFormat="1" x14ac:dyDescent="0.25">
      <c r="A45" s="30">
        <v>83</v>
      </c>
      <c r="B45" s="31">
        <v>43624</v>
      </c>
      <c r="C45" s="32">
        <v>0.72916666666666663</v>
      </c>
      <c r="D45" s="33">
        <v>7404</v>
      </c>
      <c r="E45" s="33">
        <v>5100</v>
      </c>
      <c r="F45" s="33" t="s">
        <v>15</v>
      </c>
      <c r="G45" s="33">
        <v>245</v>
      </c>
      <c r="H45" s="33">
        <v>4.8399999999999999E-2</v>
      </c>
      <c r="I45" s="33" t="s">
        <v>11</v>
      </c>
      <c r="J45" s="33" t="s">
        <v>32</v>
      </c>
      <c r="K45" s="33" t="s">
        <v>20</v>
      </c>
      <c r="M45" s="33" t="s">
        <v>8</v>
      </c>
      <c r="N45" s="33" t="s">
        <v>53</v>
      </c>
      <c r="O45" s="33">
        <v>38.643999999999998</v>
      </c>
      <c r="P45" s="33">
        <v>18.510999999999999</v>
      </c>
      <c r="Q45" s="33">
        <v>540</v>
      </c>
      <c r="R45" s="33">
        <v>20</v>
      </c>
      <c r="S45" s="33">
        <f t="shared" si="2"/>
        <v>4130553.7190082641</v>
      </c>
      <c r="T45" s="34">
        <f t="shared" si="23"/>
        <v>4130.5537190082641</v>
      </c>
      <c r="U45" s="31">
        <v>44057</v>
      </c>
      <c r="V45" s="33">
        <v>37.643000000000001</v>
      </c>
      <c r="W45" s="33">
        <v>9.18</v>
      </c>
      <c r="X45" s="33">
        <v>1000</v>
      </c>
      <c r="Y45" s="33">
        <v>20</v>
      </c>
      <c r="Z45" s="33">
        <f t="shared" si="3"/>
        <v>3793388.4297520663</v>
      </c>
      <c r="AA45" s="33">
        <f t="shared" si="4"/>
        <v>3793.3884297520663</v>
      </c>
      <c r="AB45" s="31">
        <v>44057</v>
      </c>
      <c r="AC45" s="33">
        <v>35.962000000000003</v>
      </c>
      <c r="AD45" s="33">
        <v>57.042000000000002</v>
      </c>
      <c r="AE45" s="33">
        <v>180</v>
      </c>
      <c r="AF45" s="33">
        <v>50</v>
      </c>
      <c r="AG45" s="33">
        <f t="shared" si="5"/>
        <v>10606983.47107438</v>
      </c>
      <c r="AH45" s="33">
        <f t="shared" si="6"/>
        <v>10606.98347107438</v>
      </c>
      <c r="AI45" s="31">
        <v>44057</v>
      </c>
    </row>
    <row r="46" spans="1:35" x14ac:dyDescent="0.25">
      <c r="A46" s="7">
        <v>89</v>
      </c>
      <c r="B46" s="6">
        <v>43684</v>
      </c>
      <c r="C46" s="3">
        <v>0.40763888888888888</v>
      </c>
      <c r="D46" s="1">
        <v>7486</v>
      </c>
      <c r="E46" s="1">
        <v>5107</v>
      </c>
      <c r="F46" s="1" t="s">
        <v>8</v>
      </c>
      <c r="G46" s="1">
        <v>180</v>
      </c>
      <c r="H46" s="10">
        <v>0.05</v>
      </c>
      <c r="I46" s="1" t="s">
        <v>11</v>
      </c>
      <c r="J46" s="1" t="s">
        <v>31</v>
      </c>
      <c r="K46" s="1" t="s">
        <v>20</v>
      </c>
      <c r="L46" s="1"/>
      <c r="M46" s="1" t="s">
        <v>10</v>
      </c>
      <c r="O46">
        <v>37.383000000000003</v>
      </c>
      <c r="P46">
        <v>25.324999999999999</v>
      </c>
      <c r="Q46">
        <v>60</v>
      </c>
      <c r="R46" s="22">
        <v>20</v>
      </c>
      <c r="S46" s="22">
        <f t="shared" si="2"/>
        <v>607800</v>
      </c>
      <c r="T46" s="25">
        <f t="shared" si="23"/>
        <v>607.79999999999995</v>
      </c>
      <c r="U46" s="23">
        <v>44056</v>
      </c>
      <c r="V46">
        <v>77.715000000000003</v>
      </c>
      <c r="W46">
        <v>2.7210000000000001</v>
      </c>
      <c r="X46" s="22">
        <v>540</v>
      </c>
      <c r="Y46" s="22">
        <v>20</v>
      </c>
      <c r="Z46" s="22">
        <f t="shared" si="3"/>
        <v>587736</v>
      </c>
      <c r="AA46" s="22">
        <f t="shared" si="4"/>
        <v>587.73599999999999</v>
      </c>
      <c r="AB46" s="23">
        <v>44069</v>
      </c>
      <c r="AC46">
        <v>78.481999999999999</v>
      </c>
      <c r="AD46">
        <v>5.9749999999999996</v>
      </c>
      <c r="AE46" s="22">
        <v>180</v>
      </c>
      <c r="AF46" s="22">
        <v>50</v>
      </c>
      <c r="AG46" s="22">
        <f t="shared" si="5"/>
        <v>1075500</v>
      </c>
      <c r="AH46" s="22">
        <f t="shared" si="6"/>
        <v>1075.5</v>
      </c>
      <c r="AI46" s="23">
        <v>44056</v>
      </c>
    </row>
    <row r="47" spans="1:35" x14ac:dyDescent="0.25">
      <c r="A47" s="7">
        <v>90</v>
      </c>
      <c r="B47" s="6">
        <v>43689</v>
      </c>
      <c r="C47" s="3">
        <v>0.35972222222222222</v>
      </c>
      <c r="D47" s="1">
        <v>7419</v>
      </c>
      <c r="E47" s="1">
        <v>5110</v>
      </c>
      <c r="F47" s="1" t="s">
        <v>8</v>
      </c>
      <c r="G47" s="1">
        <v>272</v>
      </c>
      <c r="H47" s="1">
        <v>4.8899999999999999E-2</v>
      </c>
      <c r="I47" s="1" t="s">
        <v>11</v>
      </c>
      <c r="J47" s="1" t="s">
        <v>32</v>
      </c>
      <c r="K47" s="1" t="s">
        <v>18</v>
      </c>
      <c r="L47" s="1"/>
      <c r="M47" s="1" t="s">
        <v>10</v>
      </c>
      <c r="O47">
        <v>70.159000000000006</v>
      </c>
      <c r="P47">
        <v>3.7919999999999998</v>
      </c>
      <c r="Q47">
        <v>540</v>
      </c>
      <c r="R47" s="22">
        <v>20</v>
      </c>
      <c r="S47" s="22">
        <f t="shared" si="2"/>
        <v>837496.93251533736</v>
      </c>
      <c r="T47" s="25">
        <f t="shared" si="23"/>
        <v>837.49693251533733</v>
      </c>
      <c r="U47" s="23">
        <v>44057</v>
      </c>
      <c r="V47">
        <v>55.801000000000002</v>
      </c>
      <c r="W47">
        <v>5.4779999999999998</v>
      </c>
      <c r="X47" s="22">
        <v>1000</v>
      </c>
      <c r="Y47" s="22">
        <v>20</v>
      </c>
      <c r="Z47" s="22">
        <f t="shared" si="3"/>
        <v>2240490.7975460123</v>
      </c>
      <c r="AA47" s="22">
        <f t="shared" si="4"/>
        <v>2240.4907975460123</v>
      </c>
      <c r="AB47" s="23">
        <v>44057</v>
      </c>
      <c r="AC47">
        <v>67.320999999999998</v>
      </c>
      <c r="AD47">
        <v>11.59</v>
      </c>
      <c r="AE47" s="22">
        <v>180</v>
      </c>
      <c r="AF47" s="22">
        <v>50</v>
      </c>
      <c r="AG47" s="22">
        <f t="shared" si="5"/>
        <v>2133128.8343558279</v>
      </c>
      <c r="AH47" s="22">
        <f t="shared" si="6"/>
        <v>2133.1288343558281</v>
      </c>
      <c r="AI47" s="23">
        <v>44056</v>
      </c>
    </row>
    <row r="48" spans="1:35" s="24" customFormat="1" x14ac:dyDescent="0.25">
      <c r="A48" s="11">
        <v>94</v>
      </c>
      <c r="B48" s="27">
        <v>43691</v>
      </c>
      <c r="C48" s="28">
        <v>0.34375</v>
      </c>
      <c r="D48" s="26">
        <v>7471</v>
      </c>
      <c r="E48" s="26">
        <v>5113</v>
      </c>
      <c r="F48" s="26" t="s">
        <v>8</v>
      </c>
      <c r="G48" s="26">
        <v>245</v>
      </c>
      <c r="H48" s="26">
        <v>4.8300000000000003E-2</v>
      </c>
      <c r="I48" s="26" t="s">
        <v>11</v>
      </c>
      <c r="J48" s="26" t="s">
        <v>32</v>
      </c>
      <c r="K48" s="26" t="s">
        <v>18</v>
      </c>
      <c r="L48" s="26"/>
      <c r="M48" s="26" t="s">
        <v>10</v>
      </c>
      <c r="O48" s="24">
        <v>27.100999999999999</v>
      </c>
      <c r="P48" s="24">
        <v>42.338000000000001</v>
      </c>
      <c r="Q48" s="24">
        <v>60</v>
      </c>
      <c r="R48" s="22">
        <v>20</v>
      </c>
      <c r="S48" s="22">
        <f t="shared" si="2"/>
        <v>1051875.7763975156</v>
      </c>
      <c r="T48" s="25">
        <f t="shared" ref="T48" si="24">S48/1000</f>
        <v>1051.8757763975157</v>
      </c>
      <c r="U48" s="23">
        <v>44056</v>
      </c>
      <c r="V48" s="24">
        <v>70.384</v>
      </c>
      <c r="W48" s="24">
        <v>3.5</v>
      </c>
      <c r="X48" s="22">
        <v>1000</v>
      </c>
      <c r="Y48" s="22">
        <v>20</v>
      </c>
      <c r="Z48" s="22">
        <f t="shared" si="3"/>
        <v>1449275.3623188406</v>
      </c>
      <c r="AA48" s="22">
        <f t="shared" si="4"/>
        <v>1449.2753623188405</v>
      </c>
      <c r="AB48" s="23">
        <v>44057</v>
      </c>
      <c r="AC48" s="24">
        <v>51.920999999999999</v>
      </c>
      <c r="AD48" s="24">
        <v>24.515999999999998</v>
      </c>
      <c r="AE48" s="22">
        <v>20</v>
      </c>
      <c r="AF48" s="22">
        <v>50</v>
      </c>
      <c r="AG48" s="22">
        <f t="shared" si="5"/>
        <v>507577.63975155272</v>
      </c>
      <c r="AH48" s="22">
        <f t="shared" si="6"/>
        <v>507.57763975155274</v>
      </c>
      <c r="AI48" s="23">
        <v>44057</v>
      </c>
    </row>
    <row r="49" spans="1:17" x14ac:dyDescent="0.25">
      <c r="A49" s="1">
        <v>7</v>
      </c>
      <c r="B49" s="6">
        <v>43327</v>
      </c>
      <c r="C49" s="3">
        <v>0.3125</v>
      </c>
      <c r="D49" s="1">
        <v>7452</v>
      </c>
      <c r="E49" s="1">
        <v>5005</v>
      </c>
      <c r="F49" s="1" t="s">
        <v>15</v>
      </c>
      <c r="G49" s="1">
        <v>255</v>
      </c>
      <c r="H49" s="1"/>
      <c r="I49" s="1" t="s">
        <v>9</v>
      </c>
      <c r="J49" s="1" t="s">
        <v>32</v>
      </c>
      <c r="K49" s="1" t="s">
        <v>22</v>
      </c>
      <c r="L49" s="1"/>
      <c r="M49" s="1" t="s">
        <v>8</v>
      </c>
      <c r="N49" s="1" t="s">
        <v>34</v>
      </c>
      <c r="O49" s="1"/>
      <c r="P49" s="1"/>
    </row>
    <row r="50" spans="1:17" x14ac:dyDescent="0.25">
      <c r="A50" s="1">
        <v>8</v>
      </c>
      <c r="B50" s="6">
        <v>43350</v>
      </c>
      <c r="C50" s="3">
        <v>0.6</v>
      </c>
      <c r="D50" s="1">
        <v>7452</v>
      </c>
      <c r="E50" s="1">
        <v>5005</v>
      </c>
      <c r="F50" s="1" t="s">
        <v>15</v>
      </c>
      <c r="G50" s="1">
        <v>250</v>
      </c>
      <c r="H50" s="1"/>
      <c r="I50" s="1" t="s">
        <v>9</v>
      </c>
      <c r="J50" s="1" t="s">
        <v>32</v>
      </c>
      <c r="K50" s="1" t="s">
        <v>22</v>
      </c>
      <c r="L50" s="1"/>
      <c r="M50" s="1" t="s">
        <v>8</v>
      </c>
      <c r="N50" s="1" t="s">
        <v>35</v>
      </c>
      <c r="O50" s="1"/>
    </row>
    <row r="51" spans="1:17" x14ac:dyDescent="0.25">
      <c r="A51" s="1">
        <v>13</v>
      </c>
      <c r="B51" s="5">
        <v>43706</v>
      </c>
      <c r="E51" s="1">
        <v>5019</v>
      </c>
    </row>
    <row r="52" spans="1:17" x14ac:dyDescent="0.25">
      <c r="A52" s="1">
        <v>15</v>
      </c>
      <c r="B52" s="6">
        <v>43314</v>
      </c>
      <c r="C52" s="3">
        <v>0.44444444444444442</v>
      </c>
      <c r="D52" s="1">
        <v>7404</v>
      </c>
      <c r="E52" s="1">
        <v>5021</v>
      </c>
      <c r="F52" s="1" t="s">
        <v>8</v>
      </c>
      <c r="G52" s="1">
        <v>202</v>
      </c>
      <c r="H52" s="1"/>
      <c r="I52" s="1" t="s">
        <v>9</v>
      </c>
      <c r="J52" s="1" t="s">
        <v>32</v>
      </c>
      <c r="K52" s="1" t="s">
        <v>22</v>
      </c>
      <c r="L52" s="1"/>
      <c r="M52" s="1" t="s">
        <v>8</v>
      </c>
      <c r="N52" s="1"/>
    </row>
    <row r="53" spans="1:17" x14ac:dyDescent="0.25">
      <c r="A53" s="1">
        <v>17</v>
      </c>
      <c r="B53" s="6">
        <v>43316</v>
      </c>
      <c r="C53" s="3">
        <v>0.3576388888888889</v>
      </c>
      <c r="D53" s="1" t="s">
        <v>27</v>
      </c>
      <c r="E53" s="1">
        <v>5024</v>
      </c>
      <c r="F53" s="1" t="s">
        <v>8</v>
      </c>
      <c r="G53" s="1">
        <v>272</v>
      </c>
      <c r="H53" s="1"/>
      <c r="I53" s="1" t="s">
        <v>9</v>
      </c>
      <c r="J53" s="1" t="s">
        <v>32</v>
      </c>
      <c r="K53" s="1" t="s">
        <v>22</v>
      </c>
      <c r="L53" s="1"/>
      <c r="M53" s="1" t="s">
        <v>8</v>
      </c>
      <c r="N53" s="1"/>
      <c r="O53" s="1"/>
      <c r="P53" s="1"/>
      <c r="Q53" s="1"/>
    </row>
    <row r="54" spans="1:17" x14ac:dyDescent="0.25">
      <c r="A54" s="1">
        <v>18</v>
      </c>
      <c r="B54" s="6">
        <v>43350</v>
      </c>
      <c r="C54" s="3">
        <v>0.71388888888888891</v>
      </c>
      <c r="D54" s="1">
        <v>7411</v>
      </c>
      <c r="E54" s="1">
        <v>5024</v>
      </c>
      <c r="F54" s="1" t="s">
        <v>15</v>
      </c>
      <c r="G54" s="1">
        <v>288</v>
      </c>
      <c r="H54" s="1"/>
      <c r="I54" s="1" t="s">
        <v>9</v>
      </c>
      <c r="J54" s="1" t="s">
        <v>32</v>
      </c>
      <c r="K54" s="1" t="s">
        <v>22</v>
      </c>
      <c r="L54" s="1"/>
      <c r="M54" s="1" t="s">
        <v>8</v>
      </c>
      <c r="N54" s="1" t="s">
        <v>37</v>
      </c>
      <c r="O54" s="1"/>
      <c r="P54" s="1"/>
      <c r="Q54" s="1"/>
    </row>
    <row r="55" spans="1:17" x14ac:dyDescent="0.25">
      <c r="A55" s="1">
        <v>19</v>
      </c>
      <c r="B55" s="6">
        <v>43316</v>
      </c>
      <c r="C55" s="3">
        <v>0.3972222222222222</v>
      </c>
      <c r="D55" s="1">
        <v>7431</v>
      </c>
      <c r="E55" s="1">
        <v>5025</v>
      </c>
      <c r="F55" s="1" t="s">
        <v>8</v>
      </c>
      <c r="G55" s="1">
        <v>255</v>
      </c>
      <c r="H55" s="1"/>
      <c r="I55" s="1" t="s">
        <v>9</v>
      </c>
      <c r="J55" s="1" t="s">
        <v>32</v>
      </c>
      <c r="K55" s="1" t="s">
        <v>22</v>
      </c>
      <c r="L55" s="1"/>
      <c r="M55" s="1" t="s">
        <v>8</v>
      </c>
      <c r="N55" s="1" t="s">
        <v>28</v>
      </c>
    </row>
    <row r="56" spans="1:17" x14ac:dyDescent="0.25">
      <c r="A56" s="1">
        <v>20</v>
      </c>
      <c r="B56" s="5">
        <v>43351</v>
      </c>
      <c r="E56" s="1">
        <v>5029</v>
      </c>
      <c r="O56" s="1"/>
    </row>
    <row r="57" spans="1:17" x14ac:dyDescent="0.25">
      <c r="A57" s="1">
        <v>23</v>
      </c>
      <c r="B57" s="6">
        <v>43484</v>
      </c>
      <c r="C57" s="3">
        <v>0.51736111111111105</v>
      </c>
      <c r="D57" s="1">
        <v>7723</v>
      </c>
      <c r="E57" s="1">
        <v>5049</v>
      </c>
      <c r="F57" s="1" t="s">
        <v>8</v>
      </c>
      <c r="G57" s="1" t="s">
        <v>12</v>
      </c>
      <c r="H57" s="1"/>
      <c r="I57" s="1" t="s">
        <v>9</v>
      </c>
      <c r="J57" s="1" t="s">
        <v>32</v>
      </c>
      <c r="K57" s="1" t="s">
        <v>16</v>
      </c>
      <c r="L57" s="1">
        <v>16</v>
      </c>
      <c r="M57" s="1" t="s">
        <v>8</v>
      </c>
    </row>
    <row r="58" spans="1:17" x14ac:dyDescent="0.25">
      <c r="A58" s="1">
        <v>25</v>
      </c>
      <c r="B58" s="6">
        <v>43485</v>
      </c>
      <c r="C58" s="3"/>
      <c r="D58" s="1"/>
      <c r="E58" s="1">
        <v>5051</v>
      </c>
      <c r="F58" s="1"/>
      <c r="G58" s="1"/>
      <c r="H58" s="1"/>
      <c r="I58" s="1"/>
      <c r="J58" s="1"/>
      <c r="K58" s="1"/>
      <c r="L58" s="1"/>
      <c r="M58" s="1"/>
    </row>
    <row r="59" spans="1:17" x14ac:dyDescent="0.25">
      <c r="A59" s="1">
        <v>28</v>
      </c>
      <c r="B59" s="5">
        <v>43485</v>
      </c>
      <c r="E59" s="1">
        <v>5052</v>
      </c>
    </row>
    <row r="60" spans="1:17" x14ac:dyDescent="0.25">
      <c r="A60" s="1">
        <v>30</v>
      </c>
      <c r="B60" s="5">
        <v>43521</v>
      </c>
      <c r="E60" s="1">
        <v>5052</v>
      </c>
    </row>
    <row r="61" spans="1:17" x14ac:dyDescent="0.25">
      <c r="A61" s="7">
        <v>38</v>
      </c>
      <c r="B61" s="5">
        <v>43521</v>
      </c>
      <c r="E61" s="1">
        <v>5056</v>
      </c>
    </row>
    <row r="62" spans="1:17" x14ac:dyDescent="0.25">
      <c r="A62" s="7">
        <v>42</v>
      </c>
      <c r="B62" s="6">
        <v>43511</v>
      </c>
      <c r="C62" s="3"/>
      <c r="D62" s="1"/>
      <c r="E62" s="1">
        <v>5057</v>
      </c>
      <c r="F62" s="1"/>
      <c r="G62" s="1"/>
      <c r="H62" s="1"/>
      <c r="I62" s="1"/>
      <c r="J62" s="1"/>
      <c r="K62" s="1"/>
      <c r="L62" s="1"/>
      <c r="M62" s="1"/>
      <c r="O62" s="1"/>
    </row>
    <row r="63" spans="1:17" x14ac:dyDescent="0.25">
      <c r="A63" s="7">
        <v>44</v>
      </c>
      <c r="B63" s="6">
        <v>43489</v>
      </c>
      <c r="C63" s="3">
        <v>0.58263888888888882</v>
      </c>
      <c r="D63" s="1">
        <v>7704</v>
      </c>
      <c r="E63" s="1">
        <v>5058</v>
      </c>
      <c r="F63" s="1" t="s">
        <v>8</v>
      </c>
      <c r="G63" s="1">
        <v>217</v>
      </c>
      <c r="H63" s="1"/>
      <c r="I63" s="1" t="s">
        <v>9</v>
      </c>
      <c r="J63" s="1" t="s">
        <v>32</v>
      </c>
      <c r="K63" s="1" t="s">
        <v>12</v>
      </c>
      <c r="L63" s="1"/>
      <c r="M63" s="1" t="s">
        <v>10</v>
      </c>
    </row>
    <row r="64" spans="1:17" x14ac:dyDescent="0.25">
      <c r="A64" s="7">
        <v>45</v>
      </c>
      <c r="B64" s="6">
        <v>43491</v>
      </c>
      <c r="C64" s="3">
        <v>0.58472222222222225</v>
      </c>
      <c r="D64" s="1">
        <v>7714</v>
      </c>
      <c r="E64" s="1">
        <v>5059</v>
      </c>
      <c r="F64" s="1" t="s">
        <v>8</v>
      </c>
      <c r="G64" s="1">
        <v>265</v>
      </c>
      <c r="H64" s="1"/>
      <c r="I64" s="1" t="s">
        <v>9</v>
      </c>
      <c r="J64" s="1" t="s">
        <v>32</v>
      </c>
      <c r="K64" s="1" t="s">
        <v>16</v>
      </c>
      <c r="L64" s="1">
        <v>28</v>
      </c>
      <c r="M64" s="1" t="s">
        <v>8</v>
      </c>
    </row>
    <row r="65" spans="1:15" x14ac:dyDescent="0.25">
      <c r="A65" s="7">
        <v>49</v>
      </c>
      <c r="B65" s="5">
        <v>43478</v>
      </c>
      <c r="C65" s="3">
        <v>0.48125000000000001</v>
      </c>
      <c r="D65" s="1">
        <v>7706</v>
      </c>
      <c r="E65" s="1">
        <v>5061</v>
      </c>
      <c r="F65" s="1" t="s">
        <v>8</v>
      </c>
      <c r="G65" s="1">
        <v>241</v>
      </c>
      <c r="H65" s="1"/>
      <c r="I65" s="1" t="s">
        <v>9</v>
      </c>
      <c r="J65" s="1" t="s">
        <v>32</v>
      </c>
      <c r="K65" s="1" t="s">
        <v>16</v>
      </c>
      <c r="L65" s="1">
        <v>14</v>
      </c>
      <c r="M65" s="1" t="s">
        <v>8</v>
      </c>
      <c r="N65" s="1" t="s">
        <v>41</v>
      </c>
      <c r="O65" s="1"/>
    </row>
    <row r="66" spans="1:15" x14ac:dyDescent="0.25">
      <c r="A66" s="7">
        <v>50</v>
      </c>
      <c r="B66" s="5">
        <v>43467</v>
      </c>
      <c r="E66" s="1">
        <v>5061</v>
      </c>
    </row>
    <row r="67" spans="1:15" x14ac:dyDescent="0.25">
      <c r="A67" s="7">
        <v>51</v>
      </c>
      <c r="B67" s="5">
        <v>43529</v>
      </c>
      <c r="E67" s="1">
        <v>5062</v>
      </c>
    </row>
    <row r="68" spans="1:15" x14ac:dyDescent="0.25">
      <c r="A68" s="7">
        <v>53</v>
      </c>
      <c r="B68" s="6">
        <v>43497</v>
      </c>
      <c r="C68" s="3"/>
      <c r="D68" s="1"/>
      <c r="E68" s="1">
        <v>5063</v>
      </c>
      <c r="F68" s="1"/>
      <c r="G68" s="1"/>
      <c r="H68" s="1"/>
      <c r="I68" s="1"/>
      <c r="J68" s="1"/>
      <c r="K68" s="1"/>
      <c r="L68" s="1"/>
      <c r="M68" s="1"/>
      <c r="N68" s="1"/>
    </row>
    <row r="69" spans="1:15" x14ac:dyDescent="0.25">
      <c r="A69" s="7">
        <v>55</v>
      </c>
      <c r="B69" s="6">
        <v>43523</v>
      </c>
      <c r="C69" s="3">
        <v>0.61111111111111105</v>
      </c>
      <c r="D69" s="1">
        <v>7714</v>
      </c>
      <c r="E69" s="1">
        <v>5064</v>
      </c>
      <c r="F69" s="1" t="s">
        <v>15</v>
      </c>
      <c r="G69" s="1">
        <v>242</v>
      </c>
      <c r="H69" s="1"/>
      <c r="I69" s="1" t="s">
        <v>9</v>
      </c>
      <c r="J69" s="1" t="s">
        <v>32</v>
      </c>
      <c r="K69" s="1" t="s">
        <v>16</v>
      </c>
      <c r="L69" s="1">
        <v>25</v>
      </c>
      <c r="M69" s="1" t="s">
        <v>8</v>
      </c>
      <c r="N69" s="1" t="s">
        <v>50</v>
      </c>
    </row>
    <row r="70" spans="1:15" x14ac:dyDescent="0.25">
      <c r="A70" s="7">
        <v>56</v>
      </c>
      <c r="B70" s="5">
        <v>43519</v>
      </c>
      <c r="E70" s="1">
        <v>5064</v>
      </c>
    </row>
    <row r="71" spans="1:15" x14ac:dyDescent="0.25">
      <c r="A71" s="7">
        <v>57</v>
      </c>
      <c r="B71" s="6">
        <v>43526</v>
      </c>
      <c r="C71" s="3">
        <v>0.625</v>
      </c>
      <c r="D71" s="1">
        <v>7709</v>
      </c>
      <c r="E71" s="1">
        <v>5064</v>
      </c>
      <c r="F71" s="1" t="s">
        <v>15</v>
      </c>
      <c r="G71" s="1">
        <v>235</v>
      </c>
      <c r="H71" s="1"/>
      <c r="I71" s="1" t="s">
        <v>9</v>
      </c>
      <c r="J71" s="1" t="s">
        <v>32</v>
      </c>
      <c r="K71" s="1" t="s">
        <v>16</v>
      </c>
      <c r="L71" s="1" t="s">
        <v>12</v>
      </c>
      <c r="M71" s="1" t="s">
        <v>10</v>
      </c>
    </row>
    <row r="72" spans="1:15" x14ac:dyDescent="0.25">
      <c r="A72" s="7">
        <v>58</v>
      </c>
      <c r="B72" s="6">
        <v>43512</v>
      </c>
      <c r="C72" s="3">
        <v>0.45277777777777778</v>
      </c>
      <c r="D72" s="1">
        <v>7725</v>
      </c>
      <c r="E72" s="1">
        <v>5065</v>
      </c>
      <c r="F72" s="1" t="s">
        <v>8</v>
      </c>
      <c r="G72" s="1">
        <v>272</v>
      </c>
      <c r="H72" s="1"/>
      <c r="I72" s="1" t="s">
        <v>9</v>
      </c>
      <c r="J72" s="1" t="s">
        <v>32</v>
      </c>
      <c r="K72" s="1" t="s">
        <v>16</v>
      </c>
      <c r="L72" s="1">
        <v>21</v>
      </c>
      <c r="M72" s="1" t="s">
        <v>10</v>
      </c>
    </row>
    <row r="73" spans="1:15" x14ac:dyDescent="0.25">
      <c r="A73" s="7">
        <v>59</v>
      </c>
      <c r="B73" s="5">
        <v>43512</v>
      </c>
      <c r="E73" s="1">
        <v>5065</v>
      </c>
    </row>
    <row r="74" spans="1:15" x14ac:dyDescent="0.25">
      <c r="A74" s="7">
        <v>60</v>
      </c>
      <c r="B74" s="6">
        <v>43512</v>
      </c>
      <c r="C74" s="3">
        <v>0.45277777777777778</v>
      </c>
      <c r="D74" s="1">
        <v>7725</v>
      </c>
      <c r="E74" s="1">
        <v>5065</v>
      </c>
      <c r="F74" s="1" t="s">
        <v>8</v>
      </c>
      <c r="G74" s="1">
        <v>272</v>
      </c>
      <c r="H74" s="1"/>
      <c r="I74" s="1" t="s">
        <v>9</v>
      </c>
      <c r="J74" s="1" t="s">
        <v>32</v>
      </c>
      <c r="K74" s="1" t="s">
        <v>16</v>
      </c>
      <c r="L74" s="1">
        <v>21</v>
      </c>
      <c r="M74" s="1" t="s">
        <v>10</v>
      </c>
    </row>
    <row r="75" spans="1:15" x14ac:dyDescent="0.25">
      <c r="A75" s="7">
        <v>61</v>
      </c>
      <c r="B75" s="6">
        <v>43527</v>
      </c>
      <c r="C75" s="3">
        <v>0.45763888888888887</v>
      </c>
      <c r="D75" s="1">
        <v>7713</v>
      </c>
      <c r="E75" s="1">
        <v>5066</v>
      </c>
      <c r="F75" s="1" t="s">
        <v>15</v>
      </c>
      <c r="G75" s="1">
        <v>269</v>
      </c>
      <c r="H75" s="1"/>
      <c r="I75" s="1" t="s">
        <v>9</v>
      </c>
      <c r="J75" s="1" t="s">
        <v>32</v>
      </c>
      <c r="K75" s="1" t="s">
        <v>16</v>
      </c>
      <c r="L75" s="1">
        <v>18</v>
      </c>
      <c r="M75" s="1" t="s">
        <v>8</v>
      </c>
      <c r="N75" s="1" t="s">
        <v>51</v>
      </c>
    </row>
    <row r="76" spans="1:15" x14ac:dyDescent="0.25">
      <c r="A76" s="7">
        <v>63</v>
      </c>
      <c r="B76" s="5">
        <v>43514</v>
      </c>
      <c r="E76" s="1">
        <v>5067</v>
      </c>
    </row>
    <row r="77" spans="1:15" x14ac:dyDescent="0.25">
      <c r="A77" s="7">
        <v>65</v>
      </c>
      <c r="B77" s="5">
        <v>43531</v>
      </c>
      <c r="E77" s="1">
        <v>5067</v>
      </c>
    </row>
    <row r="78" spans="1:15" x14ac:dyDescent="0.25">
      <c r="A78" s="7">
        <v>66</v>
      </c>
      <c r="B78" s="6">
        <v>43514</v>
      </c>
      <c r="C78" s="3">
        <v>0.43402777777777773</v>
      </c>
      <c r="D78" s="1">
        <v>7730</v>
      </c>
      <c r="E78" s="1">
        <v>5068</v>
      </c>
      <c r="F78" s="1" t="s">
        <v>8</v>
      </c>
      <c r="G78" s="1">
        <v>262</v>
      </c>
      <c r="H78" s="1"/>
      <c r="I78" s="1" t="s">
        <v>9</v>
      </c>
      <c r="J78" s="1" t="s">
        <v>32</v>
      </c>
      <c r="K78" s="1" t="s">
        <v>16</v>
      </c>
      <c r="L78" s="1">
        <v>33</v>
      </c>
      <c r="M78" s="1" t="s">
        <v>10</v>
      </c>
    </row>
    <row r="79" spans="1:15" x14ac:dyDescent="0.25">
      <c r="A79" s="7">
        <v>67</v>
      </c>
      <c r="B79" s="5">
        <v>43514</v>
      </c>
      <c r="E79" s="1">
        <v>5068</v>
      </c>
    </row>
    <row r="80" spans="1:15" x14ac:dyDescent="0.25">
      <c r="A80" s="7">
        <v>69</v>
      </c>
      <c r="B80" s="5">
        <v>43523</v>
      </c>
      <c r="E80" s="1">
        <v>5069</v>
      </c>
    </row>
    <row r="81" spans="1:16" x14ac:dyDescent="0.25">
      <c r="A81" s="7">
        <v>72</v>
      </c>
      <c r="B81" s="6">
        <v>43529</v>
      </c>
      <c r="C81" s="3">
        <v>0.43611111111111112</v>
      </c>
      <c r="D81" s="1">
        <v>7709</v>
      </c>
      <c r="E81" s="1">
        <v>5071</v>
      </c>
      <c r="F81" s="1" t="s">
        <v>8</v>
      </c>
      <c r="G81" s="1">
        <v>200</v>
      </c>
      <c r="H81" s="1"/>
      <c r="I81" s="1" t="s">
        <v>9</v>
      </c>
      <c r="J81" s="1" t="s">
        <v>32</v>
      </c>
      <c r="K81" s="1" t="s">
        <v>16</v>
      </c>
      <c r="L81" s="1">
        <v>14</v>
      </c>
      <c r="M81" s="1" t="s">
        <v>10</v>
      </c>
    </row>
    <row r="82" spans="1:16" x14ac:dyDescent="0.25">
      <c r="A82" s="7">
        <v>73</v>
      </c>
      <c r="B82" s="5">
        <v>43531</v>
      </c>
      <c r="E82" s="1">
        <v>5074</v>
      </c>
    </row>
    <row r="83" spans="1:16" x14ac:dyDescent="0.25">
      <c r="A83" s="7">
        <v>77</v>
      </c>
      <c r="B83" s="6">
        <v>43574</v>
      </c>
      <c r="C83" s="3">
        <v>0.40625</v>
      </c>
      <c r="D83" s="1">
        <v>7735</v>
      </c>
      <c r="E83" s="1">
        <v>5079</v>
      </c>
      <c r="F83" s="1" t="s">
        <v>8</v>
      </c>
      <c r="G83" s="1">
        <v>262</v>
      </c>
      <c r="H83" s="1"/>
      <c r="I83" s="1" t="s">
        <v>9</v>
      </c>
      <c r="J83" s="1" t="s">
        <v>32</v>
      </c>
      <c r="K83" s="1" t="s">
        <v>16</v>
      </c>
      <c r="L83" s="1">
        <v>33</v>
      </c>
      <c r="M83" s="1" t="s">
        <v>10</v>
      </c>
    </row>
    <row r="84" spans="1:16" x14ac:dyDescent="0.25">
      <c r="A84" s="7">
        <v>78</v>
      </c>
      <c r="B84" s="5">
        <v>43669</v>
      </c>
      <c r="E84" s="1">
        <v>5088</v>
      </c>
      <c r="O84" s="1"/>
      <c r="P84" s="1"/>
    </row>
    <row r="85" spans="1:16" x14ac:dyDescent="0.25">
      <c r="A85" s="7">
        <v>80</v>
      </c>
      <c r="B85" s="6">
        <v>43676</v>
      </c>
      <c r="C85" s="3">
        <v>0.42569444444444443</v>
      </c>
      <c r="D85" s="1">
        <v>7466</v>
      </c>
      <c r="E85" s="1">
        <v>5093</v>
      </c>
      <c r="F85" s="1" t="s">
        <v>8</v>
      </c>
      <c r="G85" s="1">
        <v>255</v>
      </c>
      <c r="H85" s="1"/>
      <c r="I85" s="1" t="s">
        <v>9</v>
      </c>
      <c r="J85" s="1" t="s">
        <v>32</v>
      </c>
      <c r="K85" s="1" t="s">
        <v>16</v>
      </c>
      <c r="L85" s="1">
        <v>22</v>
      </c>
      <c r="M85" s="1" t="s">
        <v>10</v>
      </c>
    </row>
    <row r="86" spans="1:16" x14ac:dyDescent="0.25">
      <c r="A86" s="7">
        <v>81</v>
      </c>
      <c r="B86" s="6">
        <v>43691</v>
      </c>
      <c r="C86" s="3">
        <v>0.39097222222222222</v>
      </c>
      <c r="D86" s="1">
        <v>7472</v>
      </c>
      <c r="E86" s="1">
        <v>5098</v>
      </c>
      <c r="F86" s="1" t="s">
        <v>15</v>
      </c>
      <c r="G86" s="1">
        <v>249</v>
      </c>
      <c r="H86" s="1"/>
      <c r="I86" s="1" t="s">
        <v>9</v>
      </c>
      <c r="J86" s="1" t="s">
        <v>32</v>
      </c>
      <c r="K86" s="1" t="s">
        <v>16</v>
      </c>
      <c r="L86" s="1"/>
      <c r="M86" s="1" t="s">
        <v>10</v>
      </c>
    </row>
    <row r="87" spans="1:16" x14ac:dyDescent="0.25">
      <c r="A87" s="7">
        <v>82</v>
      </c>
      <c r="B87" s="5">
        <v>43706</v>
      </c>
    </row>
    <row r="88" spans="1:16" x14ac:dyDescent="0.25">
      <c r="A88" s="7">
        <v>84</v>
      </c>
      <c r="B88" s="6">
        <v>43691</v>
      </c>
      <c r="C88" s="3">
        <v>0.36805555555555558</v>
      </c>
      <c r="D88" s="1">
        <v>7473</v>
      </c>
      <c r="E88" s="1">
        <v>5102</v>
      </c>
      <c r="F88" s="1" t="s">
        <v>15</v>
      </c>
      <c r="G88" s="1">
        <v>248</v>
      </c>
      <c r="H88" s="1"/>
      <c r="I88" s="1" t="s">
        <v>9</v>
      </c>
      <c r="J88" s="1" t="s">
        <v>32</v>
      </c>
      <c r="K88" s="1" t="s">
        <v>22</v>
      </c>
      <c r="L88" s="1"/>
      <c r="M88" s="1" t="s">
        <v>10</v>
      </c>
    </row>
    <row r="89" spans="1:16" x14ac:dyDescent="0.25">
      <c r="A89" s="7">
        <v>85</v>
      </c>
      <c r="B89" s="5">
        <v>43707</v>
      </c>
      <c r="E89" s="1">
        <v>5102</v>
      </c>
    </row>
    <row r="90" spans="1:16" x14ac:dyDescent="0.25">
      <c r="A90" s="7">
        <v>86</v>
      </c>
      <c r="B90" s="6">
        <v>43684</v>
      </c>
      <c r="C90" s="3">
        <v>0.34166666666666662</v>
      </c>
      <c r="D90" s="1">
        <v>7475</v>
      </c>
      <c r="E90" s="1">
        <v>5103</v>
      </c>
      <c r="F90" s="1" t="s">
        <v>15</v>
      </c>
      <c r="G90" s="1">
        <v>285</v>
      </c>
      <c r="H90" s="1"/>
      <c r="I90" s="1" t="s">
        <v>9</v>
      </c>
      <c r="J90" s="1" t="s">
        <v>32</v>
      </c>
      <c r="K90" s="1" t="s">
        <v>22</v>
      </c>
      <c r="L90" s="1"/>
      <c r="M90" s="1" t="s">
        <v>10</v>
      </c>
    </row>
    <row r="91" spans="1:16" x14ac:dyDescent="0.25">
      <c r="A91" s="7">
        <v>87</v>
      </c>
      <c r="B91" s="6">
        <v>43684</v>
      </c>
      <c r="C91" s="3">
        <v>0.35833333333333334</v>
      </c>
      <c r="D91" s="1">
        <v>7476</v>
      </c>
      <c r="E91" s="1">
        <v>5105</v>
      </c>
      <c r="F91" s="1" t="s">
        <v>15</v>
      </c>
      <c r="G91" s="1">
        <v>250</v>
      </c>
      <c r="H91" s="1"/>
      <c r="I91" s="1" t="s">
        <v>9</v>
      </c>
      <c r="J91" s="1" t="s">
        <v>32</v>
      </c>
      <c r="K91" s="1" t="s">
        <v>22</v>
      </c>
      <c r="L91" s="1"/>
      <c r="M91" s="1" t="s">
        <v>10</v>
      </c>
      <c r="N91" s="1"/>
    </row>
    <row r="92" spans="1:16" x14ac:dyDescent="0.25">
      <c r="A92" s="7">
        <v>88</v>
      </c>
      <c r="B92" s="6">
        <v>43684</v>
      </c>
      <c r="C92" s="3">
        <v>0.37708333333333338</v>
      </c>
      <c r="D92" s="1">
        <v>7477</v>
      </c>
      <c r="E92" s="1">
        <v>5106</v>
      </c>
      <c r="F92" s="1" t="s">
        <v>8</v>
      </c>
      <c r="G92" s="1">
        <v>240</v>
      </c>
      <c r="H92" s="1"/>
      <c r="I92" s="1" t="s">
        <v>9</v>
      </c>
      <c r="J92" s="1" t="s">
        <v>32</v>
      </c>
      <c r="K92" s="1" t="s">
        <v>19</v>
      </c>
      <c r="L92" s="1"/>
      <c r="M92" s="1" t="s">
        <v>10</v>
      </c>
    </row>
    <row r="93" spans="1:16" x14ac:dyDescent="0.25">
      <c r="A93" s="7">
        <v>91</v>
      </c>
      <c r="B93" s="5">
        <v>43706</v>
      </c>
      <c r="E93" s="1">
        <v>5110</v>
      </c>
    </row>
    <row r="94" spans="1:16" x14ac:dyDescent="0.25">
      <c r="A94" s="7">
        <v>92</v>
      </c>
      <c r="B94" s="6">
        <v>43689</v>
      </c>
      <c r="C94" s="3">
        <v>0.38194444444444442</v>
      </c>
      <c r="D94" s="1">
        <v>7402</v>
      </c>
      <c r="E94" s="1">
        <v>5111</v>
      </c>
      <c r="F94" s="1" t="s">
        <v>8</v>
      </c>
      <c r="G94" s="1">
        <v>266</v>
      </c>
      <c r="H94" s="1"/>
      <c r="I94" s="1" t="s">
        <v>9</v>
      </c>
      <c r="J94" s="1" t="s">
        <v>32</v>
      </c>
      <c r="K94" s="1" t="s">
        <v>22</v>
      </c>
      <c r="L94" s="1"/>
      <c r="M94" s="1" t="s">
        <v>10</v>
      </c>
    </row>
    <row r="95" spans="1:16" x14ac:dyDescent="0.25">
      <c r="A95" s="7">
        <v>93</v>
      </c>
      <c r="B95" s="6">
        <v>43691</v>
      </c>
      <c r="C95" s="3">
        <v>0.31944444444444448</v>
      </c>
      <c r="D95" s="1">
        <v>7470</v>
      </c>
      <c r="E95" s="1">
        <v>5112</v>
      </c>
      <c r="F95" s="1" t="s">
        <v>8</v>
      </c>
      <c r="G95" s="1">
        <v>235</v>
      </c>
      <c r="H95" s="1"/>
      <c r="I95" s="1" t="s">
        <v>9</v>
      </c>
      <c r="J95" s="1" t="s">
        <v>32</v>
      </c>
      <c r="K95" s="1" t="s">
        <v>22</v>
      </c>
      <c r="L95" s="1"/>
      <c r="M95" s="1" t="s">
        <v>10</v>
      </c>
    </row>
    <row r="96" spans="1:16" x14ac:dyDescent="0.25">
      <c r="A96" s="7">
        <v>95</v>
      </c>
      <c r="B96" s="5">
        <v>43707</v>
      </c>
      <c r="E96" s="1">
        <v>5114</v>
      </c>
    </row>
  </sheetData>
  <sortState xmlns:xlrd2="http://schemas.microsoft.com/office/spreadsheetml/2017/richdata2" ref="A2:N48">
    <sortCondition ref="A2:A48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0.35833333333333334</v>
      </c>
      <c r="C2" s="1">
        <v>7476</v>
      </c>
      <c r="D2" s="1">
        <v>5105</v>
      </c>
      <c r="E2" s="1" t="s">
        <v>15</v>
      </c>
      <c r="F2" s="1">
        <v>250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0.37708333333333338</v>
      </c>
      <c r="C2" s="1">
        <v>7477</v>
      </c>
      <c r="D2" s="1">
        <v>5106</v>
      </c>
      <c r="E2" s="1" t="s">
        <v>8</v>
      </c>
      <c r="F2" s="1">
        <v>240</v>
      </c>
      <c r="G2" s="1" t="s">
        <v>9</v>
      </c>
      <c r="H2" s="1" t="s">
        <v>32</v>
      </c>
      <c r="I2" s="1" t="s">
        <v>19</v>
      </c>
      <c r="K2" s="1" t="s">
        <v>10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0.40763888888888888</v>
      </c>
      <c r="C2" s="1">
        <v>7486</v>
      </c>
      <c r="D2" s="1">
        <v>5107</v>
      </c>
      <c r="E2" s="1" t="s">
        <v>8</v>
      </c>
      <c r="F2" s="1">
        <v>180</v>
      </c>
      <c r="G2" s="1" t="s">
        <v>11</v>
      </c>
      <c r="H2" s="1" t="s">
        <v>31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43689</v>
      </c>
      <c r="B2" s="3">
        <v>0.35972222222222222</v>
      </c>
      <c r="C2" s="1">
        <v>7419</v>
      </c>
      <c r="D2" s="1">
        <v>5110</v>
      </c>
      <c r="E2" s="1" t="s">
        <v>8</v>
      </c>
      <c r="F2" s="1">
        <v>272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43689</v>
      </c>
      <c r="B2" s="3">
        <v>0.38194444444444442</v>
      </c>
      <c r="C2" s="1">
        <v>7402</v>
      </c>
      <c r="D2" s="1">
        <v>5111</v>
      </c>
      <c r="E2" s="1" t="s">
        <v>8</v>
      </c>
      <c r="F2" s="1">
        <v>266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0.31944444444444448</v>
      </c>
      <c r="C2" s="1">
        <v>7470</v>
      </c>
      <c r="D2" s="1">
        <v>5112</v>
      </c>
      <c r="E2" s="1" t="s">
        <v>8</v>
      </c>
      <c r="F2" s="1">
        <v>235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43491</v>
      </c>
      <c r="B2" s="3">
        <v>0.58472222222222225</v>
      </c>
      <c r="C2" s="1">
        <v>7714</v>
      </c>
      <c r="D2" s="1">
        <v>5059</v>
      </c>
      <c r="E2" s="1" t="s">
        <v>8</v>
      </c>
      <c r="F2" s="1">
        <v>265</v>
      </c>
      <c r="G2" s="1" t="s">
        <v>9</v>
      </c>
      <c r="H2" s="1" t="s">
        <v>32</v>
      </c>
      <c r="I2" s="1" t="s">
        <v>16</v>
      </c>
      <c r="J2" s="1">
        <v>28</v>
      </c>
      <c r="K2" s="1" t="s">
        <v>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43493</v>
      </c>
      <c r="B2" s="3">
        <v>0.46180555555555558</v>
      </c>
      <c r="C2" s="1">
        <v>7724</v>
      </c>
      <c r="D2" s="1">
        <v>5060</v>
      </c>
      <c r="E2" s="1" t="s">
        <v>8</v>
      </c>
      <c r="F2" s="1">
        <v>254</v>
      </c>
      <c r="G2" s="1" t="s">
        <v>11</v>
      </c>
      <c r="H2" s="1" t="s">
        <v>32</v>
      </c>
      <c r="I2" s="1" t="s">
        <v>20</v>
      </c>
      <c r="K2" s="1" t="s">
        <v>8</v>
      </c>
    </row>
    <row r="3" spans="1:12" s="1" customFormat="1" x14ac:dyDescent="0.25">
      <c r="A3" s="2">
        <v>43503</v>
      </c>
      <c r="B3" s="3">
        <v>0.59930555555555554</v>
      </c>
      <c r="C3" s="1">
        <v>7724</v>
      </c>
      <c r="D3" s="1">
        <v>5060</v>
      </c>
      <c r="E3" s="1" t="s">
        <v>15</v>
      </c>
      <c r="F3" s="1">
        <v>254</v>
      </c>
      <c r="G3" s="1" t="s">
        <v>11</v>
      </c>
      <c r="H3" s="1" t="s">
        <v>32</v>
      </c>
      <c r="I3" s="1" t="s">
        <v>20</v>
      </c>
      <c r="K3" s="1" t="s">
        <v>10</v>
      </c>
      <c r="L3" s="4">
        <v>0.60339120370370369</v>
      </c>
    </row>
    <row r="4" spans="1:12" s="1" customFormat="1" x14ac:dyDescent="0.25">
      <c r="A4" s="2">
        <v>43511</v>
      </c>
      <c r="B4" s="3">
        <v>0.68055555555555547</v>
      </c>
      <c r="C4" s="1">
        <v>7724</v>
      </c>
      <c r="D4" s="1">
        <v>5060</v>
      </c>
      <c r="E4" s="1" t="s">
        <v>15</v>
      </c>
      <c r="F4" s="1">
        <v>258</v>
      </c>
      <c r="G4" s="1" t="s">
        <v>11</v>
      </c>
      <c r="H4" s="1" t="s">
        <v>32</v>
      </c>
      <c r="I4" s="1" t="s">
        <v>20</v>
      </c>
      <c r="K4" s="1" t="s">
        <v>8</v>
      </c>
      <c r="L4" s="1" t="s">
        <v>46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43493</v>
      </c>
      <c r="B2" s="3">
        <v>0.48125000000000001</v>
      </c>
      <c r="C2" s="1">
        <v>7706</v>
      </c>
      <c r="D2" s="1">
        <v>5061</v>
      </c>
      <c r="E2" s="1" t="s">
        <v>8</v>
      </c>
      <c r="F2" s="1">
        <v>241</v>
      </c>
      <c r="G2" s="1" t="s">
        <v>9</v>
      </c>
      <c r="H2" s="1" t="s">
        <v>32</v>
      </c>
      <c r="I2" s="1" t="s">
        <v>16</v>
      </c>
      <c r="J2" s="1">
        <v>14</v>
      </c>
      <c r="K2" s="1" t="s">
        <v>8</v>
      </c>
      <c r="L2" s="1" t="s">
        <v>41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43497</v>
      </c>
      <c r="B2" s="3">
        <v>0.53194444444444444</v>
      </c>
      <c r="C2" s="1">
        <v>7719</v>
      </c>
      <c r="D2" s="1">
        <v>5062</v>
      </c>
      <c r="E2" s="1" t="s">
        <v>8</v>
      </c>
      <c r="F2" s="1">
        <v>378</v>
      </c>
      <c r="G2" s="1" t="s">
        <v>9</v>
      </c>
      <c r="H2" s="1" t="s">
        <v>32</v>
      </c>
      <c r="I2" s="1" t="s">
        <v>16</v>
      </c>
      <c r="J2" s="1">
        <v>26</v>
      </c>
      <c r="K2" s="1" t="s">
        <v>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78"/>
  <sheetViews>
    <sheetView workbookViewId="0">
      <selection activeCell="B14" sqref="B14"/>
    </sheetView>
  </sheetViews>
  <sheetFormatPr defaultRowHeight="15" x14ac:dyDescent="0.25"/>
  <cols>
    <col min="2" max="2" width="12" style="5" customWidth="1"/>
    <col min="10" max="10" width="14.140625" customWidth="1"/>
  </cols>
  <sheetData>
    <row r="1" spans="1:13" s="8" customFormat="1" x14ac:dyDescent="0.25">
      <c r="A1" s="8" t="s">
        <v>56</v>
      </c>
      <c r="B1" s="9" t="s">
        <v>0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4</v>
      </c>
      <c r="H1" s="8" t="s">
        <v>6</v>
      </c>
      <c r="I1" s="8" t="s">
        <v>30</v>
      </c>
      <c r="J1" s="8" t="s">
        <v>7</v>
      </c>
      <c r="K1" s="8" t="s">
        <v>55</v>
      </c>
      <c r="L1" s="8" t="s">
        <v>39</v>
      </c>
      <c r="M1" s="8" t="s">
        <v>14</v>
      </c>
    </row>
    <row r="2" spans="1:13" s="1" customFormat="1" x14ac:dyDescent="0.25">
      <c r="A2" s="1">
        <v>1</v>
      </c>
      <c r="B2" s="6">
        <v>43314</v>
      </c>
      <c r="C2" s="3">
        <v>0.39583333333333331</v>
      </c>
      <c r="D2" s="1">
        <v>7403</v>
      </c>
      <c r="E2" s="1">
        <v>5000</v>
      </c>
      <c r="F2" s="1" t="s">
        <v>15</v>
      </c>
      <c r="G2" s="1">
        <v>263</v>
      </c>
      <c r="H2" s="1" t="s">
        <v>11</v>
      </c>
      <c r="I2" s="1" t="s">
        <v>32</v>
      </c>
      <c r="J2" s="1" t="s">
        <v>18</v>
      </c>
      <c r="L2" s="1" t="s">
        <v>8</v>
      </c>
      <c r="M2" s="1" t="s">
        <v>21</v>
      </c>
    </row>
    <row r="3" spans="1:13" s="1" customFormat="1" x14ac:dyDescent="0.25">
      <c r="A3" s="1">
        <v>2</v>
      </c>
      <c r="B3" s="6">
        <v>43676</v>
      </c>
      <c r="C3" s="3">
        <v>0.57986111111111105</v>
      </c>
      <c r="D3" s="1">
        <v>7409</v>
      </c>
      <c r="E3" s="1">
        <v>5003</v>
      </c>
      <c r="F3" s="1" t="s">
        <v>15</v>
      </c>
      <c r="G3" s="1">
        <v>255</v>
      </c>
      <c r="H3" s="1" t="s">
        <v>11</v>
      </c>
      <c r="I3" s="1" t="s">
        <v>32</v>
      </c>
      <c r="J3" s="1" t="s">
        <v>12</v>
      </c>
      <c r="L3" s="1" t="s">
        <v>10</v>
      </c>
    </row>
    <row r="4" spans="1:13" s="1" customFormat="1" x14ac:dyDescent="0.25">
      <c r="A4" s="1">
        <v>3</v>
      </c>
      <c r="B4" s="6">
        <v>43314</v>
      </c>
      <c r="C4" s="3">
        <v>0.3576388888888889</v>
      </c>
      <c r="D4" s="1">
        <v>7409</v>
      </c>
      <c r="E4" s="1">
        <v>5003</v>
      </c>
      <c r="F4" s="1" t="s">
        <v>15</v>
      </c>
      <c r="G4" s="1">
        <v>243</v>
      </c>
      <c r="H4" s="1" t="s">
        <v>11</v>
      </c>
      <c r="I4" s="1" t="s">
        <v>32</v>
      </c>
      <c r="J4" s="1" t="s">
        <v>18</v>
      </c>
      <c r="L4" s="1" t="s">
        <v>8</v>
      </c>
      <c r="M4" s="1" t="s">
        <v>21</v>
      </c>
    </row>
    <row r="5" spans="1:13" s="1" customFormat="1" x14ac:dyDescent="0.25">
      <c r="A5" s="1">
        <v>4</v>
      </c>
      <c r="B5" s="6">
        <v>43324</v>
      </c>
      <c r="C5" s="3">
        <v>0.4145833333333333</v>
      </c>
      <c r="D5" s="1">
        <v>7409</v>
      </c>
      <c r="E5" s="1">
        <v>5003</v>
      </c>
      <c r="F5" s="1" t="s">
        <v>15</v>
      </c>
      <c r="G5" s="1">
        <v>240</v>
      </c>
      <c r="H5" s="1" t="s">
        <v>11</v>
      </c>
      <c r="I5" s="1" t="s">
        <v>32</v>
      </c>
      <c r="J5" s="1" t="s">
        <v>18</v>
      </c>
      <c r="L5" s="1" t="s">
        <v>8</v>
      </c>
      <c r="M5" s="1" t="s">
        <v>33</v>
      </c>
    </row>
    <row r="6" spans="1:13" s="1" customFormat="1" x14ac:dyDescent="0.25">
      <c r="A6" s="1">
        <v>5</v>
      </c>
      <c r="B6" s="6">
        <v>43315</v>
      </c>
      <c r="C6" s="3">
        <v>0.3979166666666667</v>
      </c>
      <c r="D6" s="1">
        <v>7451</v>
      </c>
      <c r="E6" s="1">
        <v>5004</v>
      </c>
      <c r="F6" s="1" t="s">
        <v>15</v>
      </c>
      <c r="G6" s="1">
        <v>263</v>
      </c>
      <c r="H6" s="1" t="s">
        <v>11</v>
      </c>
      <c r="I6" s="1" t="s">
        <v>32</v>
      </c>
      <c r="J6" s="1" t="s">
        <v>17</v>
      </c>
      <c r="L6" s="1" t="s">
        <v>8</v>
      </c>
      <c r="M6" s="1" t="s">
        <v>24</v>
      </c>
    </row>
    <row r="7" spans="1:13" s="1" customFormat="1" x14ac:dyDescent="0.25">
      <c r="A7" s="1">
        <v>6</v>
      </c>
      <c r="B7" s="6">
        <v>43357</v>
      </c>
      <c r="C7" s="3">
        <v>0.71111111111111114</v>
      </c>
      <c r="D7" s="1">
        <v>7451</v>
      </c>
      <c r="E7" s="1">
        <v>5004</v>
      </c>
      <c r="F7" s="1" t="s">
        <v>15</v>
      </c>
      <c r="G7" s="1">
        <v>270</v>
      </c>
      <c r="H7" s="1" t="s">
        <v>11</v>
      </c>
      <c r="I7" s="1" t="s">
        <v>32</v>
      </c>
      <c r="J7" s="1" t="s">
        <v>20</v>
      </c>
      <c r="L7" s="1" t="s">
        <v>8</v>
      </c>
    </row>
    <row r="8" spans="1:13" s="1" customFormat="1" x14ac:dyDescent="0.25">
      <c r="A8" s="1">
        <v>7</v>
      </c>
      <c r="B8" s="6">
        <v>43327</v>
      </c>
      <c r="C8" s="3">
        <v>0.3125</v>
      </c>
      <c r="D8" s="1">
        <v>7452</v>
      </c>
      <c r="E8" s="1">
        <v>5005</v>
      </c>
      <c r="F8" s="1" t="s">
        <v>15</v>
      </c>
      <c r="G8" s="1">
        <v>255</v>
      </c>
      <c r="H8" s="1" t="s">
        <v>9</v>
      </c>
      <c r="I8" s="1" t="s">
        <v>32</v>
      </c>
      <c r="J8" s="1" t="s">
        <v>22</v>
      </c>
      <c r="L8" s="1" t="s">
        <v>8</v>
      </c>
      <c r="M8" s="1" t="s">
        <v>34</v>
      </c>
    </row>
    <row r="9" spans="1:13" s="1" customFormat="1" x14ac:dyDescent="0.25">
      <c r="A9" s="1">
        <v>8</v>
      </c>
      <c r="B9" s="6">
        <v>43350</v>
      </c>
      <c r="C9" s="3">
        <v>0.6</v>
      </c>
      <c r="D9" s="1">
        <v>7452</v>
      </c>
      <c r="E9" s="1">
        <v>5005</v>
      </c>
      <c r="F9" s="1" t="s">
        <v>15</v>
      </c>
      <c r="G9" s="1">
        <v>250</v>
      </c>
      <c r="H9" s="1" t="s">
        <v>9</v>
      </c>
      <c r="I9" s="1" t="s">
        <v>32</v>
      </c>
      <c r="J9" s="1" t="s">
        <v>22</v>
      </c>
      <c r="L9" s="1" t="s">
        <v>8</v>
      </c>
      <c r="M9" s="1" t="s">
        <v>35</v>
      </c>
    </row>
    <row r="10" spans="1:13" s="1" customFormat="1" x14ac:dyDescent="0.25">
      <c r="A10" s="1">
        <v>9</v>
      </c>
      <c r="B10" s="6">
        <v>43321</v>
      </c>
      <c r="C10" s="3">
        <v>10.59</v>
      </c>
      <c r="D10" s="1">
        <v>7463</v>
      </c>
      <c r="E10" s="1">
        <v>5007</v>
      </c>
      <c r="F10" s="1" t="s">
        <v>15</v>
      </c>
      <c r="H10" s="1" t="s">
        <v>11</v>
      </c>
      <c r="I10" s="1" t="s">
        <v>32</v>
      </c>
      <c r="J10" s="1" t="s">
        <v>18</v>
      </c>
      <c r="L10" s="1" t="s">
        <v>8</v>
      </c>
    </row>
    <row r="11" spans="1:13" s="1" customFormat="1" x14ac:dyDescent="0.25">
      <c r="A11" s="1">
        <v>10</v>
      </c>
      <c r="B11" s="6">
        <v>43350</v>
      </c>
      <c r="C11" s="3">
        <v>0.6069444444444444</v>
      </c>
      <c r="D11" s="1">
        <v>7463</v>
      </c>
      <c r="E11" s="1">
        <v>5007</v>
      </c>
      <c r="F11" s="1" t="s">
        <v>15</v>
      </c>
      <c r="G11" s="1">
        <v>240</v>
      </c>
      <c r="H11" s="1" t="s">
        <v>11</v>
      </c>
      <c r="I11" s="1" t="s">
        <v>32</v>
      </c>
      <c r="J11" s="1" t="s">
        <v>17</v>
      </c>
      <c r="L11" s="1" t="s">
        <v>8</v>
      </c>
      <c r="M11" s="1" t="s">
        <v>36</v>
      </c>
    </row>
    <row r="12" spans="1:13" s="1" customFormat="1" x14ac:dyDescent="0.25">
      <c r="A12" s="1">
        <v>11</v>
      </c>
      <c r="B12" s="6">
        <v>43315</v>
      </c>
      <c r="C12" s="3">
        <v>0.37986111111111115</v>
      </c>
      <c r="D12" s="1">
        <v>7430</v>
      </c>
      <c r="E12" s="1">
        <v>5008</v>
      </c>
      <c r="F12" s="1" t="s">
        <v>15</v>
      </c>
      <c r="G12" s="1">
        <v>243</v>
      </c>
      <c r="H12" s="1" t="s">
        <v>11</v>
      </c>
      <c r="I12" s="1" t="s">
        <v>32</v>
      </c>
      <c r="J12" s="1" t="s">
        <v>20</v>
      </c>
      <c r="L12" s="1" t="s">
        <v>8</v>
      </c>
      <c r="M12" s="1" t="s">
        <v>23</v>
      </c>
    </row>
    <row r="13" spans="1:13" s="1" customFormat="1" x14ac:dyDescent="0.25">
      <c r="A13" s="1">
        <v>12</v>
      </c>
      <c r="B13" s="6">
        <v>43316</v>
      </c>
      <c r="C13" s="3">
        <v>0.57916666666666672</v>
      </c>
      <c r="D13" s="1">
        <v>7431</v>
      </c>
      <c r="E13" s="1">
        <v>5010</v>
      </c>
      <c r="F13" s="1" t="s">
        <v>15</v>
      </c>
      <c r="G13" s="1">
        <v>253</v>
      </c>
      <c r="H13" s="1" t="s">
        <v>11</v>
      </c>
      <c r="I13" s="1" t="s">
        <v>32</v>
      </c>
      <c r="J13" s="1" t="s">
        <v>13</v>
      </c>
      <c r="L13" s="1" t="s">
        <v>8</v>
      </c>
      <c r="M13" s="1" t="s">
        <v>29</v>
      </c>
    </row>
    <row r="14" spans="1:13" s="1" customFormat="1" x14ac:dyDescent="0.25">
      <c r="A14" s="1">
        <v>13</v>
      </c>
      <c r="B14" s="6">
        <v>43315</v>
      </c>
      <c r="C14" s="3">
        <v>0.4236111111111111</v>
      </c>
      <c r="D14" s="1">
        <v>7402</v>
      </c>
      <c r="E14" s="1">
        <v>5013</v>
      </c>
      <c r="F14" s="1" t="s">
        <v>15</v>
      </c>
      <c r="G14" s="1">
        <v>270</v>
      </c>
      <c r="H14" s="1" t="s">
        <v>11</v>
      </c>
      <c r="I14" s="1" t="s">
        <v>32</v>
      </c>
      <c r="J14" s="1" t="s">
        <v>18</v>
      </c>
      <c r="L14" s="1" t="s">
        <v>8</v>
      </c>
      <c r="M14" s="1" t="s">
        <v>25</v>
      </c>
    </row>
    <row r="15" spans="1:13" s="1" customFormat="1" x14ac:dyDescent="0.25">
      <c r="A15" s="1">
        <v>14</v>
      </c>
      <c r="B15" s="6">
        <v>43316</v>
      </c>
      <c r="C15" s="3">
        <v>0.38680555555555557</v>
      </c>
      <c r="D15" s="1">
        <v>7428</v>
      </c>
      <c r="E15" s="1">
        <v>5016</v>
      </c>
      <c r="F15" s="1" t="s">
        <v>15</v>
      </c>
      <c r="G15" s="1">
        <v>243</v>
      </c>
      <c r="H15" s="1" t="s">
        <v>9</v>
      </c>
      <c r="I15" s="1" t="s">
        <v>32</v>
      </c>
      <c r="J15" s="1" t="s">
        <v>22</v>
      </c>
      <c r="L15" s="1" t="s">
        <v>8</v>
      </c>
    </row>
    <row r="16" spans="1:13" s="1" customFormat="1" ht="13.5" customHeight="1" x14ac:dyDescent="0.25">
      <c r="A16" s="1">
        <v>15</v>
      </c>
      <c r="B16" s="6">
        <v>43683</v>
      </c>
      <c r="C16" s="3">
        <v>0.39930555555555558</v>
      </c>
      <c r="D16" s="1">
        <v>7400</v>
      </c>
      <c r="E16" s="1">
        <v>5019</v>
      </c>
      <c r="F16" s="1" t="s">
        <v>15</v>
      </c>
      <c r="G16" s="1">
        <v>260</v>
      </c>
      <c r="H16" s="1" t="s">
        <v>11</v>
      </c>
      <c r="I16" s="1" t="s">
        <v>32</v>
      </c>
      <c r="J16" s="1" t="s">
        <v>18</v>
      </c>
      <c r="L16" s="1" t="s">
        <v>10</v>
      </c>
    </row>
    <row r="17" spans="1:13" s="1" customFormat="1" x14ac:dyDescent="0.25">
      <c r="A17" s="1">
        <v>16</v>
      </c>
      <c r="B17" s="6">
        <v>43314</v>
      </c>
      <c r="C17" s="3">
        <v>0.44444444444444442</v>
      </c>
      <c r="D17" s="1">
        <v>7404</v>
      </c>
      <c r="E17" s="1">
        <v>5021</v>
      </c>
      <c r="F17" s="1" t="s">
        <v>8</v>
      </c>
      <c r="G17" s="1">
        <v>202</v>
      </c>
      <c r="H17" s="1" t="s">
        <v>9</v>
      </c>
      <c r="I17" s="1" t="s">
        <v>32</v>
      </c>
      <c r="J17" s="1" t="s">
        <v>22</v>
      </c>
      <c r="L17" s="1" t="s">
        <v>8</v>
      </c>
    </row>
    <row r="18" spans="1:13" s="1" customFormat="1" x14ac:dyDescent="0.25">
      <c r="A18" s="1">
        <v>17</v>
      </c>
      <c r="B18" s="6">
        <v>43316</v>
      </c>
      <c r="C18" s="3">
        <v>0.34166666666666662</v>
      </c>
      <c r="D18" s="1">
        <v>7412</v>
      </c>
      <c r="E18" s="1">
        <v>5023</v>
      </c>
      <c r="F18" s="1" t="s">
        <v>8</v>
      </c>
      <c r="G18" s="1">
        <v>248</v>
      </c>
      <c r="H18" s="1" t="s">
        <v>11</v>
      </c>
      <c r="I18" s="1" t="s">
        <v>32</v>
      </c>
      <c r="J18" s="1" t="s">
        <v>17</v>
      </c>
      <c r="L18" s="1" t="s">
        <v>8</v>
      </c>
      <c r="M18" s="1" t="s">
        <v>26</v>
      </c>
    </row>
    <row r="19" spans="1:13" s="1" customFormat="1" x14ac:dyDescent="0.25">
      <c r="A19" s="1">
        <v>18</v>
      </c>
      <c r="B19" s="6">
        <v>43316</v>
      </c>
      <c r="C19" s="3">
        <v>0.3576388888888889</v>
      </c>
      <c r="D19" s="1" t="s">
        <v>27</v>
      </c>
      <c r="E19" s="1">
        <v>5024</v>
      </c>
      <c r="F19" s="1" t="s">
        <v>8</v>
      </c>
      <c r="G19" s="1">
        <v>272</v>
      </c>
      <c r="H19" s="1" t="s">
        <v>9</v>
      </c>
      <c r="I19" s="1" t="s">
        <v>32</v>
      </c>
      <c r="J19" s="1" t="s">
        <v>22</v>
      </c>
      <c r="L19" s="1" t="s">
        <v>8</v>
      </c>
    </row>
    <row r="20" spans="1:13" s="1" customFormat="1" x14ac:dyDescent="0.25">
      <c r="A20" s="1">
        <v>19</v>
      </c>
      <c r="B20" s="6">
        <v>43350</v>
      </c>
      <c r="C20" s="3">
        <v>0.71388888888888891</v>
      </c>
      <c r="D20" s="1">
        <v>7411</v>
      </c>
      <c r="E20" s="1">
        <v>5024</v>
      </c>
      <c r="F20" s="1" t="s">
        <v>15</v>
      </c>
      <c r="G20" s="1">
        <v>288</v>
      </c>
      <c r="H20" s="1" t="s">
        <v>9</v>
      </c>
      <c r="I20" s="1" t="s">
        <v>32</v>
      </c>
      <c r="J20" s="1" t="s">
        <v>22</v>
      </c>
      <c r="L20" s="1" t="s">
        <v>8</v>
      </c>
      <c r="M20" s="1" t="s">
        <v>37</v>
      </c>
    </row>
    <row r="21" spans="1:13" s="1" customFormat="1" x14ac:dyDescent="0.25">
      <c r="A21" s="1">
        <v>20</v>
      </c>
      <c r="B21" s="6">
        <v>43316</v>
      </c>
      <c r="C21" s="3">
        <v>0.3972222222222222</v>
      </c>
      <c r="D21" s="1">
        <v>7431</v>
      </c>
      <c r="E21" s="1">
        <v>5025</v>
      </c>
      <c r="F21" s="1" t="s">
        <v>8</v>
      </c>
      <c r="G21" s="1">
        <v>255</v>
      </c>
      <c r="H21" s="1" t="s">
        <v>9</v>
      </c>
      <c r="I21" s="1" t="s">
        <v>32</v>
      </c>
      <c r="J21" s="1" t="s">
        <v>22</v>
      </c>
      <c r="L21" s="1" t="s">
        <v>8</v>
      </c>
      <c r="M21" s="1" t="s">
        <v>28</v>
      </c>
    </row>
    <row r="22" spans="1:13" s="1" customFormat="1" x14ac:dyDescent="0.25">
      <c r="A22" s="1">
        <v>21</v>
      </c>
      <c r="B22" s="6">
        <v>43452</v>
      </c>
      <c r="C22" s="3">
        <v>0.54583333333333328</v>
      </c>
      <c r="D22" s="1">
        <v>7439</v>
      </c>
      <c r="E22" s="1">
        <v>5043</v>
      </c>
      <c r="F22" s="1" t="s">
        <v>15</v>
      </c>
      <c r="G22" s="1">
        <v>260</v>
      </c>
      <c r="H22" s="1" t="s">
        <v>9</v>
      </c>
      <c r="I22" s="1" t="s">
        <v>32</v>
      </c>
      <c r="J22" s="1" t="s">
        <v>16</v>
      </c>
      <c r="K22" s="1">
        <v>18</v>
      </c>
      <c r="L22" s="1" t="s">
        <v>8</v>
      </c>
      <c r="M22" s="1" t="s">
        <v>38</v>
      </c>
    </row>
    <row r="23" spans="1:13" s="1" customFormat="1" x14ac:dyDescent="0.25">
      <c r="A23" s="1">
        <v>22</v>
      </c>
      <c r="B23" s="6">
        <v>43482</v>
      </c>
      <c r="C23" s="3">
        <v>0.59930555555555554</v>
      </c>
      <c r="D23" s="1">
        <v>7702</v>
      </c>
      <c r="E23" s="1">
        <v>5048</v>
      </c>
      <c r="F23" s="1" t="s">
        <v>8</v>
      </c>
      <c r="G23" s="1">
        <v>270</v>
      </c>
      <c r="H23" s="1" t="s">
        <v>11</v>
      </c>
      <c r="I23" s="1" t="s">
        <v>32</v>
      </c>
      <c r="J23" s="1" t="s">
        <v>20</v>
      </c>
      <c r="L23" s="1" t="s">
        <v>10</v>
      </c>
      <c r="M23" s="1" t="s">
        <v>54</v>
      </c>
    </row>
    <row r="24" spans="1:13" s="1" customFormat="1" x14ac:dyDescent="0.25">
      <c r="A24" s="1">
        <v>23</v>
      </c>
      <c r="B24" s="6">
        <v>43521</v>
      </c>
      <c r="C24" s="3">
        <v>0.5625</v>
      </c>
      <c r="D24" s="1">
        <v>7702</v>
      </c>
      <c r="E24" s="1">
        <v>5048</v>
      </c>
      <c r="F24" s="1" t="s">
        <v>15</v>
      </c>
      <c r="G24" s="1">
        <v>208</v>
      </c>
      <c r="H24" s="1" t="s">
        <v>11</v>
      </c>
      <c r="I24" s="1" t="s">
        <v>32</v>
      </c>
      <c r="J24" s="1" t="s">
        <v>20</v>
      </c>
      <c r="L24" s="1" t="s">
        <v>8</v>
      </c>
      <c r="M24" s="1" t="s">
        <v>49</v>
      </c>
    </row>
    <row r="25" spans="1:13" s="1" customFormat="1" x14ac:dyDescent="0.25">
      <c r="A25" s="1">
        <v>24</v>
      </c>
      <c r="B25" s="6">
        <v>43484</v>
      </c>
      <c r="C25" s="3">
        <v>0.51736111111111105</v>
      </c>
      <c r="D25" s="1">
        <v>7723</v>
      </c>
      <c r="E25" s="1">
        <v>5049</v>
      </c>
      <c r="F25" s="1" t="s">
        <v>8</v>
      </c>
      <c r="G25" s="1" t="s">
        <v>12</v>
      </c>
      <c r="H25" s="1" t="s">
        <v>9</v>
      </c>
      <c r="I25" s="1" t="s">
        <v>32</v>
      </c>
      <c r="J25" s="1" t="s">
        <v>16</v>
      </c>
      <c r="K25" s="1">
        <v>16</v>
      </c>
      <c r="L25" s="1" t="s">
        <v>8</v>
      </c>
    </row>
    <row r="26" spans="1:13" s="1" customFormat="1" x14ac:dyDescent="0.25">
      <c r="A26" s="1">
        <v>25</v>
      </c>
      <c r="B26" s="6">
        <v>43484</v>
      </c>
      <c r="C26" s="3">
        <v>0.53472222222222221</v>
      </c>
      <c r="D26" s="1">
        <v>7700</v>
      </c>
      <c r="E26" s="1">
        <v>5050</v>
      </c>
      <c r="F26" s="1" t="s">
        <v>8</v>
      </c>
      <c r="G26" s="1">
        <v>235</v>
      </c>
      <c r="H26" s="1" t="s">
        <v>11</v>
      </c>
      <c r="I26" s="1" t="s">
        <v>32</v>
      </c>
      <c r="J26" s="1" t="s">
        <v>20</v>
      </c>
      <c r="L26" s="1" t="s">
        <v>8</v>
      </c>
    </row>
    <row r="27" spans="1:13" s="1" customFormat="1" x14ac:dyDescent="0.25">
      <c r="A27" s="1">
        <v>26</v>
      </c>
      <c r="B27" s="6">
        <v>43489</v>
      </c>
      <c r="C27" s="3">
        <v>0.625</v>
      </c>
      <c r="D27" s="1">
        <v>7712</v>
      </c>
      <c r="E27" s="1">
        <v>5051</v>
      </c>
      <c r="F27" s="1" t="s">
        <v>15</v>
      </c>
      <c r="G27" s="1">
        <v>235</v>
      </c>
      <c r="H27" s="1" t="s">
        <v>11</v>
      </c>
      <c r="I27" s="1" t="s">
        <v>32</v>
      </c>
      <c r="J27" s="1" t="s">
        <v>20</v>
      </c>
      <c r="L27" s="1" t="s">
        <v>8</v>
      </c>
    </row>
    <row r="28" spans="1:13" s="1" customFormat="1" x14ac:dyDescent="0.25">
      <c r="A28" s="1">
        <v>27</v>
      </c>
      <c r="B28" s="6">
        <v>43495</v>
      </c>
      <c r="C28" s="3">
        <v>0.56736111111111109</v>
      </c>
      <c r="D28" s="1">
        <v>7712</v>
      </c>
      <c r="E28" s="1">
        <v>5051</v>
      </c>
      <c r="F28" s="1" t="s">
        <v>15</v>
      </c>
      <c r="G28" s="1">
        <v>236</v>
      </c>
      <c r="H28" s="1" t="s">
        <v>11</v>
      </c>
      <c r="I28" s="1" t="s">
        <v>32</v>
      </c>
      <c r="J28" s="1" t="s">
        <v>20</v>
      </c>
      <c r="L28" s="1" t="s">
        <v>8</v>
      </c>
      <c r="M28" s="1" t="s">
        <v>42</v>
      </c>
    </row>
    <row r="29" spans="1:13" s="1" customFormat="1" x14ac:dyDescent="0.25">
      <c r="A29" s="1">
        <v>28</v>
      </c>
      <c r="B29" s="6">
        <v>43521</v>
      </c>
      <c r="C29" s="3">
        <v>0.72013888888888899</v>
      </c>
      <c r="D29" s="1">
        <v>7707</v>
      </c>
      <c r="E29" s="1">
        <v>5052</v>
      </c>
      <c r="F29" s="1" t="s">
        <v>15</v>
      </c>
      <c r="G29" s="1">
        <v>205</v>
      </c>
      <c r="H29" s="1" t="s">
        <v>11</v>
      </c>
      <c r="I29" s="1" t="s">
        <v>32</v>
      </c>
      <c r="J29" s="1" t="s">
        <v>20</v>
      </c>
      <c r="L29" s="1" t="s">
        <v>8</v>
      </c>
      <c r="M29" s="1" t="s">
        <v>47</v>
      </c>
    </row>
    <row r="30" spans="1:13" s="1" customFormat="1" x14ac:dyDescent="0.25">
      <c r="A30" s="1">
        <v>29</v>
      </c>
      <c r="B30" s="6">
        <v>43488</v>
      </c>
      <c r="C30" s="3">
        <v>0.59861111111111109</v>
      </c>
      <c r="D30" s="1">
        <v>7709</v>
      </c>
      <c r="E30" s="1">
        <v>5053</v>
      </c>
      <c r="F30" s="1" t="s">
        <v>8</v>
      </c>
      <c r="G30" s="1">
        <v>227</v>
      </c>
      <c r="H30" s="1" t="s">
        <v>11</v>
      </c>
      <c r="I30" s="1" t="s">
        <v>32</v>
      </c>
      <c r="J30" s="1" t="s">
        <v>20</v>
      </c>
      <c r="L30" s="1" t="s">
        <v>10</v>
      </c>
    </row>
    <row r="31" spans="1:13" s="1" customFormat="1" x14ac:dyDescent="0.25">
      <c r="A31" s="1">
        <v>30</v>
      </c>
      <c r="B31" s="6">
        <v>43495</v>
      </c>
      <c r="C31" s="3">
        <v>0.59027777777777779</v>
      </c>
      <c r="D31" s="1">
        <v>7709</v>
      </c>
      <c r="E31" s="1">
        <v>5053</v>
      </c>
      <c r="F31" s="1" t="s">
        <v>15</v>
      </c>
      <c r="G31" s="1">
        <v>228</v>
      </c>
      <c r="H31" s="1" t="s">
        <v>11</v>
      </c>
      <c r="I31" s="1" t="s">
        <v>32</v>
      </c>
      <c r="J31" s="1" t="s">
        <v>20</v>
      </c>
      <c r="L31" s="1" t="s">
        <v>8</v>
      </c>
      <c r="M31" s="1" t="s">
        <v>43</v>
      </c>
    </row>
    <row r="32" spans="1:13" s="1" customFormat="1" x14ac:dyDescent="0.25">
      <c r="A32" s="1">
        <v>31</v>
      </c>
      <c r="B32" s="6">
        <v>43488</v>
      </c>
      <c r="C32" s="3">
        <v>0.62013888888888891</v>
      </c>
      <c r="D32" s="1">
        <v>7724</v>
      </c>
      <c r="E32" s="1">
        <v>5054</v>
      </c>
      <c r="F32" s="1" t="s">
        <v>8</v>
      </c>
      <c r="G32" s="1">
        <v>238</v>
      </c>
      <c r="H32" s="1" t="s">
        <v>11</v>
      </c>
      <c r="I32" s="1" t="s">
        <v>32</v>
      </c>
      <c r="J32" s="1" t="s">
        <v>20</v>
      </c>
      <c r="L32" s="1" t="s">
        <v>10</v>
      </c>
    </row>
    <row r="33" spans="1:13" s="1" customFormat="1" x14ac:dyDescent="0.25">
      <c r="A33" s="1">
        <v>32</v>
      </c>
      <c r="B33" s="6">
        <v>43488</v>
      </c>
      <c r="C33" s="3">
        <v>0.66736111111111107</v>
      </c>
      <c r="D33" s="1">
        <v>7710</v>
      </c>
      <c r="E33" s="1">
        <v>5055</v>
      </c>
      <c r="F33" s="1" t="s">
        <v>8</v>
      </c>
      <c r="G33" s="1">
        <v>221</v>
      </c>
      <c r="H33" s="1" t="s">
        <v>11</v>
      </c>
      <c r="I33" s="1" t="s">
        <v>32</v>
      </c>
      <c r="J33" s="1" t="s">
        <v>20</v>
      </c>
      <c r="L33" s="1" t="s">
        <v>10</v>
      </c>
      <c r="M33" s="1" t="s">
        <v>40</v>
      </c>
    </row>
    <row r="34" spans="1:13" s="1" customFormat="1" x14ac:dyDescent="0.25">
      <c r="A34" s="1">
        <v>33</v>
      </c>
      <c r="B34" s="6">
        <v>43531</v>
      </c>
      <c r="C34" s="3">
        <v>0.46736111111111112</v>
      </c>
      <c r="D34" s="1">
        <v>7712</v>
      </c>
      <c r="E34" s="1">
        <v>5055</v>
      </c>
      <c r="F34" s="1" t="s">
        <v>15</v>
      </c>
      <c r="G34" s="1" t="s">
        <v>12</v>
      </c>
      <c r="H34" s="1" t="s">
        <v>11</v>
      </c>
      <c r="I34" s="1" t="s">
        <v>32</v>
      </c>
      <c r="J34" s="1" t="s">
        <v>12</v>
      </c>
      <c r="L34" s="1" t="s">
        <v>8</v>
      </c>
    </row>
    <row r="35" spans="1:13" s="1" customFormat="1" x14ac:dyDescent="0.25">
      <c r="A35" s="1">
        <v>34</v>
      </c>
      <c r="B35" s="6">
        <v>43488</v>
      </c>
      <c r="C35" s="3">
        <v>0.68541666666666667</v>
      </c>
      <c r="D35" s="1">
        <v>7713</v>
      </c>
      <c r="E35" s="1">
        <v>5056</v>
      </c>
      <c r="F35" s="1" t="s">
        <v>8</v>
      </c>
      <c r="G35" s="1">
        <v>215</v>
      </c>
      <c r="H35" s="1" t="s">
        <v>11</v>
      </c>
      <c r="I35" s="1" t="s">
        <v>32</v>
      </c>
      <c r="J35" s="1" t="s">
        <v>20</v>
      </c>
      <c r="L35" s="1" t="s">
        <v>10</v>
      </c>
    </row>
    <row r="36" spans="1:13" s="1" customFormat="1" x14ac:dyDescent="0.25">
      <c r="A36" s="1">
        <v>35</v>
      </c>
      <c r="B36" s="6">
        <v>43521</v>
      </c>
      <c r="C36" s="3">
        <v>0.69930555555555562</v>
      </c>
      <c r="D36" s="1">
        <v>7713</v>
      </c>
      <c r="E36" s="1">
        <v>5056</v>
      </c>
      <c r="F36" s="1" t="s">
        <v>15</v>
      </c>
      <c r="G36" s="1">
        <v>230</v>
      </c>
      <c r="H36" s="1" t="s">
        <v>11</v>
      </c>
      <c r="I36" s="1" t="s">
        <v>32</v>
      </c>
      <c r="J36" s="1" t="s">
        <v>20</v>
      </c>
      <c r="L36" s="1" t="s">
        <v>8</v>
      </c>
      <c r="M36" s="1" t="s">
        <v>48</v>
      </c>
    </row>
    <row r="37" spans="1:13" s="1" customFormat="1" x14ac:dyDescent="0.25">
      <c r="A37" s="1">
        <v>36</v>
      </c>
      <c r="B37" s="6">
        <v>43489</v>
      </c>
      <c r="C37" s="3">
        <v>0.5395833333333333</v>
      </c>
      <c r="D37" s="1">
        <v>7711</v>
      </c>
      <c r="E37" s="1">
        <v>5057</v>
      </c>
      <c r="F37" s="1" t="s">
        <v>8</v>
      </c>
      <c r="G37" s="1">
        <v>230</v>
      </c>
      <c r="H37" s="1" t="s">
        <v>11</v>
      </c>
      <c r="I37" s="1" t="s">
        <v>32</v>
      </c>
      <c r="J37" s="1" t="s">
        <v>20</v>
      </c>
      <c r="L37" s="1" t="s">
        <v>10</v>
      </c>
    </row>
    <row r="38" spans="1:13" s="1" customFormat="1" x14ac:dyDescent="0.25">
      <c r="A38" s="1">
        <v>37</v>
      </c>
      <c r="B38" s="6">
        <v>43496</v>
      </c>
      <c r="C38" s="3">
        <v>0.4291666666666667</v>
      </c>
      <c r="D38" s="1">
        <v>7711</v>
      </c>
      <c r="E38" s="1">
        <v>5057</v>
      </c>
      <c r="F38" s="1" t="s">
        <v>15</v>
      </c>
      <c r="G38" s="1">
        <v>236</v>
      </c>
      <c r="H38" s="1" t="s">
        <v>11</v>
      </c>
      <c r="I38" s="1" t="s">
        <v>32</v>
      </c>
      <c r="J38" s="1" t="s">
        <v>20</v>
      </c>
      <c r="L38" s="1" t="s">
        <v>8</v>
      </c>
    </row>
    <row r="39" spans="1:13" s="1" customFormat="1" x14ac:dyDescent="0.25">
      <c r="A39" s="1">
        <v>38</v>
      </c>
      <c r="B39" s="6">
        <v>43511</v>
      </c>
      <c r="C39" s="3">
        <v>0.61111111111111105</v>
      </c>
      <c r="D39" s="1">
        <v>7711</v>
      </c>
      <c r="E39" s="1">
        <v>5057</v>
      </c>
      <c r="F39" s="1" t="s">
        <v>15</v>
      </c>
      <c r="H39" s="1" t="s">
        <v>11</v>
      </c>
      <c r="I39" s="1" t="s">
        <v>32</v>
      </c>
      <c r="J39" s="1" t="s">
        <v>20</v>
      </c>
      <c r="L39" s="1" t="s">
        <v>8</v>
      </c>
      <c r="M39" s="1" t="s">
        <v>45</v>
      </c>
    </row>
    <row r="40" spans="1:13" s="1" customFormat="1" x14ac:dyDescent="0.25">
      <c r="A40" s="1">
        <v>39</v>
      </c>
      <c r="B40" s="6">
        <v>43573</v>
      </c>
      <c r="C40" s="3">
        <v>0.4201388888888889</v>
      </c>
      <c r="D40" s="1">
        <v>7734</v>
      </c>
      <c r="E40" s="1">
        <v>5057</v>
      </c>
      <c r="F40" s="1" t="s">
        <v>15</v>
      </c>
      <c r="G40" s="1">
        <v>258</v>
      </c>
      <c r="H40" s="1" t="s">
        <v>11</v>
      </c>
      <c r="I40" s="1" t="s">
        <v>32</v>
      </c>
      <c r="J40" s="1" t="s">
        <v>20</v>
      </c>
      <c r="L40" s="1" t="s">
        <v>10</v>
      </c>
    </row>
    <row r="41" spans="1:13" s="1" customFormat="1" x14ac:dyDescent="0.25">
      <c r="A41" s="1">
        <v>40</v>
      </c>
      <c r="B41" s="6">
        <v>43489</v>
      </c>
      <c r="C41" s="3">
        <v>0.58263888888888882</v>
      </c>
      <c r="D41" s="1">
        <v>7704</v>
      </c>
      <c r="E41" s="1">
        <v>5058</v>
      </c>
      <c r="F41" s="1" t="s">
        <v>8</v>
      </c>
      <c r="G41" s="1">
        <v>217</v>
      </c>
      <c r="H41" s="1" t="s">
        <v>9</v>
      </c>
      <c r="I41" s="1" t="s">
        <v>32</v>
      </c>
      <c r="J41" s="1" t="s">
        <v>12</v>
      </c>
      <c r="L41" s="1" t="s">
        <v>10</v>
      </c>
    </row>
    <row r="42" spans="1:13" s="1" customFormat="1" x14ac:dyDescent="0.25">
      <c r="A42" s="1">
        <v>41</v>
      </c>
      <c r="B42" s="6">
        <v>43491</v>
      </c>
      <c r="C42" s="3">
        <v>0.58472222222222225</v>
      </c>
      <c r="D42" s="1">
        <v>7714</v>
      </c>
      <c r="E42" s="1">
        <v>5059</v>
      </c>
      <c r="F42" s="1" t="s">
        <v>8</v>
      </c>
      <c r="G42" s="1">
        <v>265</v>
      </c>
      <c r="H42" s="1" t="s">
        <v>9</v>
      </c>
      <c r="I42" s="1" t="s">
        <v>32</v>
      </c>
      <c r="J42" s="1" t="s">
        <v>16</v>
      </c>
      <c r="K42" s="1">
        <v>28</v>
      </c>
      <c r="L42" s="1" t="s">
        <v>8</v>
      </c>
    </row>
    <row r="43" spans="1:13" s="1" customFormat="1" x14ac:dyDescent="0.25">
      <c r="A43" s="1">
        <v>42</v>
      </c>
      <c r="B43" s="6">
        <v>43493</v>
      </c>
      <c r="C43" s="3">
        <v>0.46180555555555558</v>
      </c>
      <c r="D43" s="1">
        <v>7724</v>
      </c>
      <c r="E43" s="1">
        <v>5060</v>
      </c>
      <c r="F43" s="1" t="s">
        <v>8</v>
      </c>
      <c r="G43" s="1">
        <v>254</v>
      </c>
      <c r="H43" s="1" t="s">
        <v>11</v>
      </c>
      <c r="I43" s="1" t="s">
        <v>32</v>
      </c>
      <c r="J43" s="1" t="s">
        <v>20</v>
      </c>
      <c r="L43" s="1" t="s">
        <v>8</v>
      </c>
    </row>
    <row r="44" spans="1:13" s="1" customFormat="1" x14ac:dyDescent="0.25">
      <c r="A44" s="1">
        <v>43</v>
      </c>
      <c r="B44" s="6">
        <v>43503</v>
      </c>
      <c r="C44" s="3">
        <v>0.59930555555555554</v>
      </c>
      <c r="D44" s="1">
        <v>7724</v>
      </c>
      <c r="E44" s="1">
        <v>5060</v>
      </c>
      <c r="F44" s="1" t="s">
        <v>15</v>
      </c>
      <c r="G44" s="1">
        <v>254</v>
      </c>
      <c r="H44" s="1" t="s">
        <v>11</v>
      </c>
      <c r="I44" s="1" t="s">
        <v>32</v>
      </c>
      <c r="J44" s="1" t="s">
        <v>20</v>
      </c>
      <c r="L44" s="1" t="s">
        <v>10</v>
      </c>
      <c r="M44" s="4">
        <v>0.60339120370370369</v>
      </c>
    </row>
    <row r="45" spans="1:13" s="1" customFormat="1" x14ac:dyDescent="0.25">
      <c r="A45" s="1">
        <v>44</v>
      </c>
      <c r="B45" s="6">
        <v>43511</v>
      </c>
      <c r="C45" s="3">
        <v>0.68055555555555547</v>
      </c>
      <c r="D45" s="1">
        <v>7724</v>
      </c>
      <c r="E45" s="1">
        <v>5060</v>
      </c>
      <c r="F45" s="1" t="s">
        <v>15</v>
      </c>
      <c r="G45" s="1">
        <v>258</v>
      </c>
      <c r="H45" s="1" t="s">
        <v>11</v>
      </c>
      <c r="I45" s="1" t="s">
        <v>32</v>
      </c>
      <c r="J45" s="1" t="s">
        <v>20</v>
      </c>
      <c r="L45" s="1" t="s">
        <v>8</v>
      </c>
      <c r="M45" s="1" t="s">
        <v>46</v>
      </c>
    </row>
    <row r="46" spans="1:13" s="1" customFormat="1" x14ac:dyDescent="0.25">
      <c r="A46" s="1">
        <v>45</v>
      </c>
      <c r="B46" s="6">
        <v>43493</v>
      </c>
      <c r="C46" s="3">
        <v>0.48125000000000001</v>
      </c>
      <c r="D46" s="1">
        <v>7706</v>
      </c>
      <c r="E46" s="1">
        <v>5061</v>
      </c>
      <c r="F46" s="1" t="s">
        <v>8</v>
      </c>
      <c r="G46" s="1">
        <v>241</v>
      </c>
      <c r="H46" s="1" t="s">
        <v>9</v>
      </c>
      <c r="I46" s="1" t="s">
        <v>32</v>
      </c>
      <c r="J46" s="1" t="s">
        <v>16</v>
      </c>
      <c r="K46" s="1">
        <v>14</v>
      </c>
      <c r="L46" s="1" t="s">
        <v>8</v>
      </c>
      <c r="M46" s="1" t="s">
        <v>41</v>
      </c>
    </row>
    <row r="47" spans="1:13" s="1" customFormat="1" x14ac:dyDescent="0.25">
      <c r="A47" s="1">
        <v>46</v>
      </c>
      <c r="B47" s="6">
        <v>43497</v>
      </c>
      <c r="C47" s="3">
        <v>0.53194444444444444</v>
      </c>
      <c r="D47" s="1">
        <v>7719</v>
      </c>
      <c r="E47" s="1">
        <v>5062</v>
      </c>
      <c r="F47" s="1" t="s">
        <v>8</v>
      </c>
      <c r="G47" s="1">
        <v>378</v>
      </c>
      <c r="H47" s="1" t="s">
        <v>9</v>
      </c>
      <c r="I47" s="1" t="s">
        <v>32</v>
      </c>
      <c r="J47" s="1" t="s">
        <v>16</v>
      </c>
      <c r="K47" s="1">
        <v>26</v>
      </c>
      <c r="L47" s="1" t="s">
        <v>8</v>
      </c>
    </row>
    <row r="48" spans="1:13" s="1" customFormat="1" x14ac:dyDescent="0.25">
      <c r="A48" s="1">
        <v>47</v>
      </c>
      <c r="B48" s="6">
        <v>43497</v>
      </c>
      <c r="C48" s="3">
        <v>0.57222222222222219</v>
      </c>
      <c r="D48" s="1">
        <v>7708</v>
      </c>
      <c r="E48" s="1">
        <v>5063</v>
      </c>
      <c r="F48" s="1" t="s">
        <v>8</v>
      </c>
      <c r="G48" s="1">
        <v>232</v>
      </c>
      <c r="H48" s="1" t="s">
        <v>11</v>
      </c>
      <c r="I48" s="1" t="s">
        <v>32</v>
      </c>
      <c r="J48" s="1" t="s">
        <v>20</v>
      </c>
      <c r="L48" s="1" t="s">
        <v>8</v>
      </c>
      <c r="M48" s="1" t="s">
        <v>44</v>
      </c>
    </row>
    <row r="49" spans="1:13" s="1" customFormat="1" x14ac:dyDescent="0.25">
      <c r="A49" s="1">
        <v>48</v>
      </c>
      <c r="B49" s="6">
        <v>43533</v>
      </c>
      <c r="C49" s="3">
        <v>0.56666666666666665</v>
      </c>
      <c r="D49" s="1">
        <v>7708</v>
      </c>
      <c r="E49" s="1">
        <v>5063</v>
      </c>
      <c r="F49" s="1" t="s">
        <v>15</v>
      </c>
      <c r="G49" s="1">
        <v>225</v>
      </c>
      <c r="H49" s="1" t="s">
        <v>11</v>
      </c>
      <c r="I49" s="1" t="s">
        <v>32</v>
      </c>
      <c r="J49" s="1" t="s">
        <v>20</v>
      </c>
      <c r="L49" s="1" t="s">
        <v>8</v>
      </c>
    </row>
    <row r="50" spans="1:13" s="1" customFormat="1" x14ac:dyDescent="0.25">
      <c r="A50" s="1">
        <v>49</v>
      </c>
      <c r="B50" s="6">
        <v>43523</v>
      </c>
      <c r="C50" s="3">
        <v>0.61111111111111105</v>
      </c>
      <c r="D50" s="1">
        <v>7714</v>
      </c>
      <c r="E50" s="1">
        <v>5064</v>
      </c>
      <c r="F50" s="1" t="s">
        <v>15</v>
      </c>
      <c r="G50" s="1">
        <v>242</v>
      </c>
      <c r="H50" s="1" t="s">
        <v>9</v>
      </c>
      <c r="I50" s="1" t="s">
        <v>32</v>
      </c>
      <c r="J50" s="1" t="s">
        <v>16</v>
      </c>
      <c r="K50" s="1">
        <v>25</v>
      </c>
      <c r="L50" s="1" t="s">
        <v>8</v>
      </c>
      <c r="M50" s="1" t="s">
        <v>50</v>
      </c>
    </row>
    <row r="51" spans="1:13" s="1" customFormat="1" x14ac:dyDescent="0.25">
      <c r="A51" s="1">
        <v>50</v>
      </c>
      <c r="B51" s="6">
        <v>43526</v>
      </c>
      <c r="C51" s="3">
        <v>0.625</v>
      </c>
      <c r="D51" s="1">
        <v>7709</v>
      </c>
      <c r="E51" s="1">
        <v>5064</v>
      </c>
      <c r="F51" s="1" t="s">
        <v>15</v>
      </c>
      <c r="G51" s="1">
        <v>235</v>
      </c>
      <c r="H51" s="1" t="s">
        <v>9</v>
      </c>
      <c r="I51" s="1" t="s">
        <v>32</v>
      </c>
      <c r="J51" s="1" t="s">
        <v>16</v>
      </c>
      <c r="K51" s="1" t="s">
        <v>12</v>
      </c>
      <c r="L51" s="1" t="s">
        <v>10</v>
      </c>
    </row>
    <row r="52" spans="1:13" s="1" customFormat="1" x14ac:dyDescent="0.25">
      <c r="A52" s="1">
        <v>51</v>
      </c>
      <c r="B52" s="6">
        <v>43512</v>
      </c>
      <c r="C52" s="3">
        <v>0.45277777777777778</v>
      </c>
      <c r="D52" s="1">
        <v>7725</v>
      </c>
      <c r="E52" s="1">
        <v>5065</v>
      </c>
      <c r="F52" s="1" t="s">
        <v>8</v>
      </c>
      <c r="G52" s="1">
        <v>272</v>
      </c>
      <c r="H52" s="1" t="s">
        <v>9</v>
      </c>
      <c r="I52" s="1" t="s">
        <v>32</v>
      </c>
      <c r="J52" s="1" t="s">
        <v>16</v>
      </c>
      <c r="K52" s="1">
        <v>21</v>
      </c>
      <c r="L52" s="1" t="s">
        <v>10</v>
      </c>
    </row>
    <row r="53" spans="1:13" s="1" customFormat="1" x14ac:dyDescent="0.25">
      <c r="A53" s="1">
        <v>52</v>
      </c>
      <c r="B53" s="6">
        <v>43513</v>
      </c>
      <c r="C53" s="3">
        <v>0.52777777777777779</v>
      </c>
      <c r="D53" s="1">
        <v>7711</v>
      </c>
      <c r="E53" s="1">
        <v>5066</v>
      </c>
      <c r="F53" s="1" t="s">
        <v>8</v>
      </c>
      <c r="G53" s="1">
        <v>256</v>
      </c>
      <c r="H53" s="1" t="s">
        <v>9</v>
      </c>
      <c r="I53" s="1" t="s">
        <v>32</v>
      </c>
      <c r="J53" s="1" t="s">
        <v>16</v>
      </c>
      <c r="L53" s="1" t="s">
        <v>10</v>
      </c>
    </row>
    <row r="54" spans="1:13" s="1" customFormat="1" x14ac:dyDescent="0.25">
      <c r="A54" s="1">
        <v>53</v>
      </c>
      <c r="B54" s="6">
        <v>43527</v>
      </c>
      <c r="C54" s="3">
        <v>0.45763888888888887</v>
      </c>
      <c r="D54" s="1">
        <v>7713</v>
      </c>
      <c r="E54" s="1">
        <v>5066</v>
      </c>
      <c r="F54" s="1" t="s">
        <v>15</v>
      </c>
      <c r="G54" s="1">
        <v>269</v>
      </c>
      <c r="H54" s="1" t="s">
        <v>9</v>
      </c>
      <c r="I54" s="1" t="s">
        <v>32</v>
      </c>
      <c r="J54" s="1" t="s">
        <v>16</v>
      </c>
      <c r="K54" s="1">
        <v>18</v>
      </c>
      <c r="L54" s="1" t="s">
        <v>8</v>
      </c>
      <c r="M54" s="1" t="s">
        <v>51</v>
      </c>
    </row>
    <row r="55" spans="1:13" s="1" customFormat="1" x14ac:dyDescent="0.25">
      <c r="A55" s="1">
        <v>54</v>
      </c>
      <c r="B55" s="6">
        <v>43514</v>
      </c>
      <c r="C55" s="3">
        <v>0.4201388888888889</v>
      </c>
      <c r="D55" s="1">
        <v>7729</v>
      </c>
      <c r="E55" s="1">
        <v>5067</v>
      </c>
      <c r="F55" s="1" t="s">
        <v>8</v>
      </c>
      <c r="G55" s="1">
        <v>212</v>
      </c>
      <c r="H55" s="1" t="s">
        <v>11</v>
      </c>
      <c r="I55" s="1" t="s">
        <v>32</v>
      </c>
      <c r="J55" s="1" t="s">
        <v>20</v>
      </c>
      <c r="L55" s="1" t="s">
        <v>10</v>
      </c>
    </row>
    <row r="56" spans="1:13" s="1" customFormat="1" x14ac:dyDescent="0.25">
      <c r="A56" s="1">
        <v>55</v>
      </c>
      <c r="B56" s="6">
        <v>43528</v>
      </c>
      <c r="C56" s="3">
        <v>0.43611111111111112</v>
      </c>
      <c r="D56" s="1">
        <v>7729</v>
      </c>
      <c r="E56" s="1">
        <v>5067</v>
      </c>
      <c r="F56" s="1" t="s">
        <v>15</v>
      </c>
      <c r="G56" s="1">
        <v>215</v>
      </c>
      <c r="H56" s="1" t="s">
        <v>11</v>
      </c>
      <c r="I56" s="1" t="s">
        <v>32</v>
      </c>
      <c r="J56" s="1" t="s">
        <v>20</v>
      </c>
      <c r="L56" s="1" t="s">
        <v>8</v>
      </c>
      <c r="M56" s="1" t="s">
        <v>51</v>
      </c>
    </row>
    <row r="57" spans="1:13" s="1" customFormat="1" x14ac:dyDescent="0.25">
      <c r="A57" s="1">
        <v>56</v>
      </c>
      <c r="B57" s="6">
        <v>43514</v>
      </c>
      <c r="C57" s="3">
        <v>0.43402777777777773</v>
      </c>
      <c r="D57" s="1">
        <v>7730</v>
      </c>
      <c r="E57" s="1">
        <v>5068</v>
      </c>
      <c r="F57" s="1" t="s">
        <v>8</v>
      </c>
      <c r="G57" s="1">
        <v>262</v>
      </c>
      <c r="H57" s="1" t="s">
        <v>9</v>
      </c>
      <c r="I57" s="1" t="s">
        <v>32</v>
      </c>
      <c r="J57" s="1" t="s">
        <v>16</v>
      </c>
      <c r="K57" s="1">
        <v>33</v>
      </c>
      <c r="L57" s="1" t="s">
        <v>10</v>
      </c>
    </row>
    <row r="58" spans="1:13" s="1" customFormat="1" x14ac:dyDescent="0.25">
      <c r="A58" s="1">
        <v>57</v>
      </c>
      <c r="B58" s="6">
        <v>43523</v>
      </c>
      <c r="C58" s="3">
        <v>0.4513888888888889</v>
      </c>
      <c r="D58" s="1">
        <v>7707</v>
      </c>
      <c r="E58" s="1">
        <v>5069</v>
      </c>
      <c r="F58" s="1" t="s">
        <v>8</v>
      </c>
      <c r="G58" s="1">
        <v>200</v>
      </c>
      <c r="H58" s="1" t="s">
        <v>11</v>
      </c>
      <c r="I58" s="1" t="s">
        <v>32</v>
      </c>
      <c r="J58" s="1" t="s">
        <v>20</v>
      </c>
      <c r="L58" s="1" t="s">
        <v>10</v>
      </c>
    </row>
    <row r="59" spans="1:13" s="1" customFormat="1" x14ac:dyDescent="0.25">
      <c r="A59" s="1">
        <v>58</v>
      </c>
      <c r="B59" s="6">
        <v>43544</v>
      </c>
      <c r="C59" s="3">
        <v>0.42499999999999999</v>
      </c>
      <c r="D59" s="1">
        <v>7707</v>
      </c>
      <c r="E59" s="1">
        <v>5069</v>
      </c>
      <c r="F59" s="1" t="s">
        <v>15</v>
      </c>
      <c r="G59" s="1">
        <v>215</v>
      </c>
      <c r="H59" s="1" t="s">
        <v>11</v>
      </c>
      <c r="I59" s="1" t="s">
        <v>32</v>
      </c>
      <c r="J59" s="1" t="s">
        <v>20</v>
      </c>
      <c r="L59" s="1" t="s">
        <v>8</v>
      </c>
    </row>
    <row r="60" spans="1:13" s="1" customFormat="1" x14ac:dyDescent="0.25">
      <c r="A60" s="1">
        <v>59</v>
      </c>
      <c r="B60" s="6">
        <v>43574</v>
      </c>
      <c r="C60" s="3">
        <v>0.39583333333333331</v>
      </c>
      <c r="D60" s="1" t="s">
        <v>52</v>
      </c>
      <c r="E60" s="1">
        <v>5069</v>
      </c>
      <c r="F60" s="1" t="s">
        <v>15</v>
      </c>
      <c r="G60" s="1">
        <v>215</v>
      </c>
      <c r="H60" s="1" t="s">
        <v>11</v>
      </c>
      <c r="I60" s="1" t="s">
        <v>32</v>
      </c>
      <c r="J60" s="1" t="s">
        <v>20</v>
      </c>
      <c r="L60" s="1" t="s">
        <v>8</v>
      </c>
    </row>
    <row r="61" spans="1:13" s="1" customFormat="1" x14ac:dyDescent="0.25">
      <c r="A61" s="1">
        <v>60</v>
      </c>
      <c r="B61" s="6">
        <v>43529</v>
      </c>
      <c r="C61" s="3">
        <v>0.43611111111111112</v>
      </c>
      <c r="D61" s="1">
        <v>7709</v>
      </c>
      <c r="E61" s="1">
        <v>5071</v>
      </c>
      <c r="F61" s="1" t="s">
        <v>8</v>
      </c>
      <c r="G61" s="1">
        <v>200</v>
      </c>
      <c r="H61" s="1" t="s">
        <v>9</v>
      </c>
      <c r="I61" s="1" t="s">
        <v>32</v>
      </c>
      <c r="J61" s="1" t="s">
        <v>16</v>
      </c>
      <c r="K61" s="1">
        <v>14</v>
      </c>
      <c r="L61" s="1" t="s">
        <v>10</v>
      </c>
    </row>
    <row r="62" spans="1:13" s="1" customFormat="1" x14ac:dyDescent="0.25">
      <c r="A62" s="1">
        <v>61</v>
      </c>
      <c r="B62" s="6">
        <v>43533</v>
      </c>
      <c r="C62" s="3">
        <v>0.54166666666666663</v>
      </c>
      <c r="D62" s="1">
        <v>7733</v>
      </c>
      <c r="E62" s="1">
        <v>5075</v>
      </c>
      <c r="F62" s="1" t="s">
        <v>8</v>
      </c>
      <c r="G62" s="1">
        <v>203</v>
      </c>
      <c r="H62" s="1" t="s">
        <v>11</v>
      </c>
      <c r="I62" s="1" t="s">
        <v>32</v>
      </c>
      <c r="J62" s="1" t="s">
        <v>20</v>
      </c>
      <c r="L62" s="1" t="s">
        <v>10</v>
      </c>
    </row>
    <row r="63" spans="1:13" s="1" customFormat="1" x14ac:dyDescent="0.25">
      <c r="A63" s="1">
        <v>62</v>
      </c>
      <c r="B63" s="6">
        <v>43573</v>
      </c>
      <c r="C63" s="3">
        <v>0.4375</v>
      </c>
      <c r="D63" s="1">
        <v>7734</v>
      </c>
      <c r="E63" s="1">
        <v>5076</v>
      </c>
      <c r="F63" s="1" t="s">
        <v>8</v>
      </c>
      <c r="G63" s="1">
        <v>210</v>
      </c>
      <c r="H63" s="1" t="s">
        <v>11</v>
      </c>
      <c r="I63" s="1" t="s">
        <v>32</v>
      </c>
      <c r="J63" s="1" t="s">
        <v>20</v>
      </c>
      <c r="L63" s="1" t="s">
        <v>10</v>
      </c>
    </row>
    <row r="64" spans="1:13" s="1" customFormat="1" x14ac:dyDescent="0.25">
      <c r="A64" s="1">
        <v>63</v>
      </c>
      <c r="B64" s="6">
        <v>43573</v>
      </c>
      <c r="C64" s="3">
        <v>0.46875</v>
      </c>
      <c r="E64" s="1">
        <v>5077</v>
      </c>
      <c r="F64" s="1" t="s">
        <v>8</v>
      </c>
      <c r="G64" s="1">
        <v>240</v>
      </c>
      <c r="H64" s="1" t="s">
        <v>11</v>
      </c>
      <c r="I64" s="1" t="s">
        <v>32</v>
      </c>
      <c r="J64" s="1" t="s">
        <v>20</v>
      </c>
      <c r="L64" s="1" t="s">
        <v>8</v>
      </c>
    </row>
    <row r="65" spans="1:13" s="1" customFormat="1" x14ac:dyDescent="0.25">
      <c r="A65" s="1">
        <v>64</v>
      </c>
      <c r="B65" s="6">
        <v>43574</v>
      </c>
      <c r="C65" s="3">
        <v>0.40625</v>
      </c>
      <c r="D65" s="1">
        <v>7735</v>
      </c>
      <c r="E65" s="1">
        <v>5079</v>
      </c>
      <c r="F65" s="1" t="s">
        <v>8</v>
      </c>
      <c r="G65" s="1">
        <v>262</v>
      </c>
      <c r="H65" s="1" t="s">
        <v>9</v>
      </c>
      <c r="I65" s="1" t="s">
        <v>32</v>
      </c>
      <c r="J65" s="1" t="s">
        <v>16</v>
      </c>
      <c r="K65" s="1">
        <v>33</v>
      </c>
      <c r="L65" s="1" t="s">
        <v>10</v>
      </c>
    </row>
    <row r="66" spans="1:13" s="1" customFormat="1" x14ac:dyDescent="0.25">
      <c r="A66" s="1">
        <v>65</v>
      </c>
      <c r="B66" s="6">
        <v>43676</v>
      </c>
      <c r="C66" s="3">
        <v>0.40416666666666662</v>
      </c>
      <c r="D66" s="1">
        <v>7462</v>
      </c>
      <c r="E66" s="1">
        <v>5092</v>
      </c>
      <c r="F66" s="1" t="s">
        <v>8</v>
      </c>
      <c r="G66" s="1">
        <v>269</v>
      </c>
      <c r="H66" s="1" t="s">
        <v>11</v>
      </c>
      <c r="I66" s="1" t="s">
        <v>32</v>
      </c>
      <c r="J66" s="1" t="s">
        <v>18</v>
      </c>
      <c r="L66" s="1" t="s">
        <v>10</v>
      </c>
    </row>
    <row r="67" spans="1:13" s="1" customFormat="1" x14ac:dyDescent="0.25">
      <c r="A67" s="1">
        <v>66</v>
      </c>
      <c r="B67" s="6">
        <v>43676</v>
      </c>
      <c r="C67" s="3">
        <v>0.42569444444444443</v>
      </c>
      <c r="D67" s="1">
        <v>7466</v>
      </c>
      <c r="E67" s="1">
        <v>5093</v>
      </c>
      <c r="F67" s="1" t="s">
        <v>8</v>
      </c>
      <c r="G67" s="1">
        <v>255</v>
      </c>
      <c r="H67" s="1" t="s">
        <v>9</v>
      </c>
      <c r="I67" s="1" t="s">
        <v>32</v>
      </c>
      <c r="J67" s="1" t="s">
        <v>16</v>
      </c>
      <c r="K67" s="1">
        <v>22</v>
      </c>
      <c r="L67" s="1" t="s">
        <v>10</v>
      </c>
    </row>
    <row r="68" spans="1:13" s="1" customFormat="1" x14ac:dyDescent="0.25">
      <c r="A68" s="1">
        <v>67</v>
      </c>
      <c r="B68" s="6">
        <v>43691</v>
      </c>
      <c r="C68" s="3">
        <v>0.39097222222222222</v>
      </c>
      <c r="D68" s="1">
        <v>7472</v>
      </c>
      <c r="E68" s="1">
        <v>5098</v>
      </c>
      <c r="F68" s="1" t="s">
        <v>15</v>
      </c>
      <c r="G68" s="1">
        <v>249</v>
      </c>
      <c r="H68" s="1" t="s">
        <v>9</v>
      </c>
      <c r="I68" s="1" t="s">
        <v>32</v>
      </c>
      <c r="J68" s="1" t="s">
        <v>16</v>
      </c>
      <c r="L68" s="1" t="s">
        <v>10</v>
      </c>
    </row>
    <row r="69" spans="1:13" s="1" customFormat="1" x14ac:dyDescent="0.25">
      <c r="A69" s="1">
        <v>68</v>
      </c>
      <c r="B69" s="6">
        <v>43683</v>
      </c>
      <c r="C69" s="3">
        <v>0.72916666666666663</v>
      </c>
      <c r="D69" s="1">
        <v>7404</v>
      </c>
      <c r="E69" s="1">
        <v>5100</v>
      </c>
      <c r="F69" s="1" t="s">
        <v>15</v>
      </c>
      <c r="G69" s="1">
        <v>245</v>
      </c>
      <c r="H69" s="1" t="s">
        <v>11</v>
      </c>
      <c r="I69" s="1" t="s">
        <v>32</v>
      </c>
      <c r="J69" s="1" t="s">
        <v>20</v>
      </c>
      <c r="L69" s="1" t="s">
        <v>8</v>
      </c>
      <c r="M69" s="1" t="s">
        <v>53</v>
      </c>
    </row>
    <row r="70" spans="1:13" s="1" customFormat="1" x14ac:dyDescent="0.25">
      <c r="A70" s="1">
        <v>69</v>
      </c>
      <c r="B70" s="6">
        <v>43691</v>
      </c>
      <c r="C70" s="3">
        <v>0.36805555555555558</v>
      </c>
      <c r="D70" s="1">
        <v>7473</v>
      </c>
      <c r="E70" s="1">
        <v>5102</v>
      </c>
      <c r="F70" s="1" t="s">
        <v>15</v>
      </c>
      <c r="G70" s="1">
        <v>248</v>
      </c>
      <c r="H70" s="1" t="s">
        <v>9</v>
      </c>
      <c r="I70" s="1" t="s">
        <v>32</v>
      </c>
      <c r="J70" s="1" t="s">
        <v>22</v>
      </c>
      <c r="L70" s="1" t="s">
        <v>10</v>
      </c>
    </row>
    <row r="71" spans="1:13" s="1" customFormat="1" x14ac:dyDescent="0.25">
      <c r="A71" s="1">
        <v>70</v>
      </c>
      <c r="B71" s="6">
        <v>43684</v>
      </c>
      <c r="C71" s="3">
        <v>0.34166666666666662</v>
      </c>
      <c r="D71" s="1">
        <v>7475</v>
      </c>
      <c r="E71" s="1">
        <v>5103</v>
      </c>
      <c r="F71" s="1" t="s">
        <v>15</v>
      </c>
      <c r="G71" s="1">
        <v>285</v>
      </c>
      <c r="H71" s="1" t="s">
        <v>9</v>
      </c>
      <c r="I71" s="1" t="s">
        <v>32</v>
      </c>
      <c r="J71" s="1" t="s">
        <v>22</v>
      </c>
      <c r="L71" s="1" t="s">
        <v>10</v>
      </c>
    </row>
    <row r="72" spans="1:13" s="1" customFormat="1" x14ac:dyDescent="0.25">
      <c r="A72" s="1">
        <v>71</v>
      </c>
      <c r="B72" s="6">
        <v>43684</v>
      </c>
      <c r="C72" s="3">
        <v>0.35833333333333334</v>
      </c>
      <c r="D72" s="1">
        <v>7476</v>
      </c>
      <c r="E72" s="1">
        <v>5105</v>
      </c>
      <c r="F72" s="1" t="s">
        <v>15</v>
      </c>
      <c r="G72" s="1">
        <v>250</v>
      </c>
      <c r="H72" s="1" t="s">
        <v>9</v>
      </c>
      <c r="I72" s="1" t="s">
        <v>32</v>
      </c>
      <c r="J72" s="1" t="s">
        <v>22</v>
      </c>
      <c r="L72" s="1" t="s">
        <v>10</v>
      </c>
    </row>
    <row r="73" spans="1:13" s="1" customFormat="1" x14ac:dyDescent="0.25">
      <c r="A73" s="1">
        <v>72</v>
      </c>
      <c r="B73" s="6">
        <v>43684</v>
      </c>
      <c r="C73" s="3">
        <v>0.37708333333333338</v>
      </c>
      <c r="D73" s="1">
        <v>7477</v>
      </c>
      <c r="E73" s="1">
        <v>5106</v>
      </c>
      <c r="F73" s="1" t="s">
        <v>8</v>
      </c>
      <c r="G73" s="1">
        <v>240</v>
      </c>
      <c r="H73" s="1" t="s">
        <v>9</v>
      </c>
      <c r="I73" s="1" t="s">
        <v>32</v>
      </c>
      <c r="J73" s="1" t="s">
        <v>19</v>
      </c>
      <c r="L73" s="1" t="s">
        <v>10</v>
      </c>
    </row>
    <row r="74" spans="1:13" s="1" customFormat="1" x14ac:dyDescent="0.25">
      <c r="A74" s="1">
        <v>73</v>
      </c>
      <c r="B74" s="6">
        <v>43684</v>
      </c>
      <c r="C74" s="3">
        <v>0.40763888888888888</v>
      </c>
      <c r="D74" s="1">
        <v>7486</v>
      </c>
      <c r="E74" s="1">
        <v>5107</v>
      </c>
      <c r="F74" s="1" t="s">
        <v>8</v>
      </c>
      <c r="G74" s="1">
        <v>180</v>
      </c>
      <c r="H74" s="1" t="s">
        <v>11</v>
      </c>
      <c r="I74" s="1" t="s">
        <v>31</v>
      </c>
      <c r="J74" s="1" t="s">
        <v>20</v>
      </c>
      <c r="L74" s="1" t="s">
        <v>10</v>
      </c>
    </row>
    <row r="75" spans="1:13" s="1" customFormat="1" x14ac:dyDescent="0.25">
      <c r="A75" s="1">
        <v>74</v>
      </c>
      <c r="B75" s="6">
        <v>43689</v>
      </c>
      <c r="C75" s="3">
        <v>0.35972222222222222</v>
      </c>
      <c r="D75" s="1">
        <v>7419</v>
      </c>
      <c r="E75" s="1">
        <v>5110</v>
      </c>
      <c r="F75" s="1" t="s">
        <v>8</v>
      </c>
      <c r="G75" s="1">
        <v>272</v>
      </c>
      <c r="H75" s="1" t="s">
        <v>11</v>
      </c>
      <c r="I75" s="1" t="s">
        <v>32</v>
      </c>
      <c r="J75" s="1" t="s">
        <v>18</v>
      </c>
      <c r="L75" s="1" t="s">
        <v>10</v>
      </c>
    </row>
    <row r="76" spans="1:13" s="1" customFormat="1" x14ac:dyDescent="0.25">
      <c r="A76" s="1">
        <v>75</v>
      </c>
      <c r="B76" s="6">
        <v>43689</v>
      </c>
      <c r="C76" s="3">
        <v>0.38194444444444442</v>
      </c>
      <c r="D76" s="1">
        <v>7402</v>
      </c>
      <c r="E76" s="1">
        <v>5111</v>
      </c>
      <c r="F76" s="1" t="s">
        <v>8</v>
      </c>
      <c r="G76" s="1">
        <v>266</v>
      </c>
      <c r="H76" s="1" t="s">
        <v>9</v>
      </c>
      <c r="I76" s="1" t="s">
        <v>32</v>
      </c>
      <c r="J76" s="1" t="s">
        <v>22</v>
      </c>
      <c r="L76" s="1" t="s">
        <v>10</v>
      </c>
    </row>
    <row r="77" spans="1:13" s="1" customFormat="1" x14ac:dyDescent="0.25">
      <c r="A77" s="1">
        <v>76</v>
      </c>
      <c r="B77" s="6">
        <v>43691</v>
      </c>
      <c r="C77" s="3">
        <v>0.31944444444444448</v>
      </c>
      <c r="D77" s="1">
        <v>7470</v>
      </c>
      <c r="E77" s="1">
        <v>5112</v>
      </c>
      <c r="F77" s="1" t="s">
        <v>8</v>
      </c>
      <c r="G77" s="1">
        <v>235</v>
      </c>
      <c r="H77" s="1" t="s">
        <v>9</v>
      </c>
      <c r="I77" s="1" t="s">
        <v>32</v>
      </c>
      <c r="J77" s="1" t="s">
        <v>22</v>
      </c>
      <c r="L77" s="1" t="s">
        <v>10</v>
      </c>
    </row>
    <row r="78" spans="1:13" s="1" customFormat="1" x14ac:dyDescent="0.25">
      <c r="A78" s="1">
        <v>77</v>
      </c>
      <c r="B78" s="6">
        <v>43691</v>
      </c>
      <c r="C78" s="3">
        <v>0.34375</v>
      </c>
      <c r="D78" s="1">
        <v>7471</v>
      </c>
      <c r="E78" s="1">
        <v>5113</v>
      </c>
      <c r="F78" s="1" t="s">
        <v>8</v>
      </c>
      <c r="G78" s="1">
        <v>245</v>
      </c>
      <c r="H78" s="1" t="s">
        <v>11</v>
      </c>
      <c r="I78" s="1" t="s">
        <v>32</v>
      </c>
      <c r="J78" s="1" t="s">
        <v>18</v>
      </c>
      <c r="L78" s="1" t="s">
        <v>10</v>
      </c>
    </row>
  </sheetData>
  <sortState xmlns:xlrd2="http://schemas.microsoft.com/office/spreadsheetml/2017/richdata2" ref="B2:M78">
    <sortCondition ref="E2:E78"/>
  </sortState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43497</v>
      </c>
      <c r="B2" s="3">
        <v>0.57222222222222219</v>
      </c>
      <c r="C2" s="1">
        <v>7708</v>
      </c>
      <c r="D2" s="1">
        <v>5063</v>
      </c>
      <c r="E2" s="1" t="s">
        <v>8</v>
      </c>
      <c r="F2" s="1">
        <v>232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44</v>
      </c>
    </row>
    <row r="3" spans="1:12" s="1" customFormat="1" x14ac:dyDescent="0.25">
      <c r="A3" s="2">
        <v>43533</v>
      </c>
      <c r="B3" s="3">
        <v>0.56666666666666665</v>
      </c>
      <c r="C3" s="1">
        <v>7708</v>
      </c>
      <c r="D3" s="1">
        <v>5063</v>
      </c>
      <c r="E3" s="1" t="s">
        <v>15</v>
      </c>
      <c r="F3" s="1">
        <v>225</v>
      </c>
      <c r="G3" s="1" t="s">
        <v>11</v>
      </c>
      <c r="H3" s="1" t="s">
        <v>32</v>
      </c>
      <c r="I3" s="1" t="s">
        <v>20</v>
      </c>
      <c r="K3" s="1" t="s">
        <v>8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43523</v>
      </c>
      <c r="B2" s="3">
        <v>0.61111111111111105</v>
      </c>
      <c r="C2" s="1">
        <v>7714</v>
      </c>
      <c r="D2" s="1">
        <v>5064</v>
      </c>
      <c r="E2" s="1" t="s">
        <v>15</v>
      </c>
      <c r="F2" s="1">
        <v>242</v>
      </c>
      <c r="G2" s="1" t="s">
        <v>9</v>
      </c>
      <c r="H2" s="1" t="s">
        <v>32</v>
      </c>
      <c r="I2" s="1" t="s">
        <v>16</v>
      </c>
      <c r="J2" s="1">
        <v>25</v>
      </c>
      <c r="K2" s="1" t="s">
        <v>8</v>
      </c>
      <c r="L2" s="1" t="s">
        <v>50</v>
      </c>
    </row>
    <row r="3" spans="1:12" s="1" customFormat="1" x14ac:dyDescent="0.25">
      <c r="A3" s="2">
        <v>43526</v>
      </c>
      <c r="B3" s="3">
        <v>0.625</v>
      </c>
      <c r="C3" s="1">
        <v>7709</v>
      </c>
      <c r="D3" s="1">
        <v>5064</v>
      </c>
      <c r="E3" s="1" t="s">
        <v>15</v>
      </c>
      <c r="F3" s="1">
        <v>235</v>
      </c>
      <c r="G3" s="1" t="s">
        <v>9</v>
      </c>
      <c r="H3" s="1" t="s">
        <v>32</v>
      </c>
      <c r="I3" s="1" t="s">
        <v>16</v>
      </c>
      <c r="J3" s="1" t="s">
        <v>12</v>
      </c>
      <c r="K3" s="1" t="s">
        <v>10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43512</v>
      </c>
      <c r="B2" s="3">
        <v>0.45277777777777778</v>
      </c>
      <c r="C2" s="1">
        <v>7725</v>
      </c>
      <c r="D2" s="1">
        <v>5065</v>
      </c>
      <c r="E2" s="1" t="s">
        <v>8</v>
      </c>
      <c r="F2" s="1">
        <v>272</v>
      </c>
      <c r="G2" s="1" t="s">
        <v>9</v>
      </c>
      <c r="H2" s="1" t="s">
        <v>32</v>
      </c>
      <c r="I2" s="1" t="s">
        <v>16</v>
      </c>
      <c r="J2" s="1">
        <v>21</v>
      </c>
      <c r="K2" s="1" t="s">
        <v>10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43513</v>
      </c>
      <c r="B2" s="3">
        <v>0.52777777777777779</v>
      </c>
      <c r="C2" s="1">
        <v>7711</v>
      </c>
      <c r="D2" s="1">
        <v>5066</v>
      </c>
      <c r="E2" s="1" t="s">
        <v>8</v>
      </c>
      <c r="F2" s="1">
        <v>256</v>
      </c>
      <c r="G2" s="1" t="s">
        <v>9</v>
      </c>
      <c r="H2" s="1" t="s">
        <v>32</v>
      </c>
      <c r="I2" s="1" t="s">
        <v>16</v>
      </c>
      <c r="K2" s="1" t="s">
        <v>10</v>
      </c>
    </row>
    <row r="3" spans="1:12" s="1" customFormat="1" x14ac:dyDescent="0.25">
      <c r="A3" s="2">
        <v>43527</v>
      </c>
      <c r="B3" s="3">
        <v>0.45763888888888887</v>
      </c>
      <c r="C3" s="1">
        <v>7713</v>
      </c>
      <c r="D3" s="1">
        <v>5066</v>
      </c>
      <c r="E3" s="1" t="s">
        <v>15</v>
      </c>
      <c r="F3" s="1">
        <v>269</v>
      </c>
      <c r="G3" s="1" t="s">
        <v>9</v>
      </c>
      <c r="H3" s="1" t="s">
        <v>32</v>
      </c>
      <c r="I3" s="1" t="s">
        <v>16</v>
      </c>
      <c r="J3" s="1">
        <v>18</v>
      </c>
      <c r="K3" s="1" t="s">
        <v>8</v>
      </c>
      <c r="L3" s="1" t="s">
        <v>51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"/>
  <sheetViews>
    <sheetView workbookViewId="0">
      <selection activeCell="D26" sqref="D2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43514</v>
      </c>
      <c r="B2" s="3">
        <v>0.4201388888888889</v>
      </c>
      <c r="C2" s="1">
        <v>7729</v>
      </c>
      <c r="D2" s="1">
        <v>5067</v>
      </c>
      <c r="E2" s="1" t="s">
        <v>8</v>
      </c>
      <c r="F2" s="1">
        <v>212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43528</v>
      </c>
      <c r="B3" s="3">
        <v>0.43611111111111112</v>
      </c>
      <c r="C3" s="1">
        <v>7729</v>
      </c>
      <c r="D3" s="1">
        <v>5067</v>
      </c>
      <c r="E3" s="1" t="s">
        <v>15</v>
      </c>
      <c r="F3" s="1">
        <v>215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51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"/>
  <sheetViews>
    <sheetView workbookViewId="0">
      <selection activeCell="E86" sqref="E86"/>
    </sheetView>
  </sheetViews>
  <sheetFormatPr defaultRowHeight="15" x14ac:dyDescent="0.25"/>
  <sheetData>
    <row r="1" spans="1:11" s="1" customFormat="1" x14ac:dyDescent="0.25">
      <c r="A1" s="2">
        <v>43691</v>
      </c>
      <c r="B1" s="3">
        <v>0.34375</v>
      </c>
      <c r="C1" s="1">
        <v>7471</v>
      </c>
      <c r="D1" s="1">
        <v>5113</v>
      </c>
      <c r="E1" s="1" t="s">
        <v>8</v>
      </c>
      <c r="F1" s="1">
        <v>245</v>
      </c>
      <c r="G1" s="1" t="s">
        <v>11</v>
      </c>
      <c r="H1" s="1" t="s">
        <v>32</v>
      </c>
      <c r="I1" s="1" t="s">
        <v>18</v>
      </c>
      <c r="K1" s="1" t="s">
        <v>10</v>
      </c>
    </row>
    <row r="2" spans="1:11" s="1" customFormat="1" x14ac:dyDescent="0.25">
      <c r="A2" s="2">
        <v>43514</v>
      </c>
      <c r="B2" s="3">
        <v>0.43402777777777773</v>
      </c>
      <c r="C2" s="1">
        <v>7730</v>
      </c>
      <c r="D2" s="1">
        <v>5068</v>
      </c>
      <c r="E2" s="1" t="s">
        <v>8</v>
      </c>
      <c r="F2" s="1">
        <v>262</v>
      </c>
      <c r="G2" s="1" t="s">
        <v>9</v>
      </c>
      <c r="H2" s="1" t="s">
        <v>32</v>
      </c>
      <c r="I2" s="1" t="s">
        <v>16</v>
      </c>
      <c r="J2" s="1">
        <v>33</v>
      </c>
      <c r="K2" s="1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workbookViewId="0">
      <selection activeCell="E86" sqref="E86"/>
    </sheetView>
  </sheetViews>
  <sheetFormatPr defaultRowHeight="15" x14ac:dyDescent="0.25"/>
  <cols>
    <col min="1" max="1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43523</v>
      </c>
      <c r="B2" s="3">
        <v>0.4513888888888889</v>
      </c>
      <c r="C2" s="1">
        <v>7707</v>
      </c>
      <c r="D2" s="1">
        <v>5069</v>
      </c>
      <c r="E2" s="1" t="s">
        <v>8</v>
      </c>
      <c r="F2" s="1">
        <v>200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43544</v>
      </c>
      <c r="B3" s="3">
        <v>0.42499999999999999</v>
      </c>
      <c r="C3" s="1">
        <v>7707</v>
      </c>
      <c r="D3" s="1">
        <v>5069</v>
      </c>
      <c r="E3" s="1" t="s">
        <v>15</v>
      </c>
      <c r="F3" s="1">
        <v>215</v>
      </c>
      <c r="G3" s="1" t="s">
        <v>11</v>
      </c>
      <c r="H3" s="1" t="s">
        <v>32</v>
      </c>
      <c r="I3" s="1" t="s">
        <v>20</v>
      </c>
      <c r="K3" s="1" t="s">
        <v>8</v>
      </c>
    </row>
    <row r="4" spans="1:12" s="1" customFormat="1" x14ac:dyDescent="0.25">
      <c r="A4" s="2">
        <v>43574</v>
      </c>
      <c r="B4" s="3">
        <v>0.39583333333333331</v>
      </c>
      <c r="C4" s="1" t="s">
        <v>52</v>
      </c>
      <c r="D4" s="1">
        <v>5069</v>
      </c>
      <c r="E4" s="1" t="s">
        <v>15</v>
      </c>
      <c r="F4" s="1">
        <v>215</v>
      </c>
      <c r="G4" s="1" t="s">
        <v>11</v>
      </c>
      <c r="H4" s="1" t="s">
        <v>32</v>
      </c>
      <c r="I4" s="1" t="s">
        <v>20</v>
      </c>
      <c r="K4" s="1" t="s">
        <v>8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43529</v>
      </c>
      <c r="B2" s="3">
        <v>0.43611111111111112</v>
      </c>
      <c r="C2" s="1">
        <v>7709</v>
      </c>
      <c r="D2" s="1">
        <v>5071</v>
      </c>
      <c r="E2" s="1" t="s">
        <v>8</v>
      </c>
      <c r="F2" s="1">
        <v>200</v>
      </c>
      <c r="G2" s="1" t="s">
        <v>9</v>
      </c>
      <c r="H2" s="1" t="s">
        <v>32</v>
      </c>
      <c r="I2" s="1" t="s">
        <v>16</v>
      </c>
      <c r="J2" s="1">
        <v>14</v>
      </c>
      <c r="K2" s="1" t="s">
        <v>10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43533</v>
      </c>
      <c r="B2" s="3">
        <v>0.54166666666666663</v>
      </c>
      <c r="C2" s="1">
        <v>7733</v>
      </c>
      <c r="D2" s="1">
        <v>5075</v>
      </c>
      <c r="E2" s="1" t="s">
        <v>8</v>
      </c>
      <c r="F2" s="1">
        <v>203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43573</v>
      </c>
      <c r="B2" s="3">
        <v>0.4375</v>
      </c>
      <c r="C2" s="1">
        <v>7734</v>
      </c>
      <c r="D2" s="1">
        <v>5076</v>
      </c>
      <c r="E2" s="1" t="s">
        <v>8</v>
      </c>
      <c r="F2" s="1">
        <v>210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0.34375</v>
      </c>
      <c r="C2" s="1">
        <v>7471</v>
      </c>
      <c r="D2" s="1">
        <v>5113</v>
      </c>
      <c r="E2" s="1" t="s">
        <v>8</v>
      </c>
      <c r="F2" s="1">
        <v>245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43573</v>
      </c>
      <c r="B2" s="3">
        <v>0.46875</v>
      </c>
      <c r="D2" s="1">
        <v>5077</v>
      </c>
      <c r="E2" s="1" t="s">
        <v>8</v>
      </c>
      <c r="F2" s="1">
        <v>240</v>
      </c>
      <c r="G2" s="1" t="s">
        <v>11</v>
      </c>
      <c r="H2" s="1" t="s">
        <v>32</v>
      </c>
      <c r="I2" s="1" t="s">
        <v>20</v>
      </c>
      <c r="K2" s="1" t="s">
        <v>8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43484</v>
      </c>
      <c r="B2" s="3">
        <v>0.51736111111111105</v>
      </c>
      <c r="C2" s="1">
        <v>7723</v>
      </c>
      <c r="D2" s="1">
        <v>5049</v>
      </c>
      <c r="E2" s="1" t="s">
        <v>8</v>
      </c>
      <c r="F2" s="1" t="s">
        <v>12</v>
      </c>
      <c r="G2" s="1" t="s">
        <v>9</v>
      </c>
      <c r="H2" s="1" t="s">
        <v>32</v>
      </c>
      <c r="I2" s="1" t="s">
        <v>16</v>
      </c>
      <c r="J2" s="1">
        <v>16</v>
      </c>
      <c r="K2" s="1" t="s">
        <v>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43484</v>
      </c>
      <c r="B2" s="3">
        <v>0.53472222222222221</v>
      </c>
      <c r="C2" s="1">
        <v>7700</v>
      </c>
      <c r="D2" s="1">
        <v>5050</v>
      </c>
      <c r="E2" s="1" t="s">
        <v>8</v>
      </c>
      <c r="F2" s="1">
        <v>235</v>
      </c>
      <c r="G2" s="1" t="s">
        <v>11</v>
      </c>
      <c r="H2" s="1" t="s">
        <v>32</v>
      </c>
      <c r="I2" s="1" t="s">
        <v>20</v>
      </c>
      <c r="K2" s="1" t="s">
        <v>8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43489</v>
      </c>
      <c r="B2" s="3">
        <v>0.625</v>
      </c>
      <c r="C2" s="1">
        <v>7712</v>
      </c>
      <c r="D2" s="1">
        <v>5051</v>
      </c>
      <c r="E2" s="1" t="s">
        <v>15</v>
      </c>
      <c r="F2" s="1">
        <v>235</v>
      </c>
      <c r="G2" s="1" t="s">
        <v>11</v>
      </c>
      <c r="H2" s="1" t="s">
        <v>32</v>
      </c>
      <c r="I2" s="1" t="s">
        <v>20</v>
      </c>
      <c r="K2" s="1" t="s">
        <v>8</v>
      </c>
    </row>
    <row r="3" spans="1:12" s="1" customFormat="1" x14ac:dyDescent="0.25">
      <c r="A3" s="2">
        <v>43495</v>
      </c>
      <c r="B3" s="3">
        <v>0.56736111111111109</v>
      </c>
      <c r="C3" s="1">
        <v>7712</v>
      </c>
      <c r="D3" s="1">
        <v>5051</v>
      </c>
      <c r="E3" s="1" t="s">
        <v>15</v>
      </c>
      <c r="F3" s="1">
        <v>236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42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43521</v>
      </c>
      <c r="B2" s="3">
        <v>0.72013888888888899</v>
      </c>
      <c r="C2" s="1">
        <v>7707</v>
      </c>
      <c r="D2" s="1">
        <v>5052</v>
      </c>
      <c r="E2" s="1" t="s">
        <v>15</v>
      </c>
      <c r="F2" s="1">
        <v>205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47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0.59861111111111109</v>
      </c>
      <c r="C2" s="1">
        <v>7709</v>
      </c>
      <c r="D2" s="1">
        <v>5053</v>
      </c>
      <c r="E2" s="1" t="s">
        <v>8</v>
      </c>
      <c r="F2" s="1">
        <v>227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43495</v>
      </c>
      <c r="B3" s="3">
        <v>0.59027777777777779</v>
      </c>
      <c r="C3" s="1">
        <v>7709</v>
      </c>
      <c r="D3" s="1">
        <v>5053</v>
      </c>
      <c r="E3" s="1" t="s">
        <v>15</v>
      </c>
      <c r="F3" s="1">
        <v>228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43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0.62013888888888891</v>
      </c>
      <c r="C2" s="1">
        <v>7724</v>
      </c>
      <c r="D2" s="1">
        <v>5054</v>
      </c>
      <c r="E2" s="1" t="s">
        <v>8</v>
      </c>
      <c r="F2" s="1">
        <v>238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0.66736111111111107</v>
      </c>
      <c r="C2" s="1">
        <v>7710</v>
      </c>
      <c r="D2" s="1">
        <v>5055</v>
      </c>
      <c r="E2" s="1" t="s">
        <v>8</v>
      </c>
      <c r="F2" s="1">
        <v>221</v>
      </c>
      <c r="G2" s="1" t="s">
        <v>11</v>
      </c>
      <c r="H2" s="1" t="s">
        <v>32</v>
      </c>
      <c r="I2" s="1" t="s">
        <v>20</v>
      </c>
      <c r="K2" s="1" t="s">
        <v>10</v>
      </c>
      <c r="L2" s="1" t="s">
        <v>40</v>
      </c>
    </row>
    <row r="3" spans="1:12" s="1" customFormat="1" x14ac:dyDescent="0.25">
      <c r="A3" s="2">
        <v>43531</v>
      </c>
      <c r="B3" s="3">
        <v>0.46736111111111112</v>
      </c>
      <c r="C3" s="1">
        <v>7712</v>
      </c>
      <c r="D3" s="1">
        <v>5055</v>
      </c>
      <c r="E3" s="1" t="s">
        <v>15</v>
      </c>
      <c r="F3" s="1" t="s">
        <v>12</v>
      </c>
      <c r="G3" s="1" t="s">
        <v>11</v>
      </c>
      <c r="H3" s="1" t="s">
        <v>32</v>
      </c>
      <c r="I3" s="1" t="s">
        <v>12</v>
      </c>
      <c r="K3" s="1" t="s">
        <v>8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0.68541666666666667</v>
      </c>
      <c r="C2" s="1">
        <v>7713</v>
      </c>
      <c r="D2" s="1">
        <v>5056</v>
      </c>
      <c r="E2" s="1" t="s">
        <v>8</v>
      </c>
      <c r="F2" s="1">
        <v>215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43521</v>
      </c>
      <c r="B3" s="3">
        <v>0.69930555555555562</v>
      </c>
      <c r="C3" s="1">
        <v>7713</v>
      </c>
      <c r="D3" s="1">
        <v>5056</v>
      </c>
      <c r="E3" s="1" t="s">
        <v>15</v>
      </c>
      <c r="F3" s="1">
        <v>230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48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5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43489</v>
      </c>
      <c r="B2" s="3">
        <v>0.5395833333333333</v>
      </c>
      <c r="C2" s="1">
        <v>7711</v>
      </c>
      <c r="D2" s="1">
        <v>5057</v>
      </c>
      <c r="E2" s="1" t="s">
        <v>8</v>
      </c>
      <c r="F2" s="1">
        <v>230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43496</v>
      </c>
      <c r="B3" s="3">
        <v>0.4291666666666667</v>
      </c>
      <c r="C3" s="1">
        <v>7711</v>
      </c>
      <c r="D3" s="1">
        <v>5057</v>
      </c>
      <c r="E3" s="1" t="s">
        <v>15</v>
      </c>
      <c r="F3" s="1">
        <v>236</v>
      </c>
      <c r="G3" s="1" t="s">
        <v>11</v>
      </c>
      <c r="H3" s="1" t="s">
        <v>32</v>
      </c>
      <c r="I3" s="1" t="s">
        <v>20</v>
      </c>
      <c r="K3" s="1" t="s">
        <v>8</v>
      </c>
    </row>
    <row r="4" spans="1:12" s="1" customFormat="1" x14ac:dyDescent="0.25">
      <c r="A4" s="2">
        <v>43511</v>
      </c>
      <c r="B4" s="3">
        <v>0.61111111111111105</v>
      </c>
      <c r="C4" s="1">
        <v>7711</v>
      </c>
      <c r="D4" s="1">
        <v>5057</v>
      </c>
      <c r="E4" s="1" t="s">
        <v>15</v>
      </c>
      <c r="G4" s="1" t="s">
        <v>11</v>
      </c>
      <c r="H4" s="1" t="s">
        <v>32</v>
      </c>
      <c r="I4" s="1" t="s">
        <v>20</v>
      </c>
      <c r="K4" s="1" t="s">
        <v>8</v>
      </c>
      <c r="L4" s="1" t="s">
        <v>45</v>
      </c>
    </row>
    <row r="5" spans="1:12" s="1" customFormat="1" x14ac:dyDescent="0.25">
      <c r="A5" s="2">
        <v>43573</v>
      </c>
      <c r="B5" s="3">
        <v>0.4201388888888889</v>
      </c>
      <c r="C5" s="1">
        <v>7734</v>
      </c>
      <c r="D5" s="1">
        <v>5057</v>
      </c>
      <c r="E5" s="1" t="s">
        <v>15</v>
      </c>
      <c r="F5" s="1">
        <v>258</v>
      </c>
      <c r="G5" s="1" t="s">
        <v>11</v>
      </c>
      <c r="H5" s="1" t="s">
        <v>32</v>
      </c>
      <c r="I5" s="1" t="s">
        <v>20</v>
      </c>
      <c r="K5" s="1" t="s">
        <v>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43676</v>
      </c>
      <c r="B2" s="3">
        <v>0.40416666666666662</v>
      </c>
      <c r="C2" s="1">
        <v>7462</v>
      </c>
      <c r="D2" s="1">
        <v>5092</v>
      </c>
      <c r="E2" s="1" t="s">
        <v>8</v>
      </c>
      <c r="F2" s="1">
        <v>269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43489</v>
      </c>
      <c r="B2" s="3">
        <v>0.58263888888888882</v>
      </c>
      <c r="C2" s="1">
        <v>7704</v>
      </c>
      <c r="D2" s="1">
        <v>5058</v>
      </c>
      <c r="E2" s="1" t="s">
        <v>8</v>
      </c>
      <c r="F2" s="1">
        <v>217</v>
      </c>
      <c r="G2" s="1" t="s">
        <v>9</v>
      </c>
      <c r="H2" s="1" t="s">
        <v>32</v>
      </c>
      <c r="I2" s="1" t="s">
        <v>12</v>
      </c>
      <c r="K2" s="1" t="s">
        <v>10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43482</v>
      </c>
      <c r="B2" s="3">
        <v>0.59930555555555554</v>
      </c>
      <c r="C2" s="1">
        <v>7702</v>
      </c>
      <c r="D2" s="1">
        <v>5048</v>
      </c>
      <c r="E2" s="1" t="s">
        <v>8</v>
      </c>
      <c r="F2" s="1">
        <v>270</v>
      </c>
      <c r="G2" s="1" t="s">
        <v>11</v>
      </c>
      <c r="H2" s="1" t="s">
        <v>32</v>
      </c>
      <c r="I2" s="1" t="s">
        <v>20</v>
      </c>
      <c r="K2" s="1" t="s">
        <v>10</v>
      </c>
      <c r="L2" s="1" t="s">
        <v>54</v>
      </c>
    </row>
    <row r="3" spans="1:12" s="1" customFormat="1" x14ac:dyDescent="0.25">
      <c r="A3" s="2">
        <v>43521</v>
      </c>
      <c r="B3" s="3">
        <v>0.5625</v>
      </c>
      <c r="C3" s="1">
        <v>7702</v>
      </c>
      <c r="D3" s="1">
        <v>5048</v>
      </c>
      <c r="E3" s="1" t="s">
        <v>15</v>
      </c>
      <c r="F3" s="1">
        <v>208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49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43452</v>
      </c>
      <c r="B2" s="3">
        <v>0.54583333333333328</v>
      </c>
      <c r="C2" s="1">
        <v>7439</v>
      </c>
      <c r="D2" s="1">
        <v>5043</v>
      </c>
      <c r="E2" s="1" t="s">
        <v>15</v>
      </c>
      <c r="F2" s="1">
        <v>260</v>
      </c>
      <c r="G2" s="1" t="s">
        <v>9</v>
      </c>
      <c r="H2" s="1" t="s">
        <v>32</v>
      </c>
      <c r="I2" s="1" t="s">
        <v>16</v>
      </c>
      <c r="J2" s="1">
        <v>18</v>
      </c>
      <c r="K2" s="1" t="s">
        <v>8</v>
      </c>
      <c r="L2" s="1" t="s">
        <v>38</v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0.3972222222222222</v>
      </c>
      <c r="C2" s="1">
        <v>7431</v>
      </c>
      <c r="D2" s="1">
        <v>5025</v>
      </c>
      <c r="E2" s="1" t="s">
        <v>8</v>
      </c>
      <c r="F2" s="1">
        <v>255</v>
      </c>
      <c r="G2" s="1" t="s">
        <v>9</v>
      </c>
      <c r="H2" s="1" t="s">
        <v>32</v>
      </c>
      <c r="I2" s="1" t="s">
        <v>22</v>
      </c>
      <c r="K2" s="1" t="s">
        <v>8</v>
      </c>
      <c r="L2" s="1" t="s">
        <v>28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43314</v>
      </c>
      <c r="B2" s="3">
        <v>0.44444444444444442</v>
      </c>
      <c r="C2" s="1">
        <v>7404</v>
      </c>
      <c r="D2" s="1">
        <v>5021</v>
      </c>
      <c r="E2" s="1" t="s">
        <v>8</v>
      </c>
      <c r="F2" s="1">
        <v>202</v>
      </c>
      <c r="G2" s="1" t="s">
        <v>9</v>
      </c>
      <c r="H2" s="1" t="s">
        <v>32</v>
      </c>
      <c r="I2" s="1" t="s">
        <v>22</v>
      </c>
      <c r="K2" s="1" t="s">
        <v>8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0.3576388888888889</v>
      </c>
      <c r="C2" s="1" t="s">
        <v>27</v>
      </c>
      <c r="D2" s="1">
        <v>5024</v>
      </c>
      <c r="E2" s="1" t="s">
        <v>8</v>
      </c>
      <c r="F2" s="1">
        <v>272</v>
      </c>
      <c r="G2" s="1" t="s">
        <v>9</v>
      </c>
      <c r="H2" s="1" t="s">
        <v>32</v>
      </c>
      <c r="I2" s="1" t="s">
        <v>22</v>
      </c>
      <c r="K2" s="1" t="s">
        <v>8</v>
      </c>
    </row>
    <row r="3" spans="1:12" s="1" customFormat="1" x14ac:dyDescent="0.25">
      <c r="A3" s="2">
        <v>43350</v>
      </c>
      <c r="B3" s="3">
        <v>0.71388888888888891</v>
      </c>
      <c r="C3" s="1">
        <v>7411</v>
      </c>
      <c r="D3" s="1">
        <v>5024</v>
      </c>
      <c r="E3" s="1" t="s">
        <v>15</v>
      </c>
      <c r="F3" s="1">
        <v>288</v>
      </c>
      <c r="G3" s="1" t="s">
        <v>9</v>
      </c>
      <c r="H3" s="1" t="s">
        <v>32</v>
      </c>
      <c r="I3" s="1" t="s">
        <v>22</v>
      </c>
      <c r="K3" s="1" t="s">
        <v>8</v>
      </c>
      <c r="L3" s="1" t="s">
        <v>37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0.34166666666666662</v>
      </c>
      <c r="C2" s="1">
        <v>7412</v>
      </c>
      <c r="D2" s="1">
        <v>5023</v>
      </c>
      <c r="E2" s="1" t="s">
        <v>8</v>
      </c>
      <c r="F2" s="1">
        <v>248</v>
      </c>
      <c r="G2" s="1" t="s">
        <v>11</v>
      </c>
      <c r="H2" s="1" t="s">
        <v>32</v>
      </c>
      <c r="I2" s="1" t="s">
        <v>17</v>
      </c>
      <c r="K2" s="1" t="s">
        <v>8</v>
      </c>
      <c r="L2" s="1" t="s">
        <v>26</v>
      </c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ht="13.5" customHeight="1" x14ac:dyDescent="0.25">
      <c r="A2" s="2">
        <v>43683</v>
      </c>
      <c r="B2" s="3">
        <v>0.39930555555555558</v>
      </c>
      <c r="C2" s="1">
        <v>7400</v>
      </c>
      <c r="D2" s="1">
        <v>5019</v>
      </c>
      <c r="E2" s="1" t="s">
        <v>15</v>
      </c>
      <c r="F2" s="1">
        <v>260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43314</v>
      </c>
      <c r="B2" s="3">
        <v>0.39583333333333331</v>
      </c>
      <c r="C2" s="1">
        <v>7403</v>
      </c>
      <c r="D2" s="1">
        <v>5000</v>
      </c>
      <c r="E2" s="1" t="s">
        <v>15</v>
      </c>
      <c r="F2" s="1">
        <v>263</v>
      </c>
      <c r="G2" s="1" t="s">
        <v>11</v>
      </c>
      <c r="H2" s="1" t="s">
        <v>32</v>
      </c>
      <c r="I2" s="1" t="s">
        <v>18</v>
      </c>
      <c r="K2" s="1" t="s">
        <v>8</v>
      </c>
      <c r="L2" s="1" t="s">
        <v>21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3"/>
  <sheetViews>
    <sheetView workbookViewId="0">
      <selection activeCell="E86" sqref="E86"/>
    </sheetView>
  </sheetViews>
  <sheetFormatPr defaultRowHeight="15" x14ac:dyDescent="0.25"/>
  <cols>
    <col min="1" max="1" width="10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43315</v>
      </c>
      <c r="B2" s="3">
        <v>0.3979166666666667</v>
      </c>
      <c r="C2" s="1">
        <v>7451</v>
      </c>
      <c r="D2" s="1">
        <v>5004</v>
      </c>
      <c r="E2" s="1" t="s">
        <v>15</v>
      </c>
      <c r="F2" s="1">
        <v>263</v>
      </c>
      <c r="G2" s="1" t="s">
        <v>11</v>
      </c>
      <c r="H2" s="1" t="s">
        <v>32</v>
      </c>
      <c r="I2" s="1" t="s">
        <v>17</v>
      </c>
      <c r="K2" s="1" t="s">
        <v>8</v>
      </c>
      <c r="L2" s="1" t="s">
        <v>24</v>
      </c>
    </row>
    <row r="3" spans="1:12" s="1" customFormat="1" x14ac:dyDescent="0.25">
      <c r="A3" s="2">
        <v>43357</v>
      </c>
      <c r="B3" s="3">
        <v>0.71111111111111114</v>
      </c>
      <c r="C3" s="1">
        <v>7451</v>
      </c>
      <c r="D3" s="1">
        <v>5004</v>
      </c>
      <c r="E3" s="1" t="s">
        <v>15</v>
      </c>
      <c r="F3" s="1">
        <v>270</v>
      </c>
      <c r="G3" s="1" t="s">
        <v>11</v>
      </c>
      <c r="H3" s="1" t="s">
        <v>32</v>
      </c>
      <c r="I3" s="1" t="s">
        <v>20</v>
      </c>
      <c r="K3" s="1" t="s">
        <v>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43676</v>
      </c>
      <c r="B2" s="3">
        <v>0.42569444444444443</v>
      </c>
      <c r="C2" s="1">
        <v>7466</v>
      </c>
      <c r="D2" s="1">
        <v>5093</v>
      </c>
      <c r="E2" s="1" t="s">
        <v>8</v>
      </c>
      <c r="F2" s="1">
        <v>255</v>
      </c>
      <c r="G2" s="1" t="s">
        <v>9</v>
      </c>
      <c r="H2" s="1" t="s">
        <v>32</v>
      </c>
      <c r="I2" s="1" t="s">
        <v>16</v>
      </c>
      <c r="J2" s="1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43327</v>
      </c>
      <c r="B2" s="3">
        <v>0.3125</v>
      </c>
      <c r="C2" s="1">
        <v>7452</v>
      </c>
      <c r="D2" s="1">
        <v>5005</v>
      </c>
      <c r="E2" s="1" t="s">
        <v>15</v>
      </c>
      <c r="F2" s="1">
        <v>255</v>
      </c>
      <c r="G2" s="1" t="s">
        <v>9</v>
      </c>
      <c r="H2" s="1" t="s">
        <v>32</v>
      </c>
      <c r="I2" s="1" t="s">
        <v>22</v>
      </c>
      <c r="K2" s="1" t="s">
        <v>8</v>
      </c>
      <c r="L2" s="1" t="s">
        <v>34</v>
      </c>
    </row>
    <row r="3" spans="1:12" s="1" customFormat="1" x14ac:dyDescent="0.25">
      <c r="A3" s="2">
        <v>43350</v>
      </c>
      <c r="B3" s="3">
        <v>0.6</v>
      </c>
      <c r="C3" s="1">
        <v>7452</v>
      </c>
      <c r="D3" s="1">
        <v>5005</v>
      </c>
      <c r="E3" s="1" t="s">
        <v>15</v>
      </c>
      <c r="F3" s="1">
        <v>250</v>
      </c>
      <c r="G3" s="1" t="s">
        <v>9</v>
      </c>
      <c r="H3" s="1" t="s">
        <v>32</v>
      </c>
      <c r="I3" s="1" t="s">
        <v>22</v>
      </c>
      <c r="K3" s="1" t="s">
        <v>8</v>
      </c>
      <c r="L3" s="1" t="s">
        <v>35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43321</v>
      </c>
      <c r="B2" s="3">
        <v>10.59</v>
      </c>
      <c r="C2" s="1">
        <v>7463</v>
      </c>
      <c r="D2" s="1">
        <v>5007</v>
      </c>
      <c r="E2" s="1" t="s">
        <v>15</v>
      </c>
      <c r="G2" s="1" t="s">
        <v>11</v>
      </c>
      <c r="H2" s="1" t="s">
        <v>32</v>
      </c>
      <c r="I2" s="1" t="s">
        <v>18</v>
      </c>
      <c r="K2" s="1" t="s">
        <v>8</v>
      </c>
    </row>
    <row r="3" spans="1:12" s="1" customFormat="1" x14ac:dyDescent="0.25">
      <c r="A3" s="2">
        <v>43350</v>
      </c>
      <c r="B3" s="3">
        <v>0.6069444444444444</v>
      </c>
      <c r="C3" s="1">
        <v>7463</v>
      </c>
      <c r="D3" s="1">
        <v>5007</v>
      </c>
      <c r="E3" s="1" t="s">
        <v>15</v>
      </c>
      <c r="F3" s="1">
        <v>240</v>
      </c>
      <c r="G3" s="1" t="s">
        <v>11</v>
      </c>
      <c r="H3" s="1" t="s">
        <v>32</v>
      </c>
      <c r="I3" s="1" t="s">
        <v>17</v>
      </c>
      <c r="K3" s="1" t="s">
        <v>8</v>
      </c>
      <c r="L3" s="1" t="s">
        <v>36</v>
      </c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43315</v>
      </c>
      <c r="B2" s="3">
        <v>0.37986111111111115</v>
      </c>
      <c r="C2" s="1">
        <v>7430</v>
      </c>
      <c r="D2" s="1">
        <v>5008</v>
      </c>
      <c r="E2" s="1" t="s">
        <v>15</v>
      </c>
      <c r="F2" s="1">
        <v>243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23</v>
      </c>
    </row>
  </sheetData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0.57916666666666672</v>
      </c>
      <c r="C2" s="1">
        <v>7431</v>
      </c>
      <c r="D2" s="1">
        <v>5010</v>
      </c>
      <c r="E2" s="1" t="s">
        <v>15</v>
      </c>
      <c r="F2" s="1">
        <v>253</v>
      </c>
      <c r="G2" s="1" t="s">
        <v>11</v>
      </c>
      <c r="H2" s="1" t="s">
        <v>32</v>
      </c>
      <c r="I2" s="1" t="s">
        <v>13</v>
      </c>
      <c r="K2" s="1" t="s">
        <v>8</v>
      </c>
      <c r="L2" s="1" t="s">
        <v>29</v>
      </c>
    </row>
  </sheetData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43315</v>
      </c>
      <c r="B2" s="3">
        <v>0.4236111111111111</v>
      </c>
      <c r="C2" s="1">
        <v>7402</v>
      </c>
      <c r="D2" s="1">
        <v>5013</v>
      </c>
      <c r="E2" s="1" t="s">
        <v>15</v>
      </c>
      <c r="F2" s="1">
        <v>270</v>
      </c>
      <c r="G2" s="1" t="s">
        <v>11</v>
      </c>
      <c r="H2" s="1" t="s">
        <v>32</v>
      </c>
      <c r="I2" s="1" t="s">
        <v>18</v>
      </c>
      <c r="K2" s="1" t="s">
        <v>8</v>
      </c>
      <c r="L2" s="1" t="s">
        <v>25</v>
      </c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0.38680555555555557</v>
      </c>
      <c r="C2" s="1">
        <v>7428</v>
      </c>
      <c r="D2" s="1">
        <v>5016</v>
      </c>
      <c r="E2" s="1" t="s">
        <v>15</v>
      </c>
      <c r="F2" s="1">
        <v>243</v>
      </c>
      <c r="G2" s="1" t="s">
        <v>9</v>
      </c>
      <c r="H2" s="1" t="s">
        <v>32</v>
      </c>
      <c r="I2" s="1" t="s">
        <v>22</v>
      </c>
      <c r="K2" s="1" t="s">
        <v>8</v>
      </c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5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3" spans="1:12" s="1" customFormat="1" x14ac:dyDescent="0.25">
      <c r="A3" s="2">
        <v>43314</v>
      </c>
      <c r="B3" s="3">
        <v>0.3576388888888889</v>
      </c>
      <c r="C3" s="1">
        <v>7409</v>
      </c>
      <c r="D3" s="1">
        <v>5003</v>
      </c>
      <c r="E3" s="1" t="s">
        <v>15</v>
      </c>
      <c r="F3" s="1">
        <v>243</v>
      </c>
      <c r="G3" s="1" t="s">
        <v>11</v>
      </c>
      <c r="H3" s="1" t="s">
        <v>32</v>
      </c>
      <c r="I3" s="1" t="s">
        <v>18</v>
      </c>
      <c r="K3" s="1" t="s">
        <v>8</v>
      </c>
      <c r="L3" s="1" t="s">
        <v>21</v>
      </c>
    </row>
    <row r="4" spans="1:12" s="1" customFormat="1" x14ac:dyDescent="0.25">
      <c r="A4" s="2">
        <v>43324</v>
      </c>
      <c r="B4" s="3">
        <v>0.4145833333333333</v>
      </c>
      <c r="C4" s="1">
        <v>7409</v>
      </c>
      <c r="D4" s="1">
        <v>5003</v>
      </c>
      <c r="E4" s="1" t="s">
        <v>15</v>
      </c>
      <c r="F4" s="1">
        <v>240</v>
      </c>
      <c r="G4" s="1" t="s">
        <v>11</v>
      </c>
      <c r="H4" s="1" t="s">
        <v>32</v>
      </c>
      <c r="I4" s="1" t="s">
        <v>18</v>
      </c>
      <c r="K4" s="1" t="s">
        <v>8</v>
      </c>
      <c r="L4" s="1" t="s">
        <v>33</v>
      </c>
    </row>
    <row r="5" spans="1:12" s="1" customFormat="1" x14ac:dyDescent="0.25">
      <c r="A5" s="2">
        <v>43676</v>
      </c>
      <c r="B5" s="3">
        <v>0.57986111111111105</v>
      </c>
      <c r="C5" s="1">
        <v>7409</v>
      </c>
      <c r="D5" s="1">
        <v>5003</v>
      </c>
      <c r="E5" s="1" t="s">
        <v>15</v>
      </c>
      <c r="F5" s="1">
        <v>255</v>
      </c>
      <c r="G5" s="1" t="s">
        <v>11</v>
      </c>
      <c r="H5" s="1" t="s">
        <v>32</v>
      </c>
      <c r="I5" s="1" t="s">
        <v>12</v>
      </c>
      <c r="K5" s="1" t="s">
        <v>10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"/>
  <sheetViews>
    <sheetView workbookViewId="0">
      <selection activeCell="E86" sqref="E86"/>
    </sheetView>
  </sheetViews>
  <sheetFormatPr defaultRowHeight="15" x14ac:dyDescent="0.25"/>
  <cols>
    <col min="1" max="1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0.39097222222222222</v>
      </c>
      <c r="C2" s="1">
        <v>7472</v>
      </c>
      <c r="D2" s="1">
        <v>5098</v>
      </c>
      <c r="E2" s="1" t="s">
        <v>15</v>
      </c>
      <c r="F2" s="1">
        <v>249</v>
      </c>
      <c r="G2" s="1" t="s">
        <v>9</v>
      </c>
      <c r="H2" s="1" t="s">
        <v>32</v>
      </c>
      <c r="I2" s="1" t="s">
        <v>16</v>
      </c>
      <c r="K2" s="1" t="s">
        <v>10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43683</v>
      </c>
      <c r="B2" s="3">
        <v>0.72916666666666663</v>
      </c>
      <c r="C2" s="1">
        <v>7404</v>
      </c>
      <c r="D2" s="1">
        <v>5100</v>
      </c>
      <c r="E2" s="1" t="s">
        <v>15</v>
      </c>
      <c r="F2" s="1">
        <v>245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53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"/>
  <sheetViews>
    <sheetView workbookViewId="0">
      <selection activeCell="E86" sqref="E86"/>
    </sheetView>
  </sheetViews>
  <sheetFormatPr defaultRowHeight="15" x14ac:dyDescent="0.25"/>
  <cols>
    <col min="1" max="1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0.36805555555555558</v>
      </c>
      <c r="C2" s="1">
        <v>7473</v>
      </c>
      <c r="D2" s="1">
        <v>5102</v>
      </c>
      <c r="E2" s="1" t="s">
        <v>15</v>
      </c>
      <c r="F2" s="1">
        <v>248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0.34166666666666662</v>
      </c>
      <c r="C2" s="1">
        <v>7475</v>
      </c>
      <c r="D2" s="1">
        <v>5103</v>
      </c>
      <c r="E2" s="1" t="s">
        <v>15</v>
      </c>
      <c r="F2" s="1">
        <v>285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Updated Data</vt:lpstr>
      <vt:lpstr>Main data</vt:lpstr>
      <vt:lpstr>F-5113</vt:lpstr>
      <vt:lpstr>F-5092</vt:lpstr>
      <vt:lpstr>M-5093</vt:lpstr>
      <vt:lpstr>M-5098</vt:lpstr>
      <vt:lpstr>F-5100</vt:lpstr>
      <vt:lpstr>M-5102</vt:lpstr>
      <vt:lpstr>M-5103</vt:lpstr>
      <vt:lpstr>M-5105</vt:lpstr>
      <vt:lpstr>M-5106</vt:lpstr>
      <vt:lpstr>JF-5107</vt:lpstr>
      <vt:lpstr>F-5110</vt:lpstr>
      <vt:lpstr>M-5111</vt:lpstr>
      <vt:lpstr>M-5112</vt:lpstr>
      <vt:lpstr>M-5059</vt:lpstr>
      <vt:lpstr>F-5060</vt:lpstr>
      <vt:lpstr>M-5061</vt:lpstr>
      <vt:lpstr>M-5062</vt:lpstr>
      <vt:lpstr>F-5063</vt:lpstr>
      <vt:lpstr>M-5064</vt:lpstr>
      <vt:lpstr>M-5065</vt:lpstr>
      <vt:lpstr>M-5066</vt:lpstr>
      <vt:lpstr>F-5067</vt:lpstr>
      <vt:lpstr>M-5068</vt:lpstr>
      <vt:lpstr>F-5069</vt:lpstr>
      <vt:lpstr>M-5071</vt:lpstr>
      <vt:lpstr>F-5075</vt:lpstr>
      <vt:lpstr>F-5076</vt:lpstr>
      <vt:lpstr>F-5077</vt:lpstr>
      <vt:lpstr>M-5049</vt:lpstr>
      <vt:lpstr>F-5050</vt:lpstr>
      <vt:lpstr>F-5051</vt:lpstr>
      <vt:lpstr>F-5052</vt:lpstr>
      <vt:lpstr>F-5053</vt:lpstr>
      <vt:lpstr>F-5054</vt:lpstr>
      <vt:lpstr>F-5055</vt:lpstr>
      <vt:lpstr>F-5056</vt:lpstr>
      <vt:lpstr>F-5057</vt:lpstr>
      <vt:lpstr>M-5058</vt:lpstr>
      <vt:lpstr>F-5048</vt:lpstr>
      <vt:lpstr>M-5043</vt:lpstr>
      <vt:lpstr>M-5025</vt:lpstr>
      <vt:lpstr>M-5021</vt:lpstr>
      <vt:lpstr>M-5024</vt:lpstr>
      <vt:lpstr>F-5023</vt:lpstr>
      <vt:lpstr>F-5019</vt:lpstr>
      <vt:lpstr>F-5000</vt:lpstr>
      <vt:lpstr>F-5004</vt:lpstr>
      <vt:lpstr>M-5005</vt:lpstr>
      <vt:lpstr>F-5007</vt:lpstr>
      <vt:lpstr>F-5008</vt:lpstr>
      <vt:lpstr>F-5010</vt:lpstr>
      <vt:lpstr>F-5013</vt:lpstr>
      <vt:lpstr>M-5016</vt:lpstr>
      <vt:lpstr>F-5003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2020-09-23T16:14:32Z</dcterms:modified>
</cp:coreProperties>
</file>