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<sst xmlns="http://schemas.openxmlformats.org/spreadsheetml/2006/main" count="59" uniqueCount="47">
  <si>
    <t>Stuyvesant High School Key Club</t>
  </si>
  <si>
    <t>🗝 PROJECT REPORT FORM 🗝</t>
  </si>
  <si>
    <t>Name of
Service Project:</t>
  </si>
  <si>
    <t>Event
Date:</t>
  </si>
  <si>
    <t>Submission
Date:</t>
  </si>
  <si>
    <t>Simply populate the highlighted fields and it'll do the rest! Extra points for you will be automatically evaluated.</t>
  </si>
  <si>
    <t>🗝 PART I (Sign-Ins &amp; Sign-Outs) 🗝</t>
  </si>
  <si>
    <r>
      <t xml:space="preserve">🗝 </t>
    </r>
    <r>
      <rPr>
        <u/>
      </rPr>
      <t>PRO CAP CHECKLIST</t>
    </r>
    <r>
      <t xml:space="preserve"> 🗝
</t>
    </r>
    <r>
      <rPr/>
      <t>Check each item off as you complete them!</t>
    </r>
  </si>
  <si>
    <t>PROJECT CAPTAIN(S), please sign-in below:</t>
  </si>
  <si>
    <t>Sign in and sign out volunteers
during the event!</t>
  </si>
  <si>
    <t>Name</t>
  </si>
  <si>
    <t>4 Digit ID</t>
  </si>
  <si>
    <t>Time In</t>
  </si>
  <si>
    <t>Time Out</t>
  </si>
  <si>
    <t># Hours</t>
  </si>
  <si>
    <t>Minutes</t>
  </si>
  <si>
    <t>Points*</t>
  </si>
  <si>
    <t>Fill out all 3 parts (part 4 if applicable)
on this PRF!</t>
  </si>
  <si>
    <t>PROJECT VOLUNTEERS, please sign-in below:</t>
  </si>
  <si>
    <t>Points</t>
  </si>
  <si>
    <t xml:space="preserve">Send the group picture that you
took (if you did) to locksmith@stuykc.org! </t>
  </si>
  <si>
    <t>Send the PRF to stuyvesantkeyclub@gmail.com!</t>
  </si>
  <si>
    <t>Bonus Points if you send the PRF
within a week of the event!</t>
  </si>
  <si>
    <r>
      <t xml:space="preserve">Each Box = 5 Points, Completing Everything = 30 Points!
</t>
    </r>
    <r>
      <rPr>
        <b/>
      </rPr>
      <t xml:space="preserve">* </t>
    </r>
    <r>
      <t>Points shown for Project Captain(s) are 30 points extra, assuming that Project Captain(s) completed everything on the checklist in time.</t>
    </r>
  </si>
  <si>
    <t>SUBTOTAL</t>
  </si>
  <si>
    <t>The subtotal above is for 15 volunteers and project captain(s). If there were more than 15 volunteers, continue on Part IV!</t>
  </si>
  <si>
    <t>🗝 PART II (Some Simple Questions) 🗝</t>
  </si>
  <si>
    <t>Write a little bit about the event. Please describe some of the type of volunteer work the other volunteers and you did (i.e. raise money, walk, cheer, etc.)</t>
  </si>
  <si>
    <t>Please rate the event (on a scale of 1 to 10) and explain your ratings.</t>
  </si>
  <si>
    <t>Was any volunteer disruptive? Were there any problems? How can this project be improved?</t>
  </si>
  <si>
    <t>What other Key Clubs (if any) were at the event?</t>
  </si>
  <si>
    <t>🗝 Part III (Briefly verify calculations) 🗝</t>
  </si>
  <si>
    <t># Project Captains</t>
  </si>
  <si>
    <t># Regular Volunteers</t>
  </si>
  <si>
    <t>Volunteers Total</t>
  </si>
  <si>
    <t>Hours in Part I</t>
  </si>
  <si>
    <t>Hours in Part IV</t>
  </si>
  <si>
    <t>Total Hours</t>
  </si>
  <si>
    <t>Minutes Part I</t>
  </si>
  <si>
    <t>Minutes Part IV</t>
  </si>
  <si>
    <t>Total Minutes</t>
  </si>
  <si>
    <t xml:space="preserve">Points Part I       </t>
  </si>
  <si>
    <t>Points Part IV</t>
  </si>
  <si>
    <t>Total Points</t>
  </si>
  <si>
    <t>🗝 PART IV (More Sign-In &amp; Sign-Outs) 🗝</t>
  </si>
  <si>
    <t>ID</t>
  </si>
  <si>
    <t>There's no way you can possibly have more than 200 volunteers ;) If there is, fill out a separate PRF .o.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</si>
</sst>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 d, yyyy"/>
    <numFmt numFmtId="165" formatCode="0000"/>
    <numFmt numFmtId="166" formatCode="0.00 ;(0.00)"/>
    <numFmt numFmtId="167" formatCode="0 ;(0)"/>
  </numFmts>
  <fonts count="19">
    <font>
      <sz val="10.0"/>
      <color rgb="FF000000"/>
      <name val="Arial"/>
    </font>
    <font>
      <sz val="10.0"/>
      <color rgb="FFFFFFFF"/>
      <name val="Arial"/>
    </font>
    <font/>
    <font>
      <b/>
      <sz val="18.0"/>
      <color rgb="FF003366"/>
      <name val="Arial"/>
    </font>
    <font>
      <u/>
      <sz val="11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i/>
      <sz val="11.0"/>
      <color rgb="FF000000"/>
      <name val="Arial"/>
    </font>
    <font>
      <b/>
      <u/>
      <sz val="11.0"/>
      <color rgb="FF000000"/>
      <name val="Arial"/>
    </font>
    <font>
      <b/>
      <sz val="14.0"/>
      <color rgb="FF003366"/>
      <name val="Arial"/>
    </font>
    <font>
      <sz val="8.0"/>
      <name val="Arial"/>
    </font>
    <font>
      <name val="Arial"/>
    </font>
    <font>
      <sz val="11.0"/>
    </font>
    <font>
      <sz val="11.0"/>
      <name val="Arial"/>
    </font>
    <font>
      <u/>
      <color rgb="FF0000FF"/>
      <name val="Arial"/>
    </font>
    <font>
      <i/>
      <sz val="10.0"/>
      <color rgb="FF000000"/>
      <name val="Arial"/>
    </font>
    <font>
      <i/>
    </font>
    <font>
      <b/>
      <u/>
      <sz val="11.0"/>
      <color rgb="FF000000"/>
      <name val="Arial"/>
    </font>
    <font>
      <b/>
      <sz val="11.0"/>
      <color rgb="FFFFFF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CC"/>
        <bgColor rgb="FFFFFFCC"/>
      </patternFill>
    </fill>
    <fill>
      <patternFill patternType="solid">
        <fgColor rgb="FF999999"/>
        <bgColor rgb="FF999999"/>
      </patternFill>
    </fill>
  </fills>
  <borders count="17">
    <border/>
    <border>
      <left/>
      <top/>
      <bottom/>
    </border>
    <border>
      <top/>
      <bottom/>
    </border>
    <border>
      <right/>
      <top/>
      <bottom/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2" fontId="1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wrapText="1"/>
    </xf>
    <xf borderId="4" fillId="0" fontId="0" numFmtId="0" xfId="0" applyAlignment="1" applyBorder="1" applyFont="1">
      <alignment shrinkToFit="0" vertical="bottom" wrapText="1"/>
    </xf>
    <xf borderId="4" fillId="0" fontId="0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readingOrder="0" shrinkToFit="0" vertical="center" wrapText="0"/>
    </xf>
    <xf borderId="5" fillId="0" fontId="5" numFmtId="0" xfId="0" applyAlignment="1" applyBorder="1" applyFont="1">
      <alignment horizontal="center" readingOrder="0" shrinkToFit="0" vertical="bottom" wrapText="0"/>
    </xf>
    <xf borderId="6" fillId="3" fontId="6" numFmtId="0" xfId="0" applyAlignment="1" applyBorder="1" applyFill="1" applyFont="1">
      <alignment horizontal="left" shrinkToFit="0" vertical="center" wrapText="0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9" fillId="0" fontId="5" numFmtId="0" xfId="0" applyAlignment="1" applyBorder="1" applyFont="1">
      <alignment horizontal="center" readingOrder="0" shrinkToFit="0" vertical="bottom" wrapText="0"/>
    </xf>
    <xf borderId="6" fillId="3" fontId="6" numFmtId="164" xfId="0" applyAlignment="1" applyBorder="1" applyFont="1" applyNumberFormat="1">
      <alignment horizontal="left" shrinkToFit="0" vertical="center" wrapText="0"/>
    </xf>
    <xf borderId="0" fillId="0" fontId="5" numFmtId="0" xfId="0" applyAlignment="1" applyFont="1">
      <alignment horizontal="center" readingOrder="0"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10" fillId="0" fontId="0" numFmtId="0" xfId="0" applyAlignment="1" applyBorder="1" applyFont="1">
      <alignment shrinkToFit="0" vertical="bottom" wrapText="1"/>
    </xf>
    <xf borderId="10" fillId="0" fontId="0" numFmtId="0" xfId="0" applyAlignment="1" applyBorder="1" applyFont="1">
      <alignment horizontal="center" shrinkToFit="0" vertical="bottom" wrapText="1"/>
    </xf>
    <xf borderId="0" fillId="0" fontId="7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shrinkToFit="0" vertical="center" wrapText="1"/>
    </xf>
    <xf borderId="0" fillId="0" fontId="5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shrinkToFit="0" wrapText="0"/>
    </xf>
    <xf borderId="0" fillId="0" fontId="10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readingOrder="0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readingOrder="0" shrinkToFit="0" wrapText="0"/>
    </xf>
    <xf borderId="0" fillId="0" fontId="12" numFmtId="0" xfId="0" applyAlignment="1" applyFont="1">
      <alignment horizontal="left" readingOrder="0" shrinkToFit="0" vertical="center" wrapText="1"/>
    </xf>
    <xf borderId="5" fillId="0" fontId="6" numFmtId="0" xfId="0" applyAlignment="1" applyBorder="1" applyFont="1">
      <alignment horizontal="center" shrinkToFit="0" wrapText="0"/>
    </xf>
    <xf borderId="11" fillId="3" fontId="6" numFmtId="0" xfId="0" applyAlignment="1" applyBorder="1" applyFont="1">
      <alignment shrinkToFit="0" wrapText="0"/>
    </xf>
    <xf borderId="11" fillId="3" fontId="6" numFmtId="165" xfId="0" applyAlignment="1" applyBorder="1" applyFont="1" applyNumberFormat="1">
      <alignment horizontal="center" shrinkToFit="0" vertical="center" wrapText="0"/>
    </xf>
    <xf borderId="11" fillId="3" fontId="6" numFmtId="18" xfId="0" applyAlignment="1" applyBorder="1" applyFont="1" applyNumberFormat="1">
      <alignment horizontal="center" readingOrder="0" shrinkToFit="0" vertical="center" wrapText="0"/>
    </xf>
    <xf borderId="12" fillId="0" fontId="6" numFmtId="166" xfId="0" applyAlignment="1" applyBorder="1" applyFont="1" applyNumberFormat="1">
      <alignment horizontal="center" shrinkToFit="0" wrapText="0"/>
    </xf>
    <xf borderId="0" fillId="0" fontId="6" numFmtId="167" xfId="0" applyAlignment="1" applyFont="1" applyNumberFormat="1">
      <alignment horizontal="center" shrinkToFit="0" wrapText="0"/>
    </xf>
    <xf borderId="0" fillId="0" fontId="13" numFmtId="0" xfId="0" applyAlignment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7" fillId="0" fontId="0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shrinkToFit="0" wrapText="0"/>
    </xf>
    <xf borderId="7" fillId="0" fontId="5" numFmtId="166" xfId="0" applyAlignment="1" applyBorder="1" applyFont="1" applyNumberFormat="1">
      <alignment horizontal="center" shrinkToFit="0" wrapText="0"/>
    </xf>
    <xf borderId="7" fillId="0" fontId="5" numFmtId="167" xfId="0" applyAlignment="1" applyBorder="1" applyFont="1" applyNumberFormat="1">
      <alignment horizontal="center" shrinkToFit="0" wrapText="0"/>
    </xf>
    <xf borderId="0" fillId="0" fontId="15" numFmtId="0" xfId="0" applyAlignment="1" applyFont="1">
      <alignment horizontal="center" readingOrder="0" shrinkToFit="0" vertical="center" wrapText="0"/>
    </xf>
    <xf borderId="0" fillId="0" fontId="16" numFmtId="0" xfId="0" applyAlignment="1" applyFont="1">
      <alignment readingOrder="0" shrinkToFit="0" vertical="top" wrapText="1"/>
    </xf>
    <xf borderId="0" fillId="0" fontId="16" numFmtId="0" xfId="0" applyAlignment="1" applyFont="1">
      <alignment readingOrder="0" shrinkToFit="0" vertical="center" wrapText="1"/>
    </xf>
    <xf borderId="0" fillId="0" fontId="17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readingOrder="0" shrinkToFit="0" wrapText="0"/>
    </xf>
    <xf borderId="5" fillId="0" fontId="0" numFmtId="0" xfId="0" applyAlignment="1" applyBorder="1" applyFont="1">
      <alignment horizontal="center" shrinkToFit="0" vertical="bottom" wrapText="1"/>
    </xf>
    <xf borderId="13" fillId="3" fontId="6" numFmtId="0" xfId="0" applyAlignment="1" applyBorder="1" applyFont="1">
      <alignment horizontal="left" shrinkToFit="0" vertical="top" wrapText="1"/>
    </xf>
    <xf borderId="10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15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16" fillId="0" fontId="2" numFmtId="0" xfId="0" applyAlignment="1" applyBorder="1" applyFont="1">
      <alignment shrinkToFit="0" wrapText="1"/>
    </xf>
    <xf borderId="0" fillId="0" fontId="11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0"/>
    </xf>
    <xf borderId="5" fillId="0" fontId="11" numFmtId="0" xfId="0" applyAlignment="1" applyBorder="1" applyFont="1">
      <alignment shrinkToFit="0" vertical="bottom" wrapText="1"/>
    </xf>
    <xf borderId="13" fillId="3" fontId="2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6" numFmtId="167" xfId="0" applyAlignment="1" applyFont="1" applyNumberFormat="1">
      <alignment horizontal="left" shrinkToFit="0" vertical="bottom" wrapText="0"/>
    </xf>
    <xf borderId="0" fillId="4" fontId="18" numFmtId="0" xfId="0" applyAlignment="1" applyFill="1" applyFont="1">
      <alignment horizontal="center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6" numFmtId="166" xfId="0" applyAlignment="1" applyFont="1" applyNumberFormat="1">
      <alignment horizontal="left" shrinkToFit="0" vertical="bottom" wrapText="0"/>
    </xf>
    <xf borderId="0" fillId="4" fontId="18" numFmtId="166" xfId="0" applyAlignment="1" applyFont="1" applyNumberFormat="1">
      <alignment horizontal="center" shrinkToFit="0" vertical="bottom" wrapText="0"/>
    </xf>
    <xf borderId="0" fillId="0" fontId="18" numFmtId="166" xfId="0" applyAlignment="1" applyFont="1" applyNumberFormat="1">
      <alignment horizontal="center" shrinkToFit="0" vertical="bottom" wrapText="0"/>
    </xf>
    <xf borderId="0" fillId="4" fontId="18" numFmtId="167" xfId="0" applyAlignment="1" applyFont="1" applyNumberFormat="1">
      <alignment horizontal="center" shrinkToFit="0" wrapText="0"/>
    </xf>
    <xf borderId="0" fillId="0" fontId="18" numFmtId="167" xfId="0" applyAlignment="1" applyFont="1" applyNumberFormat="1">
      <alignment horizontal="center" shrinkToFit="0" wrapText="0"/>
    </xf>
    <xf borderId="0" fillId="0" fontId="0" numFmtId="0" xfId="0" applyAlignment="1" applyFont="1">
      <alignment shrinkToFit="0" vertical="bottom" wrapText="1"/>
    </xf>
    <xf borderId="10" fillId="0" fontId="5" numFmtId="167" xfId="0" applyAlignment="1" applyBorder="1" applyFont="1" applyNumberFormat="1">
      <alignment horizontal="left" shrinkToFit="0" vertical="bottom" wrapText="0"/>
    </xf>
    <xf borderId="10" fillId="0" fontId="5" numFmtId="0" xfId="0" applyAlignment="1" applyBorder="1" applyFont="1">
      <alignment shrinkToFit="0" wrapText="0"/>
    </xf>
    <xf borderId="7" fillId="4" fontId="18" numFmtId="167" xfId="0" applyAlignment="1" applyBorder="1" applyFont="1" applyNumberFormat="1">
      <alignment horizontal="center" shrinkToFit="0" vertical="bottom" wrapText="0"/>
    </xf>
    <xf borderId="0" fillId="0" fontId="18" numFmtId="167" xfId="0" applyAlignment="1" applyFont="1" applyNumberForma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1"/>
    </xf>
    <xf borderId="11" fillId="3" fontId="6" numFmtId="0" xfId="0" applyAlignment="1" applyBorder="1" applyFont="1">
      <alignment horizontal="center" shrinkToFit="0" vertical="center" wrapText="0"/>
    </xf>
    <xf borderId="11" fillId="3" fontId="6" numFmtId="18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29"/>
    <col customWidth="1" min="2" max="2" width="22.0"/>
    <col customWidth="1" min="3" max="3" width="11.57"/>
    <col customWidth="1" min="4" max="6" width="10.0"/>
    <col customWidth="1" min="7" max="7" width="8.86"/>
    <col customWidth="1" min="8" max="8" width="8.43"/>
    <col customWidth="1" min="9" max="9" width="15.29"/>
    <col customWidth="1" min="10" max="10" width="13.43"/>
    <col customWidth="1" min="11" max="11" width="7.0"/>
    <col customWidth="1" min="12" max="12" width="36.14"/>
    <col customWidth="1" min="13" max="13" width="8.86"/>
  </cols>
  <sheetData>
    <row r="1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23.25" customHeight="1">
      <c r="A2" s="5" t="s">
        <v>1</v>
      </c>
      <c r="M2" s="5"/>
    </row>
    <row r="3">
      <c r="A3" s="6"/>
      <c r="C3" s="7"/>
      <c r="D3" s="7"/>
      <c r="E3" s="7"/>
      <c r="F3" s="8"/>
      <c r="G3" s="6"/>
      <c r="H3" s="8"/>
      <c r="I3" s="7"/>
      <c r="J3" s="9"/>
      <c r="M3" s="9"/>
    </row>
    <row r="4">
      <c r="A4" s="6"/>
      <c r="B4" s="10" t="s">
        <v>2</v>
      </c>
      <c r="C4" s="11"/>
      <c r="D4" s="12"/>
      <c r="E4" s="12"/>
      <c r="F4" s="13"/>
      <c r="G4" s="14" t="s">
        <v>3</v>
      </c>
      <c r="H4" s="15"/>
      <c r="I4" s="13"/>
      <c r="J4" s="16" t="s">
        <v>4</v>
      </c>
      <c r="K4" s="15"/>
      <c r="L4" s="13"/>
      <c r="M4" s="17"/>
    </row>
    <row r="5">
      <c r="A5" s="6"/>
      <c r="C5" s="18"/>
      <c r="D5" s="18"/>
      <c r="E5" s="18"/>
      <c r="F5" s="19"/>
      <c r="G5" s="6"/>
      <c r="H5" s="19"/>
      <c r="I5" s="18"/>
      <c r="J5" s="20"/>
      <c r="K5" s="20"/>
      <c r="L5" s="20"/>
      <c r="M5" s="20"/>
    </row>
    <row r="6">
      <c r="A6" s="21" t="s">
        <v>5</v>
      </c>
    </row>
    <row r="7" ht="40.5" customHeight="1">
      <c r="A7" s="22"/>
      <c r="B7" s="23" t="s">
        <v>6</v>
      </c>
      <c r="I7" s="24"/>
      <c r="J7" s="25" t="s">
        <v>7</v>
      </c>
      <c r="M7" s="26"/>
    </row>
    <row r="8">
      <c r="A8" s="6"/>
      <c r="B8" s="27" t="s">
        <v>8</v>
      </c>
      <c r="J8" s="28" t="b">
        <v>0</v>
      </c>
      <c r="K8" s="29" t="s">
        <v>9</v>
      </c>
      <c r="M8" s="20"/>
    </row>
    <row r="9">
      <c r="A9" s="6"/>
      <c r="B9" s="30" t="s">
        <v>10</v>
      </c>
      <c r="C9" s="31" t="s">
        <v>11</v>
      </c>
      <c r="D9" s="30" t="s">
        <v>12</v>
      </c>
      <c r="E9" s="30" t="s">
        <v>13</v>
      </c>
      <c r="F9" s="32" t="s">
        <v>14</v>
      </c>
      <c r="G9" s="32" t="s">
        <v>15</v>
      </c>
      <c r="H9" s="33" t="s">
        <v>16</v>
      </c>
      <c r="M9" s="34"/>
    </row>
    <row r="10">
      <c r="A10" s="35">
        <v>1.0</v>
      </c>
      <c r="B10" s="36"/>
      <c r="C10" s="37"/>
      <c r="D10" s="38"/>
      <c r="E10" s="38"/>
      <c r="F10" s="39">
        <f t="shared" ref="F10:F11" si="1">IF((OR((E10=""),(D10=""))),0,IF((E10&lt;D10),(((E10-D10)*24)+24),((E10-D10)*24)))</f>
        <v>0</v>
      </c>
      <c r="G10" s="40">
        <f t="shared" ref="G10:G11" si="2">IF(OR(ISTEXT(D10),ISTEXT(E10)),"Make sure AM/PM is correct",(F10*60))</f>
        <v>0</v>
      </c>
      <c r="H10" s="40">
        <f>IF((G10&gt;0),(G10+IF((G10&gt;0),(IF((C47&gt;15),60,30)),(IF((C47&gt;15),60,30)))),0)</f>
        <v>0</v>
      </c>
      <c r="J10" s="28"/>
      <c r="K10" s="41"/>
      <c r="M10" s="34"/>
    </row>
    <row r="11">
      <c r="A11" s="35">
        <f>A10+1</f>
        <v>2</v>
      </c>
      <c r="B11" s="36"/>
      <c r="C11" s="37"/>
      <c r="D11" s="38"/>
      <c r="E11" s="38"/>
      <c r="F11" s="39">
        <f t="shared" si="1"/>
        <v>0</v>
      </c>
      <c r="G11" s="40">
        <f t="shared" si="2"/>
        <v>0</v>
      </c>
      <c r="H11" s="40">
        <f>IF((G11&gt;0),(G11+IF((G11&gt;0),(IF((C47&gt;15),60,30)),(IF((C47&gt;15),60,30)))),0)</f>
        <v>0</v>
      </c>
      <c r="J11" s="28" t="b">
        <v>0</v>
      </c>
      <c r="K11" s="29" t="s">
        <v>17</v>
      </c>
      <c r="M11" s="34"/>
    </row>
    <row r="12">
      <c r="A12" s="6"/>
      <c r="B12" s="18"/>
      <c r="C12" s="18"/>
      <c r="D12" s="18"/>
      <c r="E12" s="18"/>
      <c r="F12" s="6"/>
      <c r="G12" s="6"/>
      <c r="H12" s="6"/>
      <c r="M12" s="34"/>
    </row>
    <row r="13">
      <c r="A13" s="6"/>
      <c r="B13" s="27" t="s">
        <v>18</v>
      </c>
      <c r="J13" s="42"/>
      <c r="K13" s="41"/>
      <c r="M13" s="34"/>
    </row>
    <row r="14">
      <c r="A14" s="6"/>
      <c r="B14" s="30" t="s">
        <v>10</v>
      </c>
      <c r="C14" s="31" t="s">
        <v>11</v>
      </c>
      <c r="D14" s="30" t="s">
        <v>12</v>
      </c>
      <c r="E14" s="30" t="s">
        <v>13</v>
      </c>
      <c r="F14" s="32" t="s">
        <v>14</v>
      </c>
      <c r="G14" s="32" t="s">
        <v>15</v>
      </c>
      <c r="H14" s="32" t="s">
        <v>19</v>
      </c>
      <c r="J14" s="28" t="b">
        <v>0</v>
      </c>
      <c r="K14" s="29" t="s">
        <v>20</v>
      </c>
      <c r="M14" s="34"/>
    </row>
    <row r="15">
      <c r="A15" s="35">
        <v>1.0</v>
      </c>
      <c r="B15" s="36"/>
      <c r="C15" s="37"/>
      <c r="D15" s="38"/>
      <c r="E15" s="38"/>
      <c r="F15" s="39">
        <f t="shared" ref="F15:F29" si="3">IF((OR((E15=""),(D15=""))),0,IF((E15&lt;D15),(((E15-D15)*24)+24),((E15-D15)*24)))</f>
        <v>0</v>
      </c>
      <c r="G15" s="40">
        <f t="shared" ref="G15:G29" si="4">F15*60</f>
        <v>0</v>
      </c>
      <c r="H15" s="40">
        <f t="shared" ref="H15:H29" si="5">IF(OR(ISTEXT(D15),ISTEXT(E15)),"Please fix time in/time out",G15)</f>
        <v>0</v>
      </c>
      <c r="M15" s="34"/>
    </row>
    <row r="16">
      <c r="A16" s="35">
        <f t="shared" ref="A16:A29" si="6">A15+1</f>
        <v>2</v>
      </c>
      <c r="B16" s="36"/>
      <c r="C16" s="37"/>
      <c r="D16" s="38"/>
      <c r="E16" s="38"/>
      <c r="F16" s="39">
        <f t="shared" si="3"/>
        <v>0</v>
      </c>
      <c r="G16" s="40">
        <f t="shared" si="4"/>
        <v>0</v>
      </c>
      <c r="H16" s="40">
        <f t="shared" si="5"/>
        <v>0</v>
      </c>
      <c r="K16" s="34"/>
      <c r="M16" s="34"/>
    </row>
    <row r="17">
      <c r="A17" s="35">
        <f t="shared" si="6"/>
        <v>3</v>
      </c>
      <c r="B17" s="36"/>
      <c r="C17" s="37"/>
      <c r="D17" s="38"/>
      <c r="E17" s="38"/>
      <c r="F17" s="39">
        <f t="shared" si="3"/>
        <v>0</v>
      </c>
      <c r="G17" s="40">
        <f t="shared" si="4"/>
        <v>0</v>
      </c>
      <c r="H17" s="40">
        <f t="shared" si="5"/>
        <v>0</v>
      </c>
      <c r="J17" s="28" t="b">
        <v>0</v>
      </c>
      <c r="K17" s="43" t="str">
        <f>HYPERLINK("bit.ly/stuykc-eef","Send those who came to the event the Event Evaluation Form if you haven't ask them to fill it out in person!")</f>
        <v>Send those who came to the event the Event Evaluation Form if you haven't ask them to fill it out in person!</v>
      </c>
      <c r="M17" s="34"/>
    </row>
    <row r="18">
      <c r="A18" s="35">
        <f t="shared" si="6"/>
        <v>4</v>
      </c>
      <c r="B18" s="36"/>
      <c r="C18" s="37"/>
      <c r="D18" s="38"/>
      <c r="E18" s="38"/>
      <c r="F18" s="39">
        <f t="shared" si="3"/>
        <v>0</v>
      </c>
      <c r="G18" s="40">
        <f t="shared" si="4"/>
        <v>0</v>
      </c>
      <c r="H18" s="40">
        <f t="shared" si="5"/>
        <v>0</v>
      </c>
      <c r="M18" s="24"/>
    </row>
    <row r="19">
      <c r="A19" s="35">
        <f t="shared" si="6"/>
        <v>5</v>
      </c>
      <c r="B19" s="36"/>
      <c r="C19" s="37"/>
      <c r="D19" s="38"/>
      <c r="E19" s="38"/>
      <c r="F19" s="39">
        <f t="shared" si="3"/>
        <v>0</v>
      </c>
      <c r="G19" s="40">
        <f t="shared" si="4"/>
        <v>0</v>
      </c>
      <c r="H19" s="40">
        <f t="shared" si="5"/>
        <v>0</v>
      </c>
      <c r="M19" s="24"/>
    </row>
    <row r="20" ht="15.75" customHeight="1">
      <c r="A20" s="35">
        <f t="shared" si="6"/>
        <v>6</v>
      </c>
      <c r="B20" s="36"/>
      <c r="C20" s="37"/>
      <c r="D20" s="38"/>
      <c r="E20" s="38"/>
      <c r="F20" s="39">
        <f t="shared" si="3"/>
        <v>0</v>
      </c>
      <c r="G20" s="40">
        <f t="shared" si="4"/>
        <v>0</v>
      </c>
      <c r="H20" s="40">
        <f t="shared" si="5"/>
        <v>0</v>
      </c>
      <c r="J20" s="28"/>
      <c r="K20" s="44"/>
      <c r="L20" s="44"/>
      <c r="M20" s="24"/>
    </row>
    <row r="21" ht="15.75" customHeight="1">
      <c r="A21" s="35">
        <f t="shared" si="6"/>
        <v>7</v>
      </c>
      <c r="B21" s="36"/>
      <c r="C21" s="37"/>
      <c r="D21" s="38"/>
      <c r="E21" s="38"/>
      <c r="F21" s="39">
        <f t="shared" si="3"/>
        <v>0</v>
      </c>
      <c r="G21" s="40">
        <f t="shared" si="4"/>
        <v>0</v>
      </c>
      <c r="H21" s="40">
        <f t="shared" si="5"/>
        <v>0</v>
      </c>
      <c r="J21" s="28"/>
      <c r="K21" s="29" t="s">
        <v>21</v>
      </c>
    </row>
    <row r="22" ht="15.75" customHeight="1">
      <c r="A22" s="35">
        <f t="shared" si="6"/>
        <v>8</v>
      </c>
      <c r="B22" s="36"/>
      <c r="C22" s="37"/>
      <c r="D22" s="38"/>
      <c r="E22" s="38"/>
      <c r="F22" s="39">
        <f t="shared" si="3"/>
        <v>0</v>
      </c>
      <c r="G22" s="40">
        <f t="shared" si="4"/>
        <v>0</v>
      </c>
      <c r="H22" s="40">
        <f t="shared" si="5"/>
        <v>0</v>
      </c>
    </row>
    <row r="23" ht="15.75" customHeight="1">
      <c r="A23" s="35">
        <f t="shared" si="6"/>
        <v>9</v>
      </c>
      <c r="B23" s="36"/>
      <c r="C23" s="37"/>
      <c r="D23" s="38"/>
      <c r="E23" s="38"/>
      <c r="F23" s="39">
        <f t="shared" si="3"/>
        <v>0</v>
      </c>
      <c r="G23" s="40">
        <f t="shared" si="4"/>
        <v>0</v>
      </c>
      <c r="H23" s="40">
        <f t="shared" si="5"/>
        <v>0</v>
      </c>
      <c r="K23" s="24"/>
      <c r="L23" s="24"/>
    </row>
    <row r="24" ht="15.75" customHeight="1">
      <c r="A24" s="35">
        <f t="shared" si="6"/>
        <v>10</v>
      </c>
      <c r="B24" s="36"/>
      <c r="C24" s="37"/>
      <c r="D24" s="38"/>
      <c r="E24" s="38"/>
      <c r="F24" s="39">
        <f t="shared" si="3"/>
        <v>0</v>
      </c>
      <c r="G24" s="40">
        <f t="shared" si="4"/>
        <v>0</v>
      </c>
      <c r="H24" s="40">
        <f t="shared" si="5"/>
        <v>0</v>
      </c>
      <c r="J24" s="28" t="b">
        <v>0</v>
      </c>
      <c r="K24" s="29" t="s">
        <v>22</v>
      </c>
    </row>
    <row r="25" ht="15.75" customHeight="1">
      <c r="A25" s="35">
        <f t="shared" si="6"/>
        <v>11</v>
      </c>
      <c r="B25" s="36"/>
      <c r="C25" s="37"/>
      <c r="D25" s="38"/>
      <c r="E25" s="38"/>
      <c r="F25" s="39">
        <f t="shared" si="3"/>
        <v>0</v>
      </c>
      <c r="G25" s="40">
        <f t="shared" si="4"/>
        <v>0</v>
      </c>
      <c r="H25" s="40">
        <f t="shared" si="5"/>
        <v>0</v>
      </c>
    </row>
    <row r="26" ht="15.75" customHeight="1">
      <c r="A26" s="35">
        <f t="shared" si="6"/>
        <v>12</v>
      </c>
      <c r="B26" s="36"/>
      <c r="C26" s="37"/>
      <c r="D26" s="38"/>
      <c r="E26" s="38"/>
      <c r="F26" s="39">
        <f t="shared" si="3"/>
        <v>0</v>
      </c>
      <c r="G26" s="40">
        <f t="shared" si="4"/>
        <v>0</v>
      </c>
      <c r="H26" s="40">
        <f t="shared" si="5"/>
        <v>0</v>
      </c>
    </row>
    <row r="27" ht="15.75" customHeight="1">
      <c r="A27" s="35">
        <f t="shared" si="6"/>
        <v>13</v>
      </c>
      <c r="B27" s="36"/>
      <c r="C27" s="37"/>
      <c r="D27" s="38"/>
      <c r="E27" s="38"/>
      <c r="F27" s="39">
        <f t="shared" si="3"/>
        <v>0</v>
      </c>
      <c r="G27" s="40">
        <f t="shared" si="4"/>
        <v>0</v>
      </c>
      <c r="H27" s="40">
        <f t="shared" si="5"/>
        <v>0</v>
      </c>
      <c r="J27" s="45" t="s">
        <v>23</v>
      </c>
    </row>
    <row r="28" ht="15.75" customHeight="1">
      <c r="A28" s="35">
        <f t="shared" si="6"/>
        <v>14</v>
      </c>
      <c r="B28" s="36"/>
      <c r="C28" s="37"/>
      <c r="D28" s="38"/>
      <c r="E28" s="38"/>
      <c r="F28" s="39">
        <f t="shared" si="3"/>
        <v>0</v>
      </c>
      <c r="G28" s="40">
        <f t="shared" si="4"/>
        <v>0</v>
      </c>
      <c r="H28" s="40">
        <f t="shared" si="5"/>
        <v>0</v>
      </c>
    </row>
    <row r="29" ht="15.75" customHeight="1">
      <c r="A29" s="35">
        <f t="shared" si="6"/>
        <v>15</v>
      </c>
      <c r="B29" s="36"/>
      <c r="C29" s="37"/>
      <c r="D29" s="38"/>
      <c r="E29" s="38"/>
      <c r="F29" s="39">
        <f t="shared" si="3"/>
        <v>0</v>
      </c>
      <c r="G29" s="40">
        <f t="shared" si="4"/>
        <v>0</v>
      </c>
      <c r="H29" s="40">
        <f t="shared" si="5"/>
        <v>0</v>
      </c>
    </row>
    <row r="30" ht="15.75" customHeight="1">
      <c r="A30" s="6"/>
      <c r="B30" s="18"/>
      <c r="C30" s="18"/>
      <c r="D30" s="46"/>
      <c r="E30" s="46"/>
      <c r="F30" s="8"/>
      <c r="G30" s="8"/>
      <c r="H30" s="8"/>
    </row>
    <row r="31" ht="15.75" customHeight="1">
      <c r="A31" s="6"/>
      <c r="D31" s="47" t="s">
        <v>24</v>
      </c>
      <c r="E31" s="47"/>
      <c r="F31" s="48">
        <f>SUM(F10,F11,F15:F29)</f>
        <v>0</v>
      </c>
      <c r="G31" s="49">
        <f>F31*60</f>
        <v>0</v>
      </c>
      <c r="H31" s="49">
        <f>SUM(H10,H11,H15:H29)</f>
        <v>0</v>
      </c>
    </row>
    <row r="32" ht="15.75" customHeight="1">
      <c r="A32" s="6"/>
      <c r="D32" s="18"/>
      <c r="E32" s="18"/>
      <c r="F32" s="19"/>
      <c r="G32" s="19"/>
      <c r="H32" s="19"/>
      <c r="J32" s="50"/>
      <c r="K32" s="51"/>
      <c r="L32" s="51"/>
      <c r="M32" s="50"/>
    </row>
    <row r="33" ht="15.75" customHeight="1">
      <c r="A33" s="50" t="s">
        <v>25</v>
      </c>
      <c r="K33" s="51"/>
      <c r="L33" s="52"/>
    </row>
    <row r="34" ht="15.75" customHeight="1">
      <c r="A34" s="6"/>
      <c r="F34" s="6"/>
      <c r="G34" s="6"/>
      <c r="H34" s="6"/>
      <c r="K34" s="51"/>
      <c r="L34" s="51"/>
    </row>
    <row r="35" ht="15.75" customHeight="1">
      <c r="A35" s="6"/>
      <c r="B35" s="53" t="s">
        <v>26</v>
      </c>
    </row>
    <row r="36" ht="15.75" customHeight="1">
      <c r="A36" s="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ht="15.75" customHeight="1">
      <c r="A37" s="6"/>
      <c r="B37" s="54" t="s">
        <v>27</v>
      </c>
    </row>
    <row r="38" ht="15.75" customHeight="1">
      <c r="A38" s="55"/>
      <c r="B38" s="56"/>
      <c r="C38" s="57"/>
      <c r="D38" s="57"/>
      <c r="E38" s="57"/>
      <c r="F38" s="57"/>
      <c r="G38" s="57"/>
      <c r="H38" s="57"/>
      <c r="I38" s="57"/>
      <c r="J38" s="57"/>
      <c r="K38" s="57"/>
      <c r="L38" s="58"/>
    </row>
    <row r="39" ht="15.75" customHeight="1">
      <c r="A39" s="6"/>
      <c r="B39" s="59"/>
      <c r="L39" s="60"/>
    </row>
    <row r="40" ht="15.75" customHeight="1">
      <c r="A40" s="6"/>
      <c r="B40" s="61"/>
      <c r="C40" s="62"/>
      <c r="D40" s="62"/>
      <c r="E40" s="62"/>
      <c r="F40" s="62"/>
      <c r="G40" s="62"/>
      <c r="H40" s="62"/>
      <c r="I40" s="62"/>
      <c r="J40" s="62"/>
      <c r="K40" s="62"/>
      <c r="L40" s="63"/>
    </row>
    <row r="41" ht="15.75" customHeight="1">
      <c r="A41" s="6"/>
      <c r="F41" s="6"/>
      <c r="G41" s="6"/>
      <c r="H41" s="6"/>
    </row>
    <row r="42" ht="15.75" customHeight="1">
      <c r="A42" s="6"/>
      <c r="B42" s="54" t="s">
        <v>28</v>
      </c>
    </row>
    <row r="43" ht="15.75" customHeight="1">
      <c r="A43" s="6"/>
      <c r="B43" s="56"/>
      <c r="C43" s="57"/>
      <c r="D43" s="57"/>
      <c r="E43" s="57"/>
      <c r="F43" s="57"/>
      <c r="G43" s="57"/>
      <c r="H43" s="57"/>
      <c r="I43" s="57"/>
      <c r="J43" s="57"/>
      <c r="K43" s="57"/>
      <c r="L43" s="58"/>
    </row>
    <row r="44" ht="15.75" customHeight="1">
      <c r="A44" s="6"/>
      <c r="B44" s="59"/>
      <c r="L44" s="60"/>
    </row>
    <row r="45" ht="15.75" customHeight="1">
      <c r="A45" s="6"/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3"/>
    </row>
    <row r="46" ht="15.75" customHeight="1">
      <c r="A46" s="6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</row>
    <row r="47" ht="15.75" customHeight="1">
      <c r="A47" s="6"/>
      <c r="B47" s="54" t="s">
        <v>29</v>
      </c>
    </row>
    <row r="48" ht="15.75" customHeight="1">
      <c r="A48" s="55"/>
      <c r="B48" s="56"/>
      <c r="C48" s="57"/>
      <c r="D48" s="57"/>
      <c r="E48" s="57"/>
      <c r="F48" s="57"/>
      <c r="G48" s="57"/>
      <c r="H48" s="57"/>
      <c r="I48" s="57"/>
      <c r="J48" s="57"/>
      <c r="K48" s="57"/>
      <c r="L48" s="58"/>
    </row>
    <row r="49" ht="15.75" customHeight="1">
      <c r="A49" s="6"/>
      <c r="B49" s="59"/>
      <c r="L49" s="60"/>
    </row>
    <row r="50" ht="15.75" customHeight="1">
      <c r="A50" s="6"/>
      <c r="B50" s="61"/>
      <c r="C50" s="62"/>
      <c r="D50" s="62"/>
      <c r="E50" s="62"/>
      <c r="F50" s="62"/>
      <c r="G50" s="62"/>
      <c r="H50" s="62"/>
      <c r="I50" s="62"/>
      <c r="J50" s="62"/>
      <c r="K50" s="62"/>
      <c r="L50" s="63"/>
    </row>
    <row r="51" ht="15.75" customHeight="1">
      <c r="A51" s="6"/>
      <c r="F51" s="6"/>
      <c r="G51" s="6"/>
      <c r="H51" s="6"/>
      <c r="J51" s="64"/>
      <c r="K51" s="64"/>
      <c r="L51" s="64"/>
      <c r="M51" s="64"/>
    </row>
    <row r="52" ht="15.75" customHeight="1">
      <c r="A52" s="64"/>
      <c r="B52" s="65" t="s">
        <v>30</v>
      </c>
      <c r="M52" s="64"/>
    </row>
    <row r="53" ht="15.75" customHeight="1">
      <c r="A53" s="66"/>
      <c r="B53" s="67"/>
      <c r="C53" s="57"/>
      <c r="D53" s="57"/>
      <c r="E53" s="57"/>
      <c r="F53" s="57"/>
      <c r="G53" s="57"/>
      <c r="H53" s="57"/>
      <c r="I53" s="57"/>
      <c r="J53" s="57"/>
      <c r="K53" s="57"/>
      <c r="L53" s="58"/>
      <c r="M53" s="64"/>
    </row>
    <row r="54" ht="15.75" customHeight="1">
      <c r="A54" s="66"/>
      <c r="B54" s="59"/>
      <c r="L54" s="60"/>
      <c r="M54" s="64"/>
    </row>
    <row r="55" ht="15.75" customHeight="1">
      <c r="A55" s="66"/>
      <c r="B55" s="61"/>
      <c r="C55" s="62"/>
      <c r="D55" s="62"/>
      <c r="E55" s="62"/>
      <c r="F55" s="62"/>
      <c r="G55" s="62"/>
      <c r="H55" s="62"/>
      <c r="I55" s="62"/>
      <c r="J55" s="62"/>
      <c r="K55" s="62"/>
      <c r="L55" s="63"/>
    </row>
    <row r="56" ht="15.75" customHeight="1">
      <c r="A56" s="6"/>
      <c r="F56" s="6"/>
      <c r="G56" s="6"/>
      <c r="H56" s="6"/>
    </row>
    <row r="57" ht="15.75" customHeight="1">
      <c r="A57" s="6"/>
      <c r="B57" s="53" t="s">
        <v>31</v>
      </c>
    </row>
    <row r="58" ht="15.75" customHeight="1">
      <c r="A58" s="6"/>
      <c r="B58" s="68"/>
      <c r="C58" s="68"/>
      <c r="D58" s="68"/>
      <c r="F58" s="6"/>
      <c r="G58" s="69"/>
      <c r="H58" s="69"/>
      <c r="J58" s="6"/>
      <c r="K58" s="6"/>
      <c r="L58" s="6"/>
    </row>
    <row r="59" ht="15.75" customHeight="1">
      <c r="A59" s="6"/>
      <c r="B59" s="68" t="s">
        <v>32</v>
      </c>
      <c r="C59" s="68" t="s">
        <v>33</v>
      </c>
      <c r="F59" s="69" t="s">
        <v>34</v>
      </c>
      <c r="H59" s="69"/>
      <c r="I59" s="6"/>
      <c r="J59" s="6"/>
      <c r="K59" s="6"/>
      <c r="L59" s="6"/>
    </row>
    <row r="60" ht="15.75" customHeight="1">
      <c r="A60" s="6"/>
      <c r="B60" s="70">
        <f>COUNTIF(H10:H11,"&gt;0")</f>
        <v>0</v>
      </c>
      <c r="C60" s="71">
        <f>COUNTIF(H15:H29,"&gt;0")+COUNTIF(H71:H270,"&gt;0")</f>
        <v>0</v>
      </c>
      <c r="E60" s="27"/>
      <c r="F60" s="72">
        <f>A60+B60</f>
        <v>0</v>
      </c>
      <c r="H60" s="73"/>
      <c r="I60" s="6"/>
      <c r="J60" s="6"/>
      <c r="K60" s="6"/>
      <c r="L60" s="6"/>
    </row>
    <row r="61" ht="15.75" customHeight="1">
      <c r="A61" s="6"/>
      <c r="B61" s="68" t="s">
        <v>35</v>
      </c>
      <c r="C61" s="68" t="s">
        <v>36</v>
      </c>
      <c r="F61" s="69" t="s">
        <v>37</v>
      </c>
      <c r="H61" s="69"/>
      <c r="I61" s="6"/>
      <c r="J61" s="6"/>
      <c r="K61" s="6"/>
      <c r="L61" s="6"/>
    </row>
    <row r="62" ht="15.75" customHeight="1">
      <c r="A62" s="6"/>
      <c r="B62" s="74">
        <f>F31</f>
        <v>0</v>
      </c>
      <c r="C62" s="74">
        <f>(SUM(F71:F270))</f>
        <v>0</v>
      </c>
      <c r="F62" s="75">
        <f>A62+B62</f>
        <v>0</v>
      </c>
      <c r="H62" s="76"/>
      <c r="I62" s="6"/>
      <c r="J62" s="6"/>
      <c r="K62" s="6"/>
      <c r="L62" s="6"/>
    </row>
    <row r="63" ht="15.75" customHeight="1">
      <c r="A63" s="6"/>
      <c r="B63" s="68" t="s">
        <v>38</v>
      </c>
      <c r="C63" s="68" t="s">
        <v>39</v>
      </c>
      <c r="F63" s="69" t="s">
        <v>40</v>
      </c>
      <c r="H63" s="69"/>
      <c r="I63" s="6"/>
      <c r="J63" s="6"/>
      <c r="K63" s="6"/>
      <c r="L63" s="6"/>
    </row>
    <row r="64" ht="15.75" customHeight="1">
      <c r="A64" s="6"/>
      <c r="B64" s="71">
        <f>G31</f>
        <v>0</v>
      </c>
      <c r="C64" s="71">
        <f>(SUM(G71:G270))</f>
        <v>0</v>
      </c>
      <c r="F64" s="77">
        <f>A64+B64</f>
        <v>0</v>
      </c>
      <c r="H64" s="78"/>
      <c r="I64" s="6"/>
      <c r="J64" s="6"/>
      <c r="K64" s="6"/>
      <c r="L64" s="6"/>
    </row>
    <row r="65" ht="15.75" customHeight="1">
      <c r="A65" s="6"/>
      <c r="B65" s="68" t="s">
        <v>41</v>
      </c>
      <c r="C65" s="68" t="s">
        <v>42</v>
      </c>
      <c r="E65" s="79"/>
      <c r="F65" s="69" t="s">
        <v>43</v>
      </c>
      <c r="H65" s="69"/>
      <c r="I65" s="6"/>
      <c r="J65" s="6"/>
      <c r="K65" s="6"/>
      <c r="L65" s="6"/>
    </row>
    <row r="66" ht="15.75" customHeight="1">
      <c r="A66" s="6"/>
      <c r="B66" s="80">
        <f>H31</f>
        <v>0</v>
      </c>
      <c r="C66" s="80">
        <f>(SUM(H71:H270))</f>
        <v>0</v>
      </c>
      <c r="D66" s="81"/>
      <c r="E66" s="81"/>
      <c r="F66" s="82">
        <f>A66+B66</f>
        <v>0</v>
      </c>
      <c r="G66" s="12"/>
      <c r="H66" s="83"/>
      <c r="I66" s="6"/>
      <c r="J66" s="6"/>
      <c r="K66" s="6"/>
      <c r="L66" s="6"/>
    </row>
    <row r="67" ht="15.75" customHeight="1">
      <c r="A67" s="6"/>
      <c r="B67" s="18"/>
      <c r="C67" s="18"/>
      <c r="D67" s="18"/>
      <c r="E67" s="18"/>
      <c r="F67" s="84"/>
      <c r="G67" s="84"/>
      <c r="H67" s="84"/>
    </row>
    <row r="68" ht="15.75" customHeight="1">
      <c r="A68" s="6"/>
      <c r="B68" s="53" t="s">
        <v>44</v>
      </c>
    </row>
    <row r="69" ht="15.75" customHeight="1">
      <c r="A69" s="6"/>
      <c r="F69" s="6"/>
      <c r="G69" s="6"/>
      <c r="H69" s="6"/>
      <c r="L69" s="6"/>
    </row>
    <row r="70" ht="15.75" customHeight="1">
      <c r="A70" s="6"/>
      <c r="B70" s="30" t="s">
        <v>10</v>
      </c>
      <c r="C70" s="30" t="s">
        <v>45</v>
      </c>
      <c r="D70" s="30" t="s">
        <v>12</v>
      </c>
      <c r="E70" s="30" t="s">
        <v>13</v>
      </c>
      <c r="F70" s="32" t="s">
        <v>14</v>
      </c>
      <c r="G70" s="32" t="s">
        <v>15</v>
      </c>
      <c r="H70" s="32" t="s">
        <v>19</v>
      </c>
    </row>
    <row r="71" ht="15.75" customHeight="1">
      <c r="A71" s="35">
        <v>16.0</v>
      </c>
      <c r="B71" s="36"/>
      <c r="C71" s="85"/>
      <c r="D71" s="38"/>
      <c r="E71" s="38"/>
      <c r="F71" s="39">
        <f t="shared" ref="F71:F270" si="7">IF((OR((E71=""),(D71=""))),0,IF((E71&lt;D71),(((E71-D71)*24)+24),((E71-D71)*24)))</f>
        <v>0</v>
      </c>
      <c r="G71" s="40">
        <f t="shared" ref="G71:G270" si="8">F71*60</f>
        <v>0</v>
      </c>
      <c r="H71" s="40">
        <f t="shared" ref="H71:H80" si="9">IF(OR(ISTEXT(D71),ISTEXT(E71)),"Please check time in/time out",G71)</f>
        <v>0</v>
      </c>
      <c r="K71" s="6"/>
    </row>
    <row r="72" ht="15.75" customHeight="1">
      <c r="A72" s="35">
        <f t="shared" ref="A72:A270" si="10">A71+1</f>
        <v>17</v>
      </c>
      <c r="B72" s="36"/>
      <c r="C72" s="85"/>
      <c r="D72" s="38"/>
      <c r="E72" s="38"/>
      <c r="F72" s="39">
        <f t="shared" si="7"/>
        <v>0</v>
      </c>
      <c r="G72" s="40">
        <f t="shared" si="8"/>
        <v>0</v>
      </c>
      <c r="H72" s="40">
        <f t="shared" si="9"/>
        <v>0</v>
      </c>
    </row>
    <row r="73" ht="15.75" customHeight="1">
      <c r="A73" s="35">
        <f t="shared" si="10"/>
        <v>18</v>
      </c>
      <c r="B73" s="36"/>
      <c r="C73" s="85"/>
      <c r="D73" s="38"/>
      <c r="E73" s="38"/>
      <c r="F73" s="39">
        <f t="shared" si="7"/>
        <v>0</v>
      </c>
      <c r="G73" s="40">
        <f t="shared" si="8"/>
        <v>0</v>
      </c>
      <c r="H73" s="40">
        <f t="shared" si="9"/>
        <v>0</v>
      </c>
    </row>
    <row r="74" ht="15.75" customHeight="1">
      <c r="A74" s="35">
        <f t="shared" si="10"/>
        <v>19</v>
      </c>
      <c r="B74" s="36"/>
      <c r="C74" s="85"/>
      <c r="D74" s="86"/>
      <c r="E74" s="86"/>
      <c r="F74" s="39">
        <f t="shared" si="7"/>
        <v>0</v>
      </c>
      <c r="G74" s="40">
        <f t="shared" si="8"/>
        <v>0</v>
      </c>
      <c r="H74" s="40">
        <f t="shared" si="9"/>
        <v>0</v>
      </c>
    </row>
    <row r="75" ht="15.75" customHeight="1">
      <c r="A75" s="35">
        <f t="shared" si="10"/>
        <v>20</v>
      </c>
      <c r="B75" s="36"/>
      <c r="C75" s="85"/>
      <c r="D75" s="86"/>
      <c r="E75" s="86"/>
      <c r="F75" s="39">
        <f t="shared" si="7"/>
        <v>0</v>
      </c>
      <c r="G75" s="40">
        <f t="shared" si="8"/>
        <v>0</v>
      </c>
      <c r="H75" s="40">
        <f t="shared" si="9"/>
        <v>0</v>
      </c>
    </row>
    <row r="76" ht="15.75" customHeight="1">
      <c r="A76" s="35">
        <f t="shared" si="10"/>
        <v>21</v>
      </c>
      <c r="B76" s="36"/>
      <c r="C76" s="85"/>
      <c r="D76" s="86"/>
      <c r="E76" s="86"/>
      <c r="F76" s="39">
        <f t="shared" si="7"/>
        <v>0</v>
      </c>
      <c r="G76" s="40">
        <f t="shared" si="8"/>
        <v>0</v>
      </c>
      <c r="H76" s="40">
        <f t="shared" si="9"/>
        <v>0</v>
      </c>
    </row>
    <row r="77" ht="15.75" customHeight="1">
      <c r="A77" s="35">
        <f t="shared" si="10"/>
        <v>22</v>
      </c>
      <c r="B77" s="36"/>
      <c r="C77" s="85"/>
      <c r="D77" s="86"/>
      <c r="E77" s="86"/>
      <c r="F77" s="39">
        <f t="shared" si="7"/>
        <v>0</v>
      </c>
      <c r="G77" s="40">
        <f t="shared" si="8"/>
        <v>0</v>
      </c>
      <c r="H77" s="40">
        <f t="shared" si="9"/>
        <v>0</v>
      </c>
    </row>
    <row r="78" ht="15.75" customHeight="1">
      <c r="A78" s="35">
        <f t="shared" si="10"/>
        <v>23</v>
      </c>
      <c r="B78" s="36"/>
      <c r="C78" s="85"/>
      <c r="D78" s="86"/>
      <c r="E78" s="86"/>
      <c r="F78" s="39">
        <f t="shared" si="7"/>
        <v>0</v>
      </c>
      <c r="G78" s="40">
        <f t="shared" si="8"/>
        <v>0</v>
      </c>
      <c r="H78" s="40">
        <f t="shared" si="9"/>
        <v>0</v>
      </c>
    </row>
    <row r="79" ht="15.75" customHeight="1">
      <c r="A79" s="35">
        <f t="shared" si="10"/>
        <v>24</v>
      </c>
      <c r="B79" s="36"/>
      <c r="C79" s="85"/>
      <c r="D79" s="86"/>
      <c r="E79" s="86"/>
      <c r="F79" s="39">
        <f t="shared" si="7"/>
        <v>0</v>
      </c>
      <c r="G79" s="40">
        <f t="shared" si="8"/>
        <v>0</v>
      </c>
      <c r="H79" s="40">
        <f t="shared" si="9"/>
        <v>0</v>
      </c>
    </row>
    <row r="80" ht="15.75" customHeight="1">
      <c r="A80" s="35">
        <f t="shared" si="10"/>
        <v>25</v>
      </c>
      <c r="B80" s="36"/>
      <c r="C80" s="85"/>
      <c r="D80" s="86"/>
      <c r="E80" s="86"/>
      <c r="F80" s="39">
        <f t="shared" si="7"/>
        <v>0</v>
      </c>
      <c r="G80" s="40">
        <f t="shared" si="8"/>
        <v>0</v>
      </c>
      <c r="H80" s="40">
        <f t="shared" si="9"/>
        <v>0</v>
      </c>
    </row>
    <row r="81" ht="15.75" customHeight="1">
      <c r="A81" s="35">
        <f t="shared" si="10"/>
        <v>26</v>
      </c>
      <c r="B81" s="36"/>
      <c r="C81" s="85"/>
      <c r="D81" s="86"/>
      <c r="E81" s="86"/>
      <c r="F81" s="39">
        <f t="shared" si="7"/>
        <v>0</v>
      </c>
      <c r="G81" s="40">
        <f t="shared" si="8"/>
        <v>0</v>
      </c>
      <c r="H81" s="40">
        <f t="shared" ref="H81:H270" si="11">G81</f>
        <v>0</v>
      </c>
    </row>
    <row r="82" ht="15.75" customHeight="1">
      <c r="A82" s="35">
        <f t="shared" si="10"/>
        <v>27</v>
      </c>
      <c r="B82" s="36"/>
      <c r="C82" s="85"/>
      <c r="D82" s="86"/>
      <c r="E82" s="86"/>
      <c r="F82" s="39">
        <f t="shared" si="7"/>
        <v>0</v>
      </c>
      <c r="G82" s="40">
        <f t="shared" si="8"/>
        <v>0</v>
      </c>
      <c r="H82" s="40">
        <f t="shared" si="11"/>
        <v>0</v>
      </c>
    </row>
    <row r="83" ht="15.75" customHeight="1">
      <c r="A83" s="35">
        <f t="shared" si="10"/>
        <v>28</v>
      </c>
      <c r="B83" s="36"/>
      <c r="C83" s="85"/>
      <c r="D83" s="86"/>
      <c r="E83" s="86"/>
      <c r="F83" s="39">
        <f t="shared" si="7"/>
        <v>0</v>
      </c>
      <c r="G83" s="40">
        <f t="shared" si="8"/>
        <v>0</v>
      </c>
      <c r="H83" s="40">
        <f t="shared" si="11"/>
        <v>0</v>
      </c>
    </row>
    <row r="84" ht="15.75" customHeight="1">
      <c r="A84" s="35">
        <f t="shared" si="10"/>
        <v>29</v>
      </c>
      <c r="B84" s="36"/>
      <c r="C84" s="85"/>
      <c r="D84" s="86"/>
      <c r="E84" s="86"/>
      <c r="F84" s="39">
        <f t="shared" si="7"/>
        <v>0</v>
      </c>
      <c r="G84" s="40">
        <f t="shared" si="8"/>
        <v>0</v>
      </c>
      <c r="H84" s="40">
        <f t="shared" si="11"/>
        <v>0</v>
      </c>
    </row>
    <row r="85" ht="15.75" customHeight="1">
      <c r="A85" s="35">
        <f t="shared" si="10"/>
        <v>30</v>
      </c>
      <c r="B85" s="36"/>
      <c r="C85" s="85"/>
      <c r="D85" s="86"/>
      <c r="E85" s="86"/>
      <c r="F85" s="39">
        <f t="shared" si="7"/>
        <v>0</v>
      </c>
      <c r="G85" s="40">
        <f t="shared" si="8"/>
        <v>0</v>
      </c>
      <c r="H85" s="40">
        <f t="shared" si="11"/>
        <v>0</v>
      </c>
    </row>
    <row r="86" ht="15.75" customHeight="1">
      <c r="A86" s="35">
        <f t="shared" si="10"/>
        <v>31</v>
      </c>
      <c r="B86" s="36"/>
      <c r="C86" s="85"/>
      <c r="D86" s="86"/>
      <c r="E86" s="86"/>
      <c r="F86" s="39">
        <f t="shared" si="7"/>
        <v>0</v>
      </c>
      <c r="G86" s="40">
        <f t="shared" si="8"/>
        <v>0</v>
      </c>
      <c r="H86" s="40">
        <f t="shared" si="11"/>
        <v>0</v>
      </c>
    </row>
    <row r="87" ht="15.75" customHeight="1">
      <c r="A87" s="35">
        <f t="shared" si="10"/>
        <v>32</v>
      </c>
      <c r="B87" s="36"/>
      <c r="C87" s="85"/>
      <c r="D87" s="86"/>
      <c r="E87" s="86"/>
      <c r="F87" s="39">
        <f t="shared" si="7"/>
        <v>0</v>
      </c>
      <c r="G87" s="40">
        <f t="shared" si="8"/>
        <v>0</v>
      </c>
      <c r="H87" s="40">
        <f t="shared" si="11"/>
        <v>0</v>
      </c>
    </row>
    <row r="88" ht="15.75" customHeight="1">
      <c r="A88" s="35">
        <f t="shared" si="10"/>
        <v>33</v>
      </c>
      <c r="B88" s="36"/>
      <c r="C88" s="85"/>
      <c r="D88" s="86"/>
      <c r="E88" s="86"/>
      <c r="F88" s="39">
        <f t="shared" si="7"/>
        <v>0</v>
      </c>
      <c r="G88" s="40">
        <f t="shared" si="8"/>
        <v>0</v>
      </c>
      <c r="H88" s="40">
        <f t="shared" si="11"/>
        <v>0</v>
      </c>
    </row>
    <row r="89" ht="15.75" customHeight="1">
      <c r="A89" s="35">
        <f t="shared" si="10"/>
        <v>34</v>
      </c>
      <c r="B89" s="36"/>
      <c r="C89" s="85"/>
      <c r="D89" s="86"/>
      <c r="E89" s="86"/>
      <c r="F89" s="39">
        <f t="shared" si="7"/>
        <v>0</v>
      </c>
      <c r="G89" s="40">
        <f t="shared" si="8"/>
        <v>0</v>
      </c>
      <c r="H89" s="40">
        <f t="shared" si="11"/>
        <v>0</v>
      </c>
    </row>
    <row r="90" ht="15.75" customHeight="1">
      <c r="A90" s="35">
        <f t="shared" si="10"/>
        <v>35</v>
      </c>
      <c r="B90" s="36"/>
      <c r="C90" s="85"/>
      <c r="D90" s="86"/>
      <c r="E90" s="86"/>
      <c r="F90" s="39">
        <f t="shared" si="7"/>
        <v>0</v>
      </c>
      <c r="G90" s="40">
        <f t="shared" si="8"/>
        <v>0</v>
      </c>
      <c r="H90" s="40">
        <f t="shared" si="11"/>
        <v>0</v>
      </c>
    </row>
    <row r="91" ht="15.75" customHeight="1">
      <c r="A91" s="35">
        <f t="shared" si="10"/>
        <v>36</v>
      </c>
      <c r="B91" s="36"/>
      <c r="C91" s="85"/>
      <c r="D91" s="86"/>
      <c r="E91" s="86"/>
      <c r="F91" s="39">
        <f t="shared" si="7"/>
        <v>0</v>
      </c>
      <c r="G91" s="40">
        <f t="shared" si="8"/>
        <v>0</v>
      </c>
      <c r="H91" s="40">
        <f t="shared" si="11"/>
        <v>0</v>
      </c>
    </row>
    <row r="92" ht="15.75" customHeight="1">
      <c r="A92" s="35">
        <f t="shared" si="10"/>
        <v>37</v>
      </c>
      <c r="B92" s="36"/>
      <c r="C92" s="85"/>
      <c r="D92" s="86"/>
      <c r="E92" s="86"/>
      <c r="F92" s="39">
        <f t="shared" si="7"/>
        <v>0</v>
      </c>
      <c r="G92" s="40">
        <f t="shared" si="8"/>
        <v>0</v>
      </c>
      <c r="H92" s="40">
        <f t="shared" si="11"/>
        <v>0</v>
      </c>
    </row>
    <row r="93" ht="15.75" customHeight="1">
      <c r="A93" s="35">
        <f t="shared" si="10"/>
        <v>38</v>
      </c>
      <c r="B93" s="36"/>
      <c r="C93" s="85"/>
      <c r="D93" s="86"/>
      <c r="E93" s="86"/>
      <c r="F93" s="39">
        <f t="shared" si="7"/>
        <v>0</v>
      </c>
      <c r="G93" s="40">
        <f t="shared" si="8"/>
        <v>0</v>
      </c>
      <c r="H93" s="40">
        <f t="shared" si="11"/>
        <v>0</v>
      </c>
    </row>
    <row r="94" ht="15.75" customHeight="1">
      <c r="A94" s="35">
        <f t="shared" si="10"/>
        <v>39</v>
      </c>
      <c r="B94" s="36"/>
      <c r="C94" s="85"/>
      <c r="D94" s="86"/>
      <c r="E94" s="86"/>
      <c r="F94" s="39">
        <f t="shared" si="7"/>
        <v>0</v>
      </c>
      <c r="G94" s="40">
        <f t="shared" si="8"/>
        <v>0</v>
      </c>
      <c r="H94" s="40">
        <f t="shared" si="11"/>
        <v>0</v>
      </c>
    </row>
    <row r="95" ht="15.75" customHeight="1">
      <c r="A95" s="35">
        <f t="shared" si="10"/>
        <v>40</v>
      </c>
      <c r="B95" s="36"/>
      <c r="C95" s="85"/>
      <c r="D95" s="86"/>
      <c r="E95" s="86"/>
      <c r="F95" s="39">
        <f t="shared" si="7"/>
        <v>0</v>
      </c>
      <c r="G95" s="40">
        <f t="shared" si="8"/>
        <v>0</v>
      </c>
      <c r="H95" s="40">
        <f t="shared" si="11"/>
        <v>0</v>
      </c>
    </row>
    <row r="96" ht="15.75" customHeight="1">
      <c r="A96" s="35">
        <f t="shared" si="10"/>
        <v>41</v>
      </c>
      <c r="B96" s="36"/>
      <c r="C96" s="85"/>
      <c r="D96" s="86"/>
      <c r="E96" s="86"/>
      <c r="F96" s="39">
        <f t="shared" si="7"/>
        <v>0</v>
      </c>
      <c r="G96" s="40">
        <f t="shared" si="8"/>
        <v>0</v>
      </c>
      <c r="H96" s="40">
        <f t="shared" si="11"/>
        <v>0</v>
      </c>
    </row>
    <row r="97" ht="15.75" customHeight="1">
      <c r="A97" s="35">
        <f t="shared" si="10"/>
        <v>42</v>
      </c>
      <c r="B97" s="36"/>
      <c r="C97" s="85"/>
      <c r="D97" s="86"/>
      <c r="E97" s="86"/>
      <c r="F97" s="39">
        <f t="shared" si="7"/>
        <v>0</v>
      </c>
      <c r="G97" s="40">
        <f t="shared" si="8"/>
        <v>0</v>
      </c>
      <c r="H97" s="40">
        <f t="shared" si="11"/>
        <v>0</v>
      </c>
    </row>
    <row r="98" ht="15.75" customHeight="1">
      <c r="A98" s="35">
        <f t="shared" si="10"/>
        <v>43</v>
      </c>
      <c r="B98" s="36"/>
      <c r="C98" s="85"/>
      <c r="D98" s="86"/>
      <c r="E98" s="86"/>
      <c r="F98" s="39">
        <f t="shared" si="7"/>
        <v>0</v>
      </c>
      <c r="G98" s="40">
        <f t="shared" si="8"/>
        <v>0</v>
      </c>
      <c r="H98" s="40">
        <f t="shared" si="11"/>
        <v>0</v>
      </c>
    </row>
    <row r="99" ht="15.75" customHeight="1">
      <c r="A99" s="35">
        <f t="shared" si="10"/>
        <v>44</v>
      </c>
      <c r="B99" s="36"/>
      <c r="C99" s="85"/>
      <c r="D99" s="86"/>
      <c r="E99" s="86"/>
      <c r="F99" s="39">
        <f t="shared" si="7"/>
        <v>0</v>
      </c>
      <c r="G99" s="40">
        <f t="shared" si="8"/>
        <v>0</v>
      </c>
      <c r="H99" s="40">
        <f t="shared" si="11"/>
        <v>0</v>
      </c>
    </row>
    <row r="100" ht="15.75" customHeight="1">
      <c r="A100" s="35">
        <f t="shared" si="10"/>
        <v>45</v>
      </c>
      <c r="B100" s="36"/>
      <c r="C100" s="85"/>
      <c r="D100" s="86"/>
      <c r="E100" s="86"/>
      <c r="F100" s="39">
        <f t="shared" si="7"/>
        <v>0</v>
      </c>
      <c r="G100" s="40">
        <f t="shared" si="8"/>
        <v>0</v>
      </c>
      <c r="H100" s="40">
        <f t="shared" si="11"/>
        <v>0</v>
      </c>
    </row>
    <row r="101" ht="15.75" customHeight="1">
      <c r="A101" s="35">
        <f t="shared" si="10"/>
        <v>46</v>
      </c>
      <c r="B101" s="36"/>
      <c r="C101" s="85"/>
      <c r="D101" s="86"/>
      <c r="E101" s="86"/>
      <c r="F101" s="39">
        <f t="shared" si="7"/>
        <v>0</v>
      </c>
      <c r="G101" s="40">
        <f t="shared" si="8"/>
        <v>0</v>
      </c>
      <c r="H101" s="40">
        <f t="shared" si="11"/>
        <v>0</v>
      </c>
    </row>
    <row r="102" ht="15.75" customHeight="1">
      <c r="A102" s="35">
        <f t="shared" si="10"/>
        <v>47</v>
      </c>
      <c r="B102" s="36"/>
      <c r="C102" s="85"/>
      <c r="D102" s="86"/>
      <c r="E102" s="86"/>
      <c r="F102" s="39">
        <f t="shared" si="7"/>
        <v>0</v>
      </c>
      <c r="G102" s="40">
        <f t="shared" si="8"/>
        <v>0</v>
      </c>
      <c r="H102" s="40">
        <f t="shared" si="11"/>
        <v>0</v>
      </c>
    </row>
    <row r="103" ht="15.75" customHeight="1">
      <c r="A103" s="35">
        <f t="shared" si="10"/>
        <v>48</v>
      </c>
      <c r="B103" s="36"/>
      <c r="C103" s="85"/>
      <c r="D103" s="86"/>
      <c r="E103" s="86"/>
      <c r="F103" s="39">
        <f t="shared" si="7"/>
        <v>0</v>
      </c>
      <c r="G103" s="40">
        <f t="shared" si="8"/>
        <v>0</v>
      </c>
      <c r="H103" s="40">
        <f t="shared" si="11"/>
        <v>0</v>
      </c>
    </row>
    <row r="104" ht="15.75" customHeight="1">
      <c r="A104" s="35">
        <f t="shared" si="10"/>
        <v>49</v>
      </c>
      <c r="B104" s="36"/>
      <c r="C104" s="85"/>
      <c r="D104" s="86"/>
      <c r="E104" s="86"/>
      <c r="F104" s="39">
        <f t="shared" si="7"/>
        <v>0</v>
      </c>
      <c r="G104" s="40">
        <f t="shared" si="8"/>
        <v>0</v>
      </c>
      <c r="H104" s="40">
        <f t="shared" si="11"/>
        <v>0</v>
      </c>
    </row>
    <row r="105" ht="15.75" customHeight="1">
      <c r="A105" s="35">
        <f t="shared" si="10"/>
        <v>50</v>
      </c>
      <c r="B105" s="36"/>
      <c r="C105" s="85"/>
      <c r="D105" s="86"/>
      <c r="E105" s="86"/>
      <c r="F105" s="39">
        <f t="shared" si="7"/>
        <v>0</v>
      </c>
      <c r="G105" s="40">
        <f t="shared" si="8"/>
        <v>0</v>
      </c>
      <c r="H105" s="40">
        <f t="shared" si="11"/>
        <v>0</v>
      </c>
    </row>
    <row r="106" ht="15.75" customHeight="1">
      <c r="A106" s="35">
        <f t="shared" si="10"/>
        <v>51</v>
      </c>
      <c r="B106" s="36"/>
      <c r="C106" s="85"/>
      <c r="D106" s="86"/>
      <c r="E106" s="86"/>
      <c r="F106" s="39">
        <f t="shared" si="7"/>
        <v>0</v>
      </c>
      <c r="G106" s="40">
        <f t="shared" si="8"/>
        <v>0</v>
      </c>
      <c r="H106" s="40">
        <f t="shared" si="11"/>
        <v>0</v>
      </c>
    </row>
    <row r="107" ht="15.75" customHeight="1">
      <c r="A107" s="35">
        <f t="shared" si="10"/>
        <v>52</v>
      </c>
      <c r="B107" s="36"/>
      <c r="C107" s="85"/>
      <c r="D107" s="86"/>
      <c r="E107" s="86"/>
      <c r="F107" s="39">
        <f t="shared" si="7"/>
        <v>0</v>
      </c>
      <c r="G107" s="40">
        <f t="shared" si="8"/>
        <v>0</v>
      </c>
      <c r="H107" s="40">
        <f t="shared" si="11"/>
        <v>0</v>
      </c>
    </row>
    <row r="108" ht="15.75" customHeight="1">
      <c r="A108" s="35">
        <f t="shared" si="10"/>
        <v>53</v>
      </c>
      <c r="B108" s="36"/>
      <c r="C108" s="85"/>
      <c r="D108" s="86"/>
      <c r="E108" s="86"/>
      <c r="F108" s="39">
        <f t="shared" si="7"/>
        <v>0</v>
      </c>
      <c r="G108" s="40">
        <f t="shared" si="8"/>
        <v>0</v>
      </c>
      <c r="H108" s="40">
        <f t="shared" si="11"/>
        <v>0</v>
      </c>
    </row>
    <row r="109" ht="15.75" customHeight="1">
      <c r="A109" s="35">
        <f t="shared" si="10"/>
        <v>54</v>
      </c>
      <c r="B109" s="36"/>
      <c r="C109" s="85"/>
      <c r="D109" s="86"/>
      <c r="E109" s="86"/>
      <c r="F109" s="39">
        <f t="shared" si="7"/>
        <v>0</v>
      </c>
      <c r="G109" s="40">
        <f t="shared" si="8"/>
        <v>0</v>
      </c>
      <c r="H109" s="40">
        <f t="shared" si="11"/>
        <v>0</v>
      </c>
    </row>
    <row r="110" ht="15.75" customHeight="1">
      <c r="A110" s="35">
        <f t="shared" si="10"/>
        <v>55</v>
      </c>
      <c r="B110" s="36"/>
      <c r="C110" s="85"/>
      <c r="D110" s="86"/>
      <c r="E110" s="86"/>
      <c r="F110" s="39">
        <f t="shared" si="7"/>
        <v>0</v>
      </c>
      <c r="G110" s="40">
        <f t="shared" si="8"/>
        <v>0</v>
      </c>
      <c r="H110" s="40">
        <f t="shared" si="11"/>
        <v>0</v>
      </c>
    </row>
    <row r="111" ht="15.75" customHeight="1">
      <c r="A111" s="35">
        <f t="shared" si="10"/>
        <v>56</v>
      </c>
      <c r="B111" s="36"/>
      <c r="C111" s="85"/>
      <c r="D111" s="86"/>
      <c r="E111" s="86"/>
      <c r="F111" s="39">
        <f t="shared" si="7"/>
        <v>0</v>
      </c>
      <c r="G111" s="40">
        <f t="shared" si="8"/>
        <v>0</v>
      </c>
      <c r="H111" s="40">
        <f t="shared" si="11"/>
        <v>0</v>
      </c>
    </row>
    <row r="112" ht="15.75" customHeight="1">
      <c r="A112" s="35">
        <f t="shared" si="10"/>
        <v>57</v>
      </c>
      <c r="B112" s="36"/>
      <c r="C112" s="85"/>
      <c r="D112" s="86"/>
      <c r="E112" s="86"/>
      <c r="F112" s="39">
        <f t="shared" si="7"/>
        <v>0</v>
      </c>
      <c r="G112" s="40">
        <f t="shared" si="8"/>
        <v>0</v>
      </c>
      <c r="H112" s="40">
        <f t="shared" si="11"/>
        <v>0</v>
      </c>
    </row>
    <row r="113" ht="15.75" customHeight="1">
      <c r="A113" s="35">
        <f t="shared" si="10"/>
        <v>58</v>
      </c>
      <c r="B113" s="36"/>
      <c r="C113" s="85"/>
      <c r="D113" s="86"/>
      <c r="E113" s="86"/>
      <c r="F113" s="39">
        <f t="shared" si="7"/>
        <v>0</v>
      </c>
      <c r="G113" s="40">
        <f t="shared" si="8"/>
        <v>0</v>
      </c>
      <c r="H113" s="40">
        <f t="shared" si="11"/>
        <v>0</v>
      </c>
    </row>
    <row r="114" ht="15.75" customHeight="1">
      <c r="A114" s="35">
        <f t="shared" si="10"/>
        <v>59</v>
      </c>
      <c r="B114" s="36"/>
      <c r="C114" s="85"/>
      <c r="D114" s="86"/>
      <c r="E114" s="86"/>
      <c r="F114" s="39">
        <f t="shared" si="7"/>
        <v>0</v>
      </c>
      <c r="G114" s="40">
        <f t="shared" si="8"/>
        <v>0</v>
      </c>
      <c r="H114" s="40">
        <f t="shared" si="11"/>
        <v>0</v>
      </c>
    </row>
    <row r="115" ht="15.75" customHeight="1">
      <c r="A115" s="35">
        <f t="shared" si="10"/>
        <v>60</v>
      </c>
      <c r="B115" s="36"/>
      <c r="C115" s="85"/>
      <c r="D115" s="86"/>
      <c r="E115" s="86"/>
      <c r="F115" s="39">
        <f t="shared" si="7"/>
        <v>0</v>
      </c>
      <c r="G115" s="40">
        <f t="shared" si="8"/>
        <v>0</v>
      </c>
      <c r="H115" s="40">
        <f t="shared" si="11"/>
        <v>0</v>
      </c>
    </row>
    <row r="116" ht="15.75" customHeight="1">
      <c r="A116" s="35">
        <f t="shared" si="10"/>
        <v>61</v>
      </c>
      <c r="B116" s="36"/>
      <c r="C116" s="85"/>
      <c r="D116" s="86"/>
      <c r="E116" s="86"/>
      <c r="F116" s="39">
        <f t="shared" si="7"/>
        <v>0</v>
      </c>
      <c r="G116" s="40">
        <f t="shared" si="8"/>
        <v>0</v>
      </c>
      <c r="H116" s="40">
        <f t="shared" si="11"/>
        <v>0</v>
      </c>
    </row>
    <row r="117" ht="15.75" customHeight="1">
      <c r="A117" s="35">
        <f t="shared" si="10"/>
        <v>62</v>
      </c>
      <c r="B117" s="36"/>
      <c r="C117" s="85"/>
      <c r="D117" s="86"/>
      <c r="E117" s="86"/>
      <c r="F117" s="39">
        <f t="shared" si="7"/>
        <v>0</v>
      </c>
      <c r="G117" s="40">
        <f t="shared" si="8"/>
        <v>0</v>
      </c>
      <c r="H117" s="40">
        <f t="shared" si="11"/>
        <v>0</v>
      </c>
    </row>
    <row r="118" ht="15.75" customHeight="1">
      <c r="A118" s="35">
        <f t="shared" si="10"/>
        <v>63</v>
      </c>
      <c r="B118" s="36"/>
      <c r="C118" s="85"/>
      <c r="D118" s="86"/>
      <c r="E118" s="86"/>
      <c r="F118" s="39">
        <f t="shared" si="7"/>
        <v>0</v>
      </c>
      <c r="G118" s="40">
        <f t="shared" si="8"/>
        <v>0</v>
      </c>
      <c r="H118" s="40">
        <f t="shared" si="11"/>
        <v>0</v>
      </c>
    </row>
    <row r="119" ht="15.75" customHeight="1">
      <c r="A119" s="35">
        <f t="shared" si="10"/>
        <v>64</v>
      </c>
      <c r="B119" s="36"/>
      <c r="C119" s="85"/>
      <c r="D119" s="86"/>
      <c r="E119" s="86"/>
      <c r="F119" s="39">
        <f t="shared" si="7"/>
        <v>0</v>
      </c>
      <c r="G119" s="40">
        <f t="shared" si="8"/>
        <v>0</v>
      </c>
      <c r="H119" s="40">
        <f t="shared" si="11"/>
        <v>0</v>
      </c>
    </row>
    <row r="120" ht="15.75" customHeight="1">
      <c r="A120" s="35">
        <f t="shared" si="10"/>
        <v>65</v>
      </c>
      <c r="B120" s="36"/>
      <c r="C120" s="85"/>
      <c r="D120" s="86"/>
      <c r="E120" s="86"/>
      <c r="F120" s="39">
        <f t="shared" si="7"/>
        <v>0</v>
      </c>
      <c r="G120" s="40">
        <f t="shared" si="8"/>
        <v>0</v>
      </c>
      <c r="H120" s="40">
        <f t="shared" si="11"/>
        <v>0</v>
      </c>
    </row>
    <row r="121" ht="15.75" customHeight="1">
      <c r="A121" s="35">
        <f t="shared" si="10"/>
        <v>66</v>
      </c>
      <c r="B121" s="36"/>
      <c r="C121" s="85"/>
      <c r="D121" s="86"/>
      <c r="E121" s="86"/>
      <c r="F121" s="39">
        <f t="shared" si="7"/>
        <v>0</v>
      </c>
      <c r="G121" s="40">
        <f t="shared" si="8"/>
        <v>0</v>
      </c>
      <c r="H121" s="40">
        <f t="shared" si="11"/>
        <v>0</v>
      </c>
    </row>
    <row r="122" ht="15.75" customHeight="1">
      <c r="A122" s="35">
        <f t="shared" si="10"/>
        <v>67</v>
      </c>
      <c r="B122" s="36"/>
      <c r="C122" s="85"/>
      <c r="D122" s="86"/>
      <c r="E122" s="86"/>
      <c r="F122" s="39">
        <f t="shared" si="7"/>
        <v>0</v>
      </c>
      <c r="G122" s="40">
        <f t="shared" si="8"/>
        <v>0</v>
      </c>
      <c r="H122" s="40">
        <f t="shared" si="11"/>
        <v>0</v>
      </c>
    </row>
    <row r="123" ht="15.75" customHeight="1">
      <c r="A123" s="35">
        <f t="shared" si="10"/>
        <v>68</v>
      </c>
      <c r="B123" s="36"/>
      <c r="C123" s="85"/>
      <c r="D123" s="86"/>
      <c r="E123" s="86"/>
      <c r="F123" s="39">
        <f t="shared" si="7"/>
        <v>0</v>
      </c>
      <c r="G123" s="40">
        <f t="shared" si="8"/>
        <v>0</v>
      </c>
      <c r="H123" s="40">
        <f t="shared" si="11"/>
        <v>0</v>
      </c>
    </row>
    <row r="124" ht="15.75" customHeight="1">
      <c r="A124" s="35">
        <f t="shared" si="10"/>
        <v>69</v>
      </c>
      <c r="B124" s="36"/>
      <c r="C124" s="85"/>
      <c r="D124" s="86"/>
      <c r="E124" s="86"/>
      <c r="F124" s="39">
        <f t="shared" si="7"/>
        <v>0</v>
      </c>
      <c r="G124" s="40">
        <f t="shared" si="8"/>
        <v>0</v>
      </c>
      <c r="H124" s="40">
        <f t="shared" si="11"/>
        <v>0</v>
      </c>
    </row>
    <row r="125" ht="15.75" customHeight="1">
      <c r="A125" s="35">
        <f t="shared" si="10"/>
        <v>70</v>
      </c>
      <c r="B125" s="36"/>
      <c r="C125" s="85"/>
      <c r="D125" s="86"/>
      <c r="E125" s="86"/>
      <c r="F125" s="39">
        <f t="shared" si="7"/>
        <v>0</v>
      </c>
      <c r="G125" s="40">
        <f t="shared" si="8"/>
        <v>0</v>
      </c>
      <c r="H125" s="40">
        <f t="shared" si="11"/>
        <v>0</v>
      </c>
    </row>
    <row r="126" ht="15.75" customHeight="1">
      <c r="A126" s="35">
        <f t="shared" si="10"/>
        <v>71</v>
      </c>
      <c r="B126" s="36"/>
      <c r="C126" s="85"/>
      <c r="D126" s="86"/>
      <c r="E126" s="86"/>
      <c r="F126" s="39">
        <f t="shared" si="7"/>
        <v>0</v>
      </c>
      <c r="G126" s="40">
        <f t="shared" si="8"/>
        <v>0</v>
      </c>
      <c r="H126" s="40">
        <f t="shared" si="11"/>
        <v>0</v>
      </c>
    </row>
    <row r="127" ht="15.75" customHeight="1">
      <c r="A127" s="35">
        <f t="shared" si="10"/>
        <v>72</v>
      </c>
      <c r="B127" s="36"/>
      <c r="C127" s="85"/>
      <c r="D127" s="86"/>
      <c r="E127" s="86"/>
      <c r="F127" s="39">
        <f t="shared" si="7"/>
        <v>0</v>
      </c>
      <c r="G127" s="40">
        <f t="shared" si="8"/>
        <v>0</v>
      </c>
      <c r="H127" s="40">
        <f t="shared" si="11"/>
        <v>0</v>
      </c>
    </row>
    <row r="128" ht="15.75" customHeight="1">
      <c r="A128" s="35">
        <f t="shared" si="10"/>
        <v>73</v>
      </c>
      <c r="B128" s="36"/>
      <c r="C128" s="85"/>
      <c r="D128" s="86"/>
      <c r="E128" s="86"/>
      <c r="F128" s="39">
        <f t="shared" si="7"/>
        <v>0</v>
      </c>
      <c r="G128" s="40">
        <f t="shared" si="8"/>
        <v>0</v>
      </c>
      <c r="H128" s="40">
        <f t="shared" si="11"/>
        <v>0</v>
      </c>
    </row>
    <row r="129" ht="15.75" customHeight="1">
      <c r="A129" s="35">
        <f t="shared" si="10"/>
        <v>74</v>
      </c>
      <c r="B129" s="36"/>
      <c r="C129" s="85"/>
      <c r="D129" s="86"/>
      <c r="E129" s="86"/>
      <c r="F129" s="39">
        <f t="shared" si="7"/>
        <v>0</v>
      </c>
      <c r="G129" s="40">
        <f t="shared" si="8"/>
        <v>0</v>
      </c>
      <c r="H129" s="40">
        <f t="shared" si="11"/>
        <v>0</v>
      </c>
    </row>
    <row r="130" ht="15.75" customHeight="1">
      <c r="A130" s="35">
        <f t="shared" si="10"/>
        <v>75</v>
      </c>
      <c r="B130" s="36"/>
      <c r="C130" s="85"/>
      <c r="D130" s="86"/>
      <c r="E130" s="86"/>
      <c r="F130" s="39">
        <f t="shared" si="7"/>
        <v>0</v>
      </c>
      <c r="G130" s="40">
        <f t="shared" si="8"/>
        <v>0</v>
      </c>
      <c r="H130" s="40">
        <f t="shared" si="11"/>
        <v>0</v>
      </c>
    </row>
    <row r="131" ht="15.75" customHeight="1">
      <c r="A131" s="35">
        <f t="shared" si="10"/>
        <v>76</v>
      </c>
      <c r="B131" s="36"/>
      <c r="C131" s="85"/>
      <c r="D131" s="86"/>
      <c r="E131" s="86"/>
      <c r="F131" s="39">
        <f t="shared" si="7"/>
        <v>0</v>
      </c>
      <c r="G131" s="40">
        <f t="shared" si="8"/>
        <v>0</v>
      </c>
      <c r="H131" s="40">
        <f t="shared" si="11"/>
        <v>0</v>
      </c>
    </row>
    <row r="132" ht="15.75" customHeight="1">
      <c r="A132" s="35">
        <f t="shared" si="10"/>
        <v>77</v>
      </c>
      <c r="B132" s="36"/>
      <c r="C132" s="85"/>
      <c r="D132" s="86"/>
      <c r="E132" s="86"/>
      <c r="F132" s="39">
        <f t="shared" si="7"/>
        <v>0</v>
      </c>
      <c r="G132" s="40">
        <f t="shared" si="8"/>
        <v>0</v>
      </c>
      <c r="H132" s="40">
        <f t="shared" si="11"/>
        <v>0</v>
      </c>
    </row>
    <row r="133" ht="15.75" customHeight="1">
      <c r="A133" s="35">
        <f t="shared" si="10"/>
        <v>78</v>
      </c>
      <c r="B133" s="36"/>
      <c r="C133" s="85"/>
      <c r="D133" s="86"/>
      <c r="E133" s="86"/>
      <c r="F133" s="39">
        <f t="shared" si="7"/>
        <v>0</v>
      </c>
      <c r="G133" s="40">
        <f t="shared" si="8"/>
        <v>0</v>
      </c>
      <c r="H133" s="40">
        <f t="shared" si="11"/>
        <v>0</v>
      </c>
    </row>
    <row r="134" ht="15.75" customHeight="1">
      <c r="A134" s="35">
        <f t="shared" si="10"/>
        <v>79</v>
      </c>
      <c r="B134" s="36"/>
      <c r="C134" s="85"/>
      <c r="D134" s="86"/>
      <c r="E134" s="86"/>
      <c r="F134" s="39">
        <f t="shared" si="7"/>
        <v>0</v>
      </c>
      <c r="G134" s="40">
        <f t="shared" si="8"/>
        <v>0</v>
      </c>
      <c r="H134" s="40">
        <f t="shared" si="11"/>
        <v>0</v>
      </c>
    </row>
    <row r="135" ht="15.75" customHeight="1">
      <c r="A135" s="35">
        <f t="shared" si="10"/>
        <v>80</v>
      </c>
      <c r="B135" s="36"/>
      <c r="C135" s="85"/>
      <c r="D135" s="86"/>
      <c r="E135" s="86"/>
      <c r="F135" s="39">
        <f t="shared" si="7"/>
        <v>0</v>
      </c>
      <c r="G135" s="40">
        <f t="shared" si="8"/>
        <v>0</v>
      </c>
      <c r="H135" s="40">
        <f t="shared" si="11"/>
        <v>0</v>
      </c>
    </row>
    <row r="136" ht="15.75" customHeight="1">
      <c r="A136" s="35">
        <f t="shared" si="10"/>
        <v>81</v>
      </c>
      <c r="B136" s="36"/>
      <c r="C136" s="85"/>
      <c r="D136" s="86"/>
      <c r="E136" s="86"/>
      <c r="F136" s="39">
        <f t="shared" si="7"/>
        <v>0</v>
      </c>
      <c r="G136" s="40">
        <f t="shared" si="8"/>
        <v>0</v>
      </c>
      <c r="H136" s="40">
        <f t="shared" si="11"/>
        <v>0</v>
      </c>
    </row>
    <row r="137" ht="15.75" customHeight="1">
      <c r="A137" s="35">
        <f t="shared" si="10"/>
        <v>82</v>
      </c>
      <c r="B137" s="36"/>
      <c r="C137" s="85"/>
      <c r="D137" s="86"/>
      <c r="E137" s="86"/>
      <c r="F137" s="39">
        <f t="shared" si="7"/>
        <v>0</v>
      </c>
      <c r="G137" s="40">
        <f t="shared" si="8"/>
        <v>0</v>
      </c>
      <c r="H137" s="40">
        <f t="shared" si="11"/>
        <v>0</v>
      </c>
    </row>
    <row r="138" ht="15.75" customHeight="1">
      <c r="A138" s="35">
        <f t="shared" si="10"/>
        <v>83</v>
      </c>
      <c r="B138" s="36"/>
      <c r="C138" s="85"/>
      <c r="D138" s="86"/>
      <c r="E138" s="86"/>
      <c r="F138" s="39">
        <f t="shared" si="7"/>
        <v>0</v>
      </c>
      <c r="G138" s="40">
        <f t="shared" si="8"/>
        <v>0</v>
      </c>
      <c r="H138" s="40">
        <f t="shared" si="11"/>
        <v>0</v>
      </c>
    </row>
    <row r="139" ht="15.75" customHeight="1">
      <c r="A139" s="35">
        <f t="shared" si="10"/>
        <v>84</v>
      </c>
      <c r="B139" s="36"/>
      <c r="C139" s="85"/>
      <c r="D139" s="86"/>
      <c r="E139" s="86"/>
      <c r="F139" s="39">
        <f t="shared" si="7"/>
        <v>0</v>
      </c>
      <c r="G139" s="40">
        <f t="shared" si="8"/>
        <v>0</v>
      </c>
      <c r="H139" s="40">
        <f t="shared" si="11"/>
        <v>0</v>
      </c>
    </row>
    <row r="140" ht="15.75" customHeight="1">
      <c r="A140" s="35">
        <f t="shared" si="10"/>
        <v>85</v>
      </c>
      <c r="B140" s="36"/>
      <c r="C140" s="85"/>
      <c r="D140" s="86"/>
      <c r="E140" s="86"/>
      <c r="F140" s="39">
        <f t="shared" si="7"/>
        <v>0</v>
      </c>
      <c r="G140" s="40">
        <f t="shared" si="8"/>
        <v>0</v>
      </c>
      <c r="H140" s="40">
        <f t="shared" si="11"/>
        <v>0</v>
      </c>
    </row>
    <row r="141" ht="15.75" customHeight="1">
      <c r="A141" s="35">
        <f t="shared" si="10"/>
        <v>86</v>
      </c>
      <c r="B141" s="36"/>
      <c r="C141" s="85"/>
      <c r="D141" s="86"/>
      <c r="E141" s="86"/>
      <c r="F141" s="39">
        <f t="shared" si="7"/>
        <v>0</v>
      </c>
      <c r="G141" s="40">
        <f t="shared" si="8"/>
        <v>0</v>
      </c>
      <c r="H141" s="40">
        <f t="shared" si="11"/>
        <v>0</v>
      </c>
    </row>
    <row r="142" ht="15.75" customHeight="1">
      <c r="A142" s="35">
        <f t="shared" si="10"/>
        <v>87</v>
      </c>
      <c r="B142" s="36"/>
      <c r="C142" s="85"/>
      <c r="D142" s="86"/>
      <c r="E142" s="86"/>
      <c r="F142" s="39">
        <f t="shared" si="7"/>
        <v>0</v>
      </c>
      <c r="G142" s="40">
        <f t="shared" si="8"/>
        <v>0</v>
      </c>
      <c r="H142" s="40">
        <f t="shared" si="11"/>
        <v>0</v>
      </c>
    </row>
    <row r="143" ht="15.75" customHeight="1">
      <c r="A143" s="35">
        <f t="shared" si="10"/>
        <v>88</v>
      </c>
      <c r="B143" s="36"/>
      <c r="C143" s="85"/>
      <c r="D143" s="86"/>
      <c r="E143" s="86"/>
      <c r="F143" s="39">
        <f t="shared" si="7"/>
        <v>0</v>
      </c>
      <c r="G143" s="40">
        <f t="shared" si="8"/>
        <v>0</v>
      </c>
      <c r="H143" s="40">
        <f t="shared" si="11"/>
        <v>0</v>
      </c>
    </row>
    <row r="144" ht="15.75" customHeight="1">
      <c r="A144" s="35">
        <f t="shared" si="10"/>
        <v>89</v>
      </c>
      <c r="B144" s="36"/>
      <c r="C144" s="85"/>
      <c r="D144" s="86"/>
      <c r="E144" s="86"/>
      <c r="F144" s="39">
        <f t="shared" si="7"/>
        <v>0</v>
      </c>
      <c r="G144" s="40">
        <f t="shared" si="8"/>
        <v>0</v>
      </c>
      <c r="H144" s="40">
        <f t="shared" si="11"/>
        <v>0</v>
      </c>
    </row>
    <row r="145" ht="15.75" customHeight="1">
      <c r="A145" s="35">
        <f t="shared" si="10"/>
        <v>90</v>
      </c>
      <c r="B145" s="36"/>
      <c r="C145" s="85"/>
      <c r="D145" s="86"/>
      <c r="E145" s="86"/>
      <c r="F145" s="39">
        <f t="shared" si="7"/>
        <v>0</v>
      </c>
      <c r="G145" s="40">
        <f t="shared" si="8"/>
        <v>0</v>
      </c>
      <c r="H145" s="40">
        <f t="shared" si="11"/>
        <v>0</v>
      </c>
    </row>
    <row r="146" ht="15.75" customHeight="1">
      <c r="A146" s="35">
        <f t="shared" si="10"/>
        <v>91</v>
      </c>
      <c r="B146" s="36"/>
      <c r="C146" s="85"/>
      <c r="D146" s="86"/>
      <c r="E146" s="86"/>
      <c r="F146" s="39">
        <f t="shared" si="7"/>
        <v>0</v>
      </c>
      <c r="G146" s="40">
        <f t="shared" si="8"/>
        <v>0</v>
      </c>
      <c r="H146" s="40">
        <f t="shared" si="11"/>
        <v>0</v>
      </c>
    </row>
    <row r="147" ht="15.75" customHeight="1">
      <c r="A147" s="35">
        <f t="shared" si="10"/>
        <v>92</v>
      </c>
      <c r="B147" s="36"/>
      <c r="C147" s="85"/>
      <c r="D147" s="86"/>
      <c r="E147" s="86"/>
      <c r="F147" s="39">
        <f t="shared" si="7"/>
        <v>0</v>
      </c>
      <c r="G147" s="40">
        <f t="shared" si="8"/>
        <v>0</v>
      </c>
      <c r="H147" s="40">
        <f t="shared" si="11"/>
        <v>0</v>
      </c>
    </row>
    <row r="148" ht="15.75" customHeight="1">
      <c r="A148" s="35">
        <f t="shared" si="10"/>
        <v>93</v>
      </c>
      <c r="B148" s="36"/>
      <c r="C148" s="85"/>
      <c r="D148" s="86"/>
      <c r="E148" s="86"/>
      <c r="F148" s="39">
        <f t="shared" si="7"/>
        <v>0</v>
      </c>
      <c r="G148" s="40">
        <f t="shared" si="8"/>
        <v>0</v>
      </c>
      <c r="H148" s="40">
        <f t="shared" si="11"/>
        <v>0</v>
      </c>
    </row>
    <row r="149" ht="15.75" customHeight="1">
      <c r="A149" s="35">
        <f t="shared" si="10"/>
        <v>94</v>
      </c>
      <c r="B149" s="36"/>
      <c r="C149" s="85"/>
      <c r="D149" s="86"/>
      <c r="E149" s="86"/>
      <c r="F149" s="39">
        <f t="shared" si="7"/>
        <v>0</v>
      </c>
      <c r="G149" s="40">
        <f t="shared" si="8"/>
        <v>0</v>
      </c>
      <c r="H149" s="40">
        <f t="shared" si="11"/>
        <v>0</v>
      </c>
    </row>
    <row r="150" ht="15.75" customHeight="1">
      <c r="A150" s="35">
        <f t="shared" si="10"/>
        <v>95</v>
      </c>
      <c r="B150" s="36"/>
      <c r="C150" s="85"/>
      <c r="D150" s="86"/>
      <c r="E150" s="86"/>
      <c r="F150" s="39">
        <f t="shared" si="7"/>
        <v>0</v>
      </c>
      <c r="G150" s="40">
        <f t="shared" si="8"/>
        <v>0</v>
      </c>
      <c r="H150" s="40">
        <f t="shared" si="11"/>
        <v>0</v>
      </c>
    </row>
    <row r="151" ht="15.75" customHeight="1">
      <c r="A151" s="35">
        <f t="shared" si="10"/>
        <v>96</v>
      </c>
      <c r="B151" s="36"/>
      <c r="C151" s="85"/>
      <c r="D151" s="86"/>
      <c r="E151" s="86"/>
      <c r="F151" s="39">
        <f t="shared" si="7"/>
        <v>0</v>
      </c>
      <c r="G151" s="40">
        <f t="shared" si="8"/>
        <v>0</v>
      </c>
      <c r="H151" s="40">
        <f t="shared" si="11"/>
        <v>0</v>
      </c>
    </row>
    <row r="152" ht="15.75" customHeight="1">
      <c r="A152" s="35">
        <f t="shared" si="10"/>
        <v>97</v>
      </c>
      <c r="B152" s="36"/>
      <c r="C152" s="85"/>
      <c r="D152" s="86"/>
      <c r="E152" s="86"/>
      <c r="F152" s="39">
        <f t="shared" si="7"/>
        <v>0</v>
      </c>
      <c r="G152" s="40">
        <f t="shared" si="8"/>
        <v>0</v>
      </c>
      <c r="H152" s="40">
        <f t="shared" si="11"/>
        <v>0</v>
      </c>
    </row>
    <row r="153" ht="15.75" customHeight="1">
      <c r="A153" s="35">
        <f t="shared" si="10"/>
        <v>98</v>
      </c>
      <c r="B153" s="36"/>
      <c r="C153" s="85"/>
      <c r="D153" s="86"/>
      <c r="E153" s="86"/>
      <c r="F153" s="39">
        <f t="shared" si="7"/>
        <v>0</v>
      </c>
      <c r="G153" s="40">
        <f t="shared" si="8"/>
        <v>0</v>
      </c>
      <c r="H153" s="40">
        <f t="shared" si="11"/>
        <v>0</v>
      </c>
    </row>
    <row r="154" ht="15.75" customHeight="1">
      <c r="A154" s="35">
        <f t="shared" si="10"/>
        <v>99</v>
      </c>
      <c r="B154" s="36"/>
      <c r="C154" s="85"/>
      <c r="D154" s="86"/>
      <c r="E154" s="86"/>
      <c r="F154" s="39">
        <f t="shared" si="7"/>
        <v>0</v>
      </c>
      <c r="G154" s="40">
        <f t="shared" si="8"/>
        <v>0</v>
      </c>
      <c r="H154" s="40">
        <f t="shared" si="11"/>
        <v>0</v>
      </c>
    </row>
    <row r="155" ht="15.75" customHeight="1">
      <c r="A155" s="35">
        <f t="shared" si="10"/>
        <v>100</v>
      </c>
      <c r="B155" s="36"/>
      <c r="C155" s="85"/>
      <c r="D155" s="86"/>
      <c r="E155" s="86"/>
      <c r="F155" s="39">
        <f t="shared" si="7"/>
        <v>0</v>
      </c>
      <c r="G155" s="40">
        <f t="shared" si="8"/>
        <v>0</v>
      </c>
      <c r="H155" s="40">
        <f t="shared" si="11"/>
        <v>0</v>
      </c>
    </row>
    <row r="156" ht="15.75" customHeight="1">
      <c r="A156" s="35">
        <f t="shared" si="10"/>
        <v>101</v>
      </c>
      <c r="B156" s="36"/>
      <c r="C156" s="85"/>
      <c r="D156" s="86"/>
      <c r="E156" s="86"/>
      <c r="F156" s="39">
        <f t="shared" si="7"/>
        <v>0</v>
      </c>
      <c r="G156" s="40">
        <f t="shared" si="8"/>
        <v>0</v>
      </c>
      <c r="H156" s="40">
        <f t="shared" si="11"/>
        <v>0</v>
      </c>
    </row>
    <row r="157" ht="15.75" customHeight="1">
      <c r="A157" s="35">
        <f t="shared" si="10"/>
        <v>102</v>
      </c>
      <c r="B157" s="36"/>
      <c r="C157" s="85"/>
      <c r="D157" s="86"/>
      <c r="E157" s="86"/>
      <c r="F157" s="39">
        <f t="shared" si="7"/>
        <v>0</v>
      </c>
      <c r="G157" s="40">
        <f t="shared" si="8"/>
        <v>0</v>
      </c>
      <c r="H157" s="40">
        <f t="shared" si="11"/>
        <v>0</v>
      </c>
    </row>
    <row r="158" ht="15.75" customHeight="1">
      <c r="A158" s="35">
        <f t="shared" si="10"/>
        <v>103</v>
      </c>
      <c r="B158" s="36"/>
      <c r="C158" s="85"/>
      <c r="D158" s="86"/>
      <c r="E158" s="86"/>
      <c r="F158" s="39">
        <f t="shared" si="7"/>
        <v>0</v>
      </c>
      <c r="G158" s="40">
        <f t="shared" si="8"/>
        <v>0</v>
      </c>
      <c r="H158" s="40">
        <f t="shared" si="11"/>
        <v>0</v>
      </c>
    </row>
    <row r="159" ht="15.75" customHeight="1">
      <c r="A159" s="35">
        <f t="shared" si="10"/>
        <v>104</v>
      </c>
      <c r="B159" s="36"/>
      <c r="C159" s="85"/>
      <c r="D159" s="86"/>
      <c r="E159" s="86"/>
      <c r="F159" s="39">
        <f t="shared" si="7"/>
        <v>0</v>
      </c>
      <c r="G159" s="40">
        <f t="shared" si="8"/>
        <v>0</v>
      </c>
      <c r="H159" s="40">
        <f t="shared" si="11"/>
        <v>0</v>
      </c>
    </row>
    <row r="160" ht="15.75" customHeight="1">
      <c r="A160" s="35">
        <f t="shared" si="10"/>
        <v>105</v>
      </c>
      <c r="B160" s="36"/>
      <c r="C160" s="85"/>
      <c r="D160" s="86"/>
      <c r="E160" s="86"/>
      <c r="F160" s="39">
        <f t="shared" si="7"/>
        <v>0</v>
      </c>
      <c r="G160" s="40">
        <f t="shared" si="8"/>
        <v>0</v>
      </c>
      <c r="H160" s="40">
        <f t="shared" si="11"/>
        <v>0</v>
      </c>
    </row>
    <row r="161" ht="15.75" customHeight="1">
      <c r="A161" s="35">
        <f t="shared" si="10"/>
        <v>106</v>
      </c>
      <c r="B161" s="36"/>
      <c r="C161" s="85"/>
      <c r="D161" s="86"/>
      <c r="E161" s="86"/>
      <c r="F161" s="39">
        <f t="shared" si="7"/>
        <v>0</v>
      </c>
      <c r="G161" s="40">
        <f t="shared" si="8"/>
        <v>0</v>
      </c>
      <c r="H161" s="40">
        <f t="shared" si="11"/>
        <v>0</v>
      </c>
    </row>
    <row r="162" ht="15.75" customHeight="1">
      <c r="A162" s="35">
        <f t="shared" si="10"/>
        <v>107</v>
      </c>
      <c r="B162" s="36"/>
      <c r="C162" s="85"/>
      <c r="D162" s="86"/>
      <c r="E162" s="86"/>
      <c r="F162" s="39">
        <f t="shared" si="7"/>
        <v>0</v>
      </c>
      <c r="G162" s="40">
        <f t="shared" si="8"/>
        <v>0</v>
      </c>
      <c r="H162" s="40">
        <f t="shared" si="11"/>
        <v>0</v>
      </c>
    </row>
    <row r="163" ht="15.75" customHeight="1">
      <c r="A163" s="35">
        <f t="shared" si="10"/>
        <v>108</v>
      </c>
      <c r="B163" s="36"/>
      <c r="C163" s="85"/>
      <c r="D163" s="86"/>
      <c r="E163" s="86"/>
      <c r="F163" s="39">
        <f t="shared" si="7"/>
        <v>0</v>
      </c>
      <c r="G163" s="40">
        <f t="shared" si="8"/>
        <v>0</v>
      </c>
      <c r="H163" s="40">
        <f t="shared" si="11"/>
        <v>0</v>
      </c>
    </row>
    <row r="164" ht="15.75" customHeight="1">
      <c r="A164" s="35">
        <f t="shared" si="10"/>
        <v>109</v>
      </c>
      <c r="B164" s="36"/>
      <c r="C164" s="85"/>
      <c r="D164" s="86"/>
      <c r="E164" s="86"/>
      <c r="F164" s="39">
        <f t="shared" si="7"/>
        <v>0</v>
      </c>
      <c r="G164" s="40">
        <f t="shared" si="8"/>
        <v>0</v>
      </c>
      <c r="H164" s="40">
        <f t="shared" si="11"/>
        <v>0</v>
      </c>
    </row>
    <row r="165" ht="15.75" customHeight="1">
      <c r="A165" s="35">
        <f t="shared" si="10"/>
        <v>110</v>
      </c>
      <c r="B165" s="36"/>
      <c r="C165" s="85"/>
      <c r="D165" s="86"/>
      <c r="E165" s="86"/>
      <c r="F165" s="39">
        <f t="shared" si="7"/>
        <v>0</v>
      </c>
      <c r="G165" s="40">
        <f t="shared" si="8"/>
        <v>0</v>
      </c>
      <c r="H165" s="40">
        <f t="shared" si="11"/>
        <v>0</v>
      </c>
    </row>
    <row r="166" ht="15.75" customHeight="1">
      <c r="A166" s="35">
        <f t="shared" si="10"/>
        <v>111</v>
      </c>
      <c r="B166" s="36"/>
      <c r="C166" s="85"/>
      <c r="D166" s="86"/>
      <c r="E166" s="86"/>
      <c r="F166" s="39">
        <f t="shared" si="7"/>
        <v>0</v>
      </c>
      <c r="G166" s="40">
        <f t="shared" si="8"/>
        <v>0</v>
      </c>
      <c r="H166" s="40">
        <f t="shared" si="11"/>
        <v>0</v>
      </c>
    </row>
    <row r="167" ht="15.75" customHeight="1">
      <c r="A167" s="35">
        <f t="shared" si="10"/>
        <v>112</v>
      </c>
      <c r="B167" s="36"/>
      <c r="C167" s="85"/>
      <c r="D167" s="86"/>
      <c r="E167" s="86"/>
      <c r="F167" s="39">
        <f t="shared" si="7"/>
        <v>0</v>
      </c>
      <c r="G167" s="40">
        <f t="shared" si="8"/>
        <v>0</v>
      </c>
      <c r="H167" s="40">
        <f t="shared" si="11"/>
        <v>0</v>
      </c>
    </row>
    <row r="168" ht="15.75" customHeight="1">
      <c r="A168" s="35">
        <f t="shared" si="10"/>
        <v>113</v>
      </c>
      <c r="B168" s="36"/>
      <c r="C168" s="85"/>
      <c r="D168" s="86"/>
      <c r="E168" s="86"/>
      <c r="F168" s="39">
        <f t="shared" si="7"/>
        <v>0</v>
      </c>
      <c r="G168" s="40">
        <f t="shared" si="8"/>
        <v>0</v>
      </c>
      <c r="H168" s="40">
        <f t="shared" si="11"/>
        <v>0</v>
      </c>
    </row>
    <row r="169" ht="15.75" customHeight="1">
      <c r="A169" s="35">
        <f t="shared" si="10"/>
        <v>114</v>
      </c>
      <c r="B169" s="36"/>
      <c r="C169" s="85"/>
      <c r="D169" s="86"/>
      <c r="E169" s="86"/>
      <c r="F169" s="39">
        <f t="shared" si="7"/>
        <v>0</v>
      </c>
      <c r="G169" s="40">
        <f t="shared" si="8"/>
        <v>0</v>
      </c>
      <c r="H169" s="40">
        <f t="shared" si="11"/>
        <v>0</v>
      </c>
    </row>
    <row r="170" ht="15.75" customHeight="1">
      <c r="A170" s="35">
        <f t="shared" si="10"/>
        <v>115</v>
      </c>
      <c r="B170" s="36"/>
      <c r="C170" s="85"/>
      <c r="D170" s="86"/>
      <c r="E170" s="86"/>
      <c r="F170" s="39">
        <f t="shared" si="7"/>
        <v>0</v>
      </c>
      <c r="G170" s="40">
        <f t="shared" si="8"/>
        <v>0</v>
      </c>
      <c r="H170" s="40">
        <f t="shared" si="11"/>
        <v>0</v>
      </c>
    </row>
    <row r="171" ht="15.75" customHeight="1">
      <c r="A171" s="35">
        <f t="shared" si="10"/>
        <v>116</v>
      </c>
      <c r="B171" s="36"/>
      <c r="C171" s="85"/>
      <c r="D171" s="86"/>
      <c r="E171" s="86"/>
      <c r="F171" s="39">
        <f t="shared" si="7"/>
        <v>0</v>
      </c>
      <c r="G171" s="40">
        <f t="shared" si="8"/>
        <v>0</v>
      </c>
      <c r="H171" s="40">
        <f t="shared" si="11"/>
        <v>0</v>
      </c>
    </row>
    <row r="172" ht="15.75" customHeight="1">
      <c r="A172" s="35">
        <f t="shared" si="10"/>
        <v>117</v>
      </c>
      <c r="B172" s="36"/>
      <c r="C172" s="85"/>
      <c r="D172" s="86"/>
      <c r="E172" s="86"/>
      <c r="F172" s="39">
        <f t="shared" si="7"/>
        <v>0</v>
      </c>
      <c r="G172" s="40">
        <f t="shared" si="8"/>
        <v>0</v>
      </c>
      <c r="H172" s="40">
        <f t="shared" si="11"/>
        <v>0</v>
      </c>
    </row>
    <row r="173" ht="15.75" customHeight="1">
      <c r="A173" s="35">
        <f t="shared" si="10"/>
        <v>118</v>
      </c>
      <c r="B173" s="36"/>
      <c r="C173" s="85"/>
      <c r="D173" s="86"/>
      <c r="E173" s="86"/>
      <c r="F173" s="39">
        <f t="shared" si="7"/>
        <v>0</v>
      </c>
      <c r="G173" s="40">
        <f t="shared" si="8"/>
        <v>0</v>
      </c>
      <c r="H173" s="40">
        <f t="shared" si="11"/>
        <v>0</v>
      </c>
    </row>
    <row r="174" ht="15.75" customHeight="1">
      <c r="A174" s="35">
        <f t="shared" si="10"/>
        <v>119</v>
      </c>
      <c r="B174" s="36"/>
      <c r="C174" s="85"/>
      <c r="D174" s="86"/>
      <c r="E174" s="86"/>
      <c r="F174" s="39">
        <f t="shared" si="7"/>
        <v>0</v>
      </c>
      <c r="G174" s="40">
        <f t="shared" si="8"/>
        <v>0</v>
      </c>
      <c r="H174" s="40">
        <f t="shared" si="11"/>
        <v>0</v>
      </c>
    </row>
    <row r="175" ht="15.75" customHeight="1">
      <c r="A175" s="35">
        <f t="shared" si="10"/>
        <v>120</v>
      </c>
      <c r="B175" s="36"/>
      <c r="C175" s="85"/>
      <c r="D175" s="86"/>
      <c r="E175" s="86"/>
      <c r="F175" s="39">
        <f t="shared" si="7"/>
        <v>0</v>
      </c>
      <c r="G175" s="40">
        <f t="shared" si="8"/>
        <v>0</v>
      </c>
      <c r="H175" s="40">
        <f t="shared" si="11"/>
        <v>0</v>
      </c>
    </row>
    <row r="176" ht="15.75" customHeight="1">
      <c r="A176" s="35">
        <f t="shared" si="10"/>
        <v>121</v>
      </c>
      <c r="B176" s="36"/>
      <c r="C176" s="85"/>
      <c r="D176" s="86"/>
      <c r="E176" s="86"/>
      <c r="F176" s="39">
        <f t="shared" si="7"/>
        <v>0</v>
      </c>
      <c r="G176" s="40">
        <f t="shared" si="8"/>
        <v>0</v>
      </c>
      <c r="H176" s="40">
        <f t="shared" si="11"/>
        <v>0</v>
      </c>
    </row>
    <row r="177" ht="15.75" customHeight="1">
      <c r="A177" s="35">
        <f t="shared" si="10"/>
        <v>122</v>
      </c>
      <c r="B177" s="36"/>
      <c r="C177" s="85"/>
      <c r="D177" s="86"/>
      <c r="E177" s="86"/>
      <c r="F177" s="39">
        <f t="shared" si="7"/>
        <v>0</v>
      </c>
      <c r="G177" s="40">
        <f t="shared" si="8"/>
        <v>0</v>
      </c>
      <c r="H177" s="40">
        <f t="shared" si="11"/>
        <v>0</v>
      </c>
    </row>
    <row r="178" ht="15.75" customHeight="1">
      <c r="A178" s="35">
        <f t="shared" si="10"/>
        <v>123</v>
      </c>
      <c r="B178" s="36"/>
      <c r="C178" s="85"/>
      <c r="D178" s="86"/>
      <c r="E178" s="86"/>
      <c r="F178" s="39">
        <f t="shared" si="7"/>
        <v>0</v>
      </c>
      <c r="G178" s="40">
        <f t="shared" si="8"/>
        <v>0</v>
      </c>
      <c r="H178" s="40">
        <f t="shared" si="11"/>
        <v>0</v>
      </c>
    </row>
    <row r="179" ht="15.75" customHeight="1">
      <c r="A179" s="35">
        <f t="shared" si="10"/>
        <v>124</v>
      </c>
      <c r="B179" s="36"/>
      <c r="C179" s="85"/>
      <c r="D179" s="86"/>
      <c r="E179" s="86"/>
      <c r="F179" s="39">
        <f t="shared" si="7"/>
        <v>0</v>
      </c>
      <c r="G179" s="40">
        <f t="shared" si="8"/>
        <v>0</v>
      </c>
      <c r="H179" s="40">
        <f t="shared" si="11"/>
        <v>0</v>
      </c>
    </row>
    <row r="180" ht="15.75" customHeight="1">
      <c r="A180" s="35">
        <f t="shared" si="10"/>
        <v>125</v>
      </c>
      <c r="B180" s="36"/>
      <c r="C180" s="85"/>
      <c r="D180" s="86"/>
      <c r="E180" s="86"/>
      <c r="F180" s="39">
        <f t="shared" si="7"/>
        <v>0</v>
      </c>
      <c r="G180" s="40">
        <f t="shared" si="8"/>
        <v>0</v>
      </c>
      <c r="H180" s="40">
        <f t="shared" si="11"/>
        <v>0</v>
      </c>
    </row>
    <row r="181" ht="15.75" customHeight="1">
      <c r="A181" s="35">
        <f t="shared" si="10"/>
        <v>126</v>
      </c>
      <c r="B181" s="36"/>
      <c r="C181" s="85"/>
      <c r="D181" s="86"/>
      <c r="E181" s="86"/>
      <c r="F181" s="39">
        <f t="shared" si="7"/>
        <v>0</v>
      </c>
      <c r="G181" s="40">
        <f t="shared" si="8"/>
        <v>0</v>
      </c>
      <c r="H181" s="40">
        <f t="shared" si="11"/>
        <v>0</v>
      </c>
    </row>
    <row r="182" ht="15.75" customHeight="1">
      <c r="A182" s="35">
        <f t="shared" si="10"/>
        <v>127</v>
      </c>
      <c r="B182" s="36"/>
      <c r="C182" s="85"/>
      <c r="D182" s="86"/>
      <c r="E182" s="86"/>
      <c r="F182" s="39">
        <f t="shared" si="7"/>
        <v>0</v>
      </c>
      <c r="G182" s="40">
        <f t="shared" si="8"/>
        <v>0</v>
      </c>
      <c r="H182" s="40">
        <f t="shared" si="11"/>
        <v>0</v>
      </c>
    </row>
    <row r="183" ht="15.75" customHeight="1">
      <c r="A183" s="35">
        <f t="shared" si="10"/>
        <v>128</v>
      </c>
      <c r="B183" s="36"/>
      <c r="C183" s="85"/>
      <c r="D183" s="86"/>
      <c r="E183" s="86"/>
      <c r="F183" s="39">
        <f t="shared" si="7"/>
        <v>0</v>
      </c>
      <c r="G183" s="40">
        <f t="shared" si="8"/>
        <v>0</v>
      </c>
      <c r="H183" s="40">
        <f t="shared" si="11"/>
        <v>0</v>
      </c>
    </row>
    <row r="184" ht="15.75" customHeight="1">
      <c r="A184" s="35">
        <f t="shared" si="10"/>
        <v>129</v>
      </c>
      <c r="B184" s="36"/>
      <c r="C184" s="85"/>
      <c r="D184" s="86"/>
      <c r="E184" s="86"/>
      <c r="F184" s="39">
        <f t="shared" si="7"/>
        <v>0</v>
      </c>
      <c r="G184" s="40">
        <f t="shared" si="8"/>
        <v>0</v>
      </c>
      <c r="H184" s="40">
        <f t="shared" si="11"/>
        <v>0</v>
      </c>
    </row>
    <row r="185" ht="15.75" customHeight="1">
      <c r="A185" s="35">
        <f t="shared" si="10"/>
        <v>130</v>
      </c>
      <c r="B185" s="36"/>
      <c r="C185" s="85"/>
      <c r="D185" s="86"/>
      <c r="E185" s="86"/>
      <c r="F185" s="39">
        <f t="shared" si="7"/>
        <v>0</v>
      </c>
      <c r="G185" s="40">
        <f t="shared" si="8"/>
        <v>0</v>
      </c>
      <c r="H185" s="40">
        <f t="shared" si="11"/>
        <v>0</v>
      </c>
    </row>
    <row r="186" ht="15.75" customHeight="1">
      <c r="A186" s="35">
        <f t="shared" si="10"/>
        <v>131</v>
      </c>
      <c r="B186" s="36"/>
      <c r="C186" s="85"/>
      <c r="D186" s="86"/>
      <c r="E186" s="86"/>
      <c r="F186" s="39">
        <f t="shared" si="7"/>
        <v>0</v>
      </c>
      <c r="G186" s="40">
        <f t="shared" si="8"/>
        <v>0</v>
      </c>
      <c r="H186" s="40">
        <f t="shared" si="11"/>
        <v>0</v>
      </c>
    </row>
    <row r="187" ht="15.75" customHeight="1">
      <c r="A187" s="35">
        <f t="shared" si="10"/>
        <v>132</v>
      </c>
      <c r="B187" s="36"/>
      <c r="C187" s="85"/>
      <c r="D187" s="86"/>
      <c r="E187" s="86"/>
      <c r="F187" s="39">
        <f t="shared" si="7"/>
        <v>0</v>
      </c>
      <c r="G187" s="40">
        <f t="shared" si="8"/>
        <v>0</v>
      </c>
      <c r="H187" s="40">
        <f t="shared" si="11"/>
        <v>0</v>
      </c>
    </row>
    <row r="188" ht="15.75" customHeight="1">
      <c r="A188" s="35">
        <f t="shared" si="10"/>
        <v>133</v>
      </c>
      <c r="B188" s="36"/>
      <c r="C188" s="85"/>
      <c r="D188" s="86"/>
      <c r="E188" s="86"/>
      <c r="F188" s="39">
        <f t="shared" si="7"/>
        <v>0</v>
      </c>
      <c r="G188" s="40">
        <f t="shared" si="8"/>
        <v>0</v>
      </c>
      <c r="H188" s="40">
        <f t="shared" si="11"/>
        <v>0</v>
      </c>
    </row>
    <row r="189" ht="15.75" customHeight="1">
      <c r="A189" s="35">
        <f t="shared" si="10"/>
        <v>134</v>
      </c>
      <c r="B189" s="36"/>
      <c r="C189" s="85"/>
      <c r="D189" s="86"/>
      <c r="E189" s="86"/>
      <c r="F189" s="39">
        <f t="shared" si="7"/>
        <v>0</v>
      </c>
      <c r="G189" s="40">
        <f t="shared" si="8"/>
        <v>0</v>
      </c>
      <c r="H189" s="40">
        <f t="shared" si="11"/>
        <v>0</v>
      </c>
    </row>
    <row r="190" ht="15.75" customHeight="1">
      <c r="A190" s="35">
        <f t="shared" si="10"/>
        <v>135</v>
      </c>
      <c r="B190" s="36"/>
      <c r="C190" s="85"/>
      <c r="D190" s="86"/>
      <c r="E190" s="86"/>
      <c r="F190" s="39">
        <f t="shared" si="7"/>
        <v>0</v>
      </c>
      <c r="G190" s="40">
        <f t="shared" si="8"/>
        <v>0</v>
      </c>
      <c r="H190" s="40">
        <f t="shared" si="11"/>
        <v>0</v>
      </c>
    </row>
    <row r="191" ht="15.75" customHeight="1">
      <c r="A191" s="35">
        <f t="shared" si="10"/>
        <v>136</v>
      </c>
      <c r="B191" s="36"/>
      <c r="C191" s="85"/>
      <c r="D191" s="86"/>
      <c r="E191" s="86"/>
      <c r="F191" s="39">
        <f t="shared" si="7"/>
        <v>0</v>
      </c>
      <c r="G191" s="40">
        <f t="shared" si="8"/>
        <v>0</v>
      </c>
      <c r="H191" s="40">
        <f t="shared" si="11"/>
        <v>0</v>
      </c>
    </row>
    <row r="192" ht="15.75" customHeight="1">
      <c r="A192" s="35">
        <f t="shared" si="10"/>
        <v>137</v>
      </c>
      <c r="B192" s="36"/>
      <c r="C192" s="85"/>
      <c r="D192" s="86"/>
      <c r="E192" s="86"/>
      <c r="F192" s="39">
        <f t="shared" si="7"/>
        <v>0</v>
      </c>
      <c r="G192" s="40">
        <f t="shared" si="8"/>
        <v>0</v>
      </c>
      <c r="H192" s="40">
        <f t="shared" si="11"/>
        <v>0</v>
      </c>
    </row>
    <row r="193" ht="15.75" customHeight="1">
      <c r="A193" s="35">
        <f t="shared" si="10"/>
        <v>138</v>
      </c>
      <c r="B193" s="36"/>
      <c r="C193" s="85"/>
      <c r="D193" s="86"/>
      <c r="E193" s="86"/>
      <c r="F193" s="39">
        <f t="shared" si="7"/>
        <v>0</v>
      </c>
      <c r="G193" s="40">
        <f t="shared" si="8"/>
        <v>0</v>
      </c>
      <c r="H193" s="40">
        <f t="shared" si="11"/>
        <v>0</v>
      </c>
    </row>
    <row r="194" ht="15.75" customHeight="1">
      <c r="A194" s="35">
        <f t="shared" si="10"/>
        <v>139</v>
      </c>
      <c r="B194" s="36"/>
      <c r="C194" s="85"/>
      <c r="D194" s="86"/>
      <c r="E194" s="86"/>
      <c r="F194" s="39">
        <f t="shared" si="7"/>
        <v>0</v>
      </c>
      <c r="G194" s="40">
        <f t="shared" si="8"/>
        <v>0</v>
      </c>
      <c r="H194" s="40">
        <f t="shared" si="11"/>
        <v>0</v>
      </c>
    </row>
    <row r="195" ht="15.75" customHeight="1">
      <c r="A195" s="35">
        <f t="shared" si="10"/>
        <v>140</v>
      </c>
      <c r="B195" s="36"/>
      <c r="C195" s="85"/>
      <c r="D195" s="86"/>
      <c r="E195" s="86"/>
      <c r="F195" s="39">
        <f t="shared" si="7"/>
        <v>0</v>
      </c>
      <c r="G195" s="40">
        <f t="shared" si="8"/>
        <v>0</v>
      </c>
      <c r="H195" s="40">
        <f t="shared" si="11"/>
        <v>0</v>
      </c>
    </row>
    <row r="196" ht="15.75" customHeight="1">
      <c r="A196" s="35">
        <f t="shared" si="10"/>
        <v>141</v>
      </c>
      <c r="B196" s="36"/>
      <c r="C196" s="85"/>
      <c r="D196" s="86"/>
      <c r="E196" s="86"/>
      <c r="F196" s="39">
        <f t="shared" si="7"/>
        <v>0</v>
      </c>
      <c r="G196" s="40">
        <f t="shared" si="8"/>
        <v>0</v>
      </c>
      <c r="H196" s="40">
        <f t="shared" si="11"/>
        <v>0</v>
      </c>
    </row>
    <row r="197" ht="15.75" customHeight="1">
      <c r="A197" s="35">
        <f t="shared" si="10"/>
        <v>142</v>
      </c>
      <c r="B197" s="36"/>
      <c r="C197" s="85"/>
      <c r="D197" s="86"/>
      <c r="E197" s="86"/>
      <c r="F197" s="39">
        <f t="shared" si="7"/>
        <v>0</v>
      </c>
      <c r="G197" s="40">
        <f t="shared" si="8"/>
        <v>0</v>
      </c>
      <c r="H197" s="40">
        <f t="shared" si="11"/>
        <v>0</v>
      </c>
    </row>
    <row r="198" ht="15.75" customHeight="1">
      <c r="A198" s="35">
        <f t="shared" si="10"/>
        <v>143</v>
      </c>
      <c r="B198" s="36"/>
      <c r="C198" s="85"/>
      <c r="D198" s="86"/>
      <c r="E198" s="86"/>
      <c r="F198" s="39">
        <f t="shared" si="7"/>
        <v>0</v>
      </c>
      <c r="G198" s="40">
        <f t="shared" si="8"/>
        <v>0</v>
      </c>
      <c r="H198" s="40">
        <f t="shared" si="11"/>
        <v>0</v>
      </c>
    </row>
    <row r="199" ht="15.75" customHeight="1">
      <c r="A199" s="35">
        <f t="shared" si="10"/>
        <v>144</v>
      </c>
      <c r="B199" s="36"/>
      <c r="C199" s="85"/>
      <c r="D199" s="86"/>
      <c r="E199" s="86"/>
      <c r="F199" s="39">
        <f t="shared" si="7"/>
        <v>0</v>
      </c>
      <c r="G199" s="40">
        <f t="shared" si="8"/>
        <v>0</v>
      </c>
      <c r="H199" s="40">
        <f t="shared" si="11"/>
        <v>0</v>
      </c>
    </row>
    <row r="200" ht="15.75" customHeight="1">
      <c r="A200" s="35">
        <f t="shared" si="10"/>
        <v>145</v>
      </c>
      <c r="B200" s="36"/>
      <c r="C200" s="85"/>
      <c r="D200" s="86"/>
      <c r="E200" s="86"/>
      <c r="F200" s="39">
        <f t="shared" si="7"/>
        <v>0</v>
      </c>
      <c r="G200" s="40">
        <f t="shared" si="8"/>
        <v>0</v>
      </c>
      <c r="H200" s="40">
        <f t="shared" si="11"/>
        <v>0</v>
      </c>
    </row>
    <row r="201" ht="15.75" customHeight="1">
      <c r="A201" s="35">
        <f t="shared" si="10"/>
        <v>146</v>
      </c>
      <c r="B201" s="36"/>
      <c r="C201" s="85"/>
      <c r="D201" s="86"/>
      <c r="E201" s="86"/>
      <c r="F201" s="39">
        <f t="shared" si="7"/>
        <v>0</v>
      </c>
      <c r="G201" s="40">
        <f t="shared" si="8"/>
        <v>0</v>
      </c>
      <c r="H201" s="40">
        <f t="shared" si="11"/>
        <v>0</v>
      </c>
    </row>
    <row r="202" ht="15.75" customHeight="1">
      <c r="A202" s="35">
        <f t="shared" si="10"/>
        <v>147</v>
      </c>
      <c r="B202" s="36"/>
      <c r="C202" s="85"/>
      <c r="D202" s="86"/>
      <c r="E202" s="86"/>
      <c r="F202" s="39">
        <f t="shared" si="7"/>
        <v>0</v>
      </c>
      <c r="G202" s="40">
        <f t="shared" si="8"/>
        <v>0</v>
      </c>
      <c r="H202" s="40">
        <f t="shared" si="11"/>
        <v>0</v>
      </c>
    </row>
    <row r="203" ht="15.75" customHeight="1">
      <c r="A203" s="35">
        <f t="shared" si="10"/>
        <v>148</v>
      </c>
      <c r="B203" s="36"/>
      <c r="C203" s="85"/>
      <c r="D203" s="86"/>
      <c r="E203" s="86"/>
      <c r="F203" s="39">
        <f t="shared" si="7"/>
        <v>0</v>
      </c>
      <c r="G203" s="40">
        <f t="shared" si="8"/>
        <v>0</v>
      </c>
      <c r="H203" s="40">
        <f t="shared" si="11"/>
        <v>0</v>
      </c>
    </row>
    <row r="204" ht="15.75" customHeight="1">
      <c r="A204" s="35">
        <f t="shared" si="10"/>
        <v>149</v>
      </c>
      <c r="B204" s="36"/>
      <c r="C204" s="85"/>
      <c r="D204" s="86"/>
      <c r="E204" s="86"/>
      <c r="F204" s="39">
        <f t="shared" si="7"/>
        <v>0</v>
      </c>
      <c r="G204" s="40">
        <f t="shared" si="8"/>
        <v>0</v>
      </c>
      <c r="H204" s="40">
        <f t="shared" si="11"/>
        <v>0</v>
      </c>
    </row>
    <row r="205" ht="15.75" customHeight="1">
      <c r="A205" s="35">
        <f t="shared" si="10"/>
        <v>150</v>
      </c>
      <c r="B205" s="36"/>
      <c r="C205" s="85"/>
      <c r="D205" s="86"/>
      <c r="E205" s="86"/>
      <c r="F205" s="39">
        <f t="shared" si="7"/>
        <v>0</v>
      </c>
      <c r="G205" s="40">
        <f t="shared" si="8"/>
        <v>0</v>
      </c>
      <c r="H205" s="40">
        <f t="shared" si="11"/>
        <v>0</v>
      </c>
    </row>
    <row r="206" ht="15.75" customHeight="1">
      <c r="A206" s="35">
        <f t="shared" si="10"/>
        <v>151</v>
      </c>
      <c r="B206" s="36"/>
      <c r="C206" s="85"/>
      <c r="D206" s="86"/>
      <c r="E206" s="86"/>
      <c r="F206" s="39">
        <f t="shared" si="7"/>
        <v>0</v>
      </c>
      <c r="G206" s="40">
        <f t="shared" si="8"/>
        <v>0</v>
      </c>
      <c r="H206" s="40">
        <f t="shared" si="11"/>
        <v>0</v>
      </c>
    </row>
    <row r="207" ht="15.75" customHeight="1">
      <c r="A207" s="35">
        <f t="shared" si="10"/>
        <v>152</v>
      </c>
      <c r="B207" s="36"/>
      <c r="C207" s="85"/>
      <c r="D207" s="86"/>
      <c r="E207" s="86"/>
      <c r="F207" s="39">
        <f t="shared" si="7"/>
        <v>0</v>
      </c>
      <c r="G207" s="40">
        <f t="shared" si="8"/>
        <v>0</v>
      </c>
      <c r="H207" s="40">
        <f t="shared" si="11"/>
        <v>0</v>
      </c>
    </row>
    <row r="208" ht="15.75" customHeight="1">
      <c r="A208" s="35">
        <f t="shared" si="10"/>
        <v>153</v>
      </c>
      <c r="B208" s="36"/>
      <c r="C208" s="85"/>
      <c r="D208" s="86"/>
      <c r="E208" s="86"/>
      <c r="F208" s="39">
        <f t="shared" si="7"/>
        <v>0</v>
      </c>
      <c r="G208" s="40">
        <f t="shared" si="8"/>
        <v>0</v>
      </c>
      <c r="H208" s="40">
        <f t="shared" si="11"/>
        <v>0</v>
      </c>
    </row>
    <row r="209" ht="15.75" customHeight="1">
      <c r="A209" s="35">
        <f t="shared" si="10"/>
        <v>154</v>
      </c>
      <c r="B209" s="36"/>
      <c r="C209" s="85"/>
      <c r="D209" s="86"/>
      <c r="E209" s="86"/>
      <c r="F209" s="39">
        <f t="shared" si="7"/>
        <v>0</v>
      </c>
      <c r="G209" s="40">
        <f t="shared" si="8"/>
        <v>0</v>
      </c>
      <c r="H209" s="40">
        <f t="shared" si="11"/>
        <v>0</v>
      </c>
    </row>
    <row r="210" ht="15.75" customHeight="1">
      <c r="A210" s="35">
        <f t="shared" si="10"/>
        <v>155</v>
      </c>
      <c r="B210" s="36"/>
      <c r="C210" s="85"/>
      <c r="D210" s="86"/>
      <c r="E210" s="86"/>
      <c r="F210" s="39">
        <f t="shared" si="7"/>
        <v>0</v>
      </c>
      <c r="G210" s="40">
        <f t="shared" si="8"/>
        <v>0</v>
      </c>
      <c r="H210" s="40">
        <f t="shared" si="11"/>
        <v>0</v>
      </c>
    </row>
    <row r="211" ht="15.75" customHeight="1">
      <c r="A211" s="35">
        <f t="shared" si="10"/>
        <v>156</v>
      </c>
      <c r="B211" s="36"/>
      <c r="C211" s="85"/>
      <c r="D211" s="86"/>
      <c r="E211" s="86"/>
      <c r="F211" s="39">
        <f t="shared" si="7"/>
        <v>0</v>
      </c>
      <c r="G211" s="40">
        <f t="shared" si="8"/>
        <v>0</v>
      </c>
      <c r="H211" s="40">
        <f t="shared" si="11"/>
        <v>0</v>
      </c>
    </row>
    <row r="212" ht="15.75" customHeight="1">
      <c r="A212" s="35">
        <f t="shared" si="10"/>
        <v>157</v>
      </c>
      <c r="B212" s="36"/>
      <c r="C212" s="85"/>
      <c r="D212" s="86"/>
      <c r="E212" s="86"/>
      <c r="F212" s="39">
        <f t="shared" si="7"/>
        <v>0</v>
      </c>
      <c r="G212" s="40">
        <f t="shared" si="8"/>
        <v>0</v>
      </c>
      <c r="H212" s="40">
        <f t="shared" si="11"/>
        <v>0</v>
      </c>
    </row>
    <row r="213" ht="15.75" customHeight="1">
      <c r="A213" s="35">
        <f t="shared" si="10"/>
        <v>158</v>
      </c>
      <c r="B213" s="36"/>
      <c r="C213" s="85"/>
      <c r="D213" s="86"/>
      <c r="E213" s="86"/>
      <c r="F213" s="39">
        <f t="shared" si="7"/>
        <v>0</v>
      </c>
      <c r="G213" s="40">
        <f t="shared" si="8"/>
        <v>0</v>
      </c>
      <c r="H213" s="40">
        <f t="shared" si="11"/>
        <v>0</v>
      </c>
    </row>
    <row r="214" ht="15.75" customHeight="1">
      <c r="A214" s="35">
        <f t="shared" si="10"/>
        <v>159</v>
      </c>
      <c r="B214" s="36"/>
      <c r="C214" s="85"/>
      <c r="D214" s="86"/>
      <c r="E214" s="86"/>
      <c r="F214" s="39">
        <f t="shared" si="7"/>
        <v>0</v>
      </c>
      <c r="G214" s="40">
        <f t="shared" si="8"/>
        <v>0</v>
      </c>
      <c r="H214" s="40">
        <f t="shared" si="11"/>
        <v>0</v>
      </c>
    </row>
    <row r="215" ht="15.75" customHeight="1">
      <c r="A215" s="35">
        <f t="shared" si="10"/>
        <v>160</v>
      </c>
      <c r="B215" s="36"/>
      <c r="C215" s="85"/>
      <c r="D215" s="86"/>
      <c r="E215" s="86"/>
      <c r="F215" s="39">
        <f t="shared" si="7"/>
        <v>0</v>
      </c>
      <c r="G215" s="40">
        <f t="shared" si="8"/>
        <v>0</v>
      </c>
      <c r="H215" s="40">
        <f t="shared" si="11"/>
        <v>0</v>
      </c>
    </row>
    <row r="216" ht="15.75" customHeight="1">
      <c r="A216" s="35">
        <f t="shared" si="10"/>
        <v>161</v>
      </c>
      <c r="B216" s="36"/>
      <c r="C216" s="85"/>
      <c r="D216" s="86"/>
      <c r="E216" s="86"/>
      <c r="F216" s="39">
        <f t="shared" si="7"/>
        <v>0</v>
      </c>
      <c r="G216" s="40">
        <f t="shared" si="8"/>
        <v>0</v>
      </c>
      <c r="H216" s="40">
        <f t="shared" si="11"/>
        <v>0</v>
      </c>
    </row>
    <row r="217" ht="15.75" customHeight="1">
      <c r="A217" s="35">
        <f t="shared" si="10"/>
        <v>162</v>
      </c>
      <c r="B217" s="36"/>
      <c r="C217" s="85"/>
      <c r="D217" s="86"/>
      <c r="E217" s="86"/>
      <c r="F217" s="39">
        <f t="shared" si="7"/>
        <v>0</v>
      </c>
      <c r="G217" s="40">
        <f t="shared" si="8"/>
        <v>0</v>
      </c>
      <c r="H217" s="40">
        <f t="shared" si="11"/>
        <v>0</v>
      </c>
    </row>
    <row r="218" ht="15.75" customHeight="1">
      <c r="A218" s="35">
        <f t="shared" si="10"/>
        <v>163</v>
      </c>
      <c r="B218" s="36"/>
      <c r="C218" s="85"/>
      <c r="D218" s="86"/>
      <c r="E218" s="86"/>
      <c r="F218" s="39">
        <f t="shared" si="7"/>
        <v>0</v>
      </c>
      <c r="G218" s="40">
        <f t="shared" si="8"/>
        <v>0</v>
      </c>
      <c r="H218" s="40">
        <f t="shared" si="11"/>
        <v>0</v>
      </c>
    </row>
    <row r="219" ht="15.75" customHeight="1">
      <c r="A219" s="35">
        <f t="shared" si="10"/>
        <v>164</v>
      </c>
      <c r="B219" s="36"/>
      <c r="C219" s="85"/>
      <c r="D219" s="86"/>
      <c r="E219" s="86"/>
      <c r="F219" s="39">
        <f t="shared" si="7"/>
        <v>0</v>
      </c>
      <c r="G219" s="40">
        <f t="shared" si="8"/>
        <v>0</v>
      </c>
      <c r="H219" s="40">
        <f t="shared" si="11"/>
        <v>0</v>
      </c>
    </row>
    <row r="220" ht="15.75" customHeight="1">
      <c r="A220" s="35">
        <f t="shared" si="10"/>
        <v>165</v>
      </c>
      <c r="B220" s="36"/>
      <c r="C220" s="85"/>
      <c r="D220" s="86"/>
      <c r="E220" s="86"/>
      <c r="F220" s="39">
        <f t="shared" si="7"/>
        <v>0</v>
      </c>
      <c r="G220" s="40">
        <f t="shared" si="8"/>
        <v>0</v>
      </c>
      <c r="H220" s="40">
        <f t="shared" si="11"/>
        <v>0</v>
      </c>
    </row>
    <row r="221" ht="15.75" customHeight="1">
      <c r="A221" s="35">
        <f t="shared" si="10"/>
        <v>166</v>
      </c>
      <c r="B221" s="36"/>
      <c r="C221" s="85"/>
      <c r="D221" s="86"/>
      <c r="E221" s="86"/>
      <c r="F221" s="39">
        <f t="shared" si="7"/>
        <v>0</v>
      </c>
      <c r="G221" s="40">
        <f t="shared" si="8"/>
        <v>0</v>
      </c>
      <c r="H221" s="40">
        <f t="shared" si="11"/>
        <v>0</v>
      </c>
    </row>
    <row r="222" ht="15.75" customHeight="1">
      <c r="A222" s="35">
        <f t="shared" si="10"/>
        <v>167</v>
      </c>
      <c r="B222" s="36"/>
      <c r="C222" s="85"/>
      <c r="D222" s="86"/>
      <c r="E222" s="86"/>
      <c r="F222" s="39">
        <f t="shared" si="7"/>
        <v>0</v>
      </c>
      <c r="G222" s="40">
        <f t="shared" si="8"/>
        <v>0</v>
      </c>
      <c r="H222" s="40">
        <f t="shared" si="11"/>
        <v>0</v>
      </c>
    </row>
    <row r="223" ht="15.75" customHeight="1">
      <c r="A223" s="35">
        <f t="shared" si="10"/>
        <v>168</v>
      </c>
      <c r="B223" s="36"/>
      <c r="C223" s="85"/>
      <c r="D223" s="86"/>
      <c r="E223" s="86"/>
      <c r="F223" s="39">
        <f t="shared" si="7"/>
        <v>0</v>
      </c>
      <c r="G223" s="40">
        <f t="shared" si="8"/>
        <v>0</v>
      </c>
      <c r="H223" s="40">
        <f t="shared" si="11"/>
        <v>0</v>
      </c>
    </row>
    <row r="224" ht="15.75" customHeight="1">
      <c r="A224" s="35">
        <f t="shared" si="10"/>
        <v>169</v>
      </c>
      <c r="B224" s="36"/>
      <c r="C224" s="85"/>
      <c r="D224" s="86"/>
      <c r="E224" s="86"/>
      <c r="F224" s="39">
        <f t="shared" si="7"/>
        <v>0</v>
      </c>
      <c r="G224" s="40">
        <f t="shared" si="8"/>
        <v>0</v>
      </c>
      <c r="H224" s="40">
        <f t="shared" si="11"/>
        <v>0</v>
      </c>
    </row>
    <row r="225" ht="15.75" customHeight="1">
      <c r="A225" s="35">
        <f t="shared" si="10"/>
        <v>170</v>
      </c>
      <c r="B225" s="36"/>
      <c r="C225" s="85"/>
      <c r="D225" s="86"/>
      <c r="E225" s="86"/>
      <c r="F225" s="39">
        <f t="shared" si="7"/>
        <v>0</v>
      </c>
      <c r="G225" s="40">
        <f t="shared" si="8"/>
        <v>0</v>
      </c>
      <c r="H225" s="40">
        <f t="shared" si="11"/>
        <v>0</v>
      </c>
    </row>
    <row r="226" ht="15.75" customHeight="1">
      <c r="A226" s="35">
        <f t="shared" si="10"/>
        <v>171</v>
      </c>
      <c r="B226" s="36"/>
      <c r="C226" s="85"/>
      <c r="D226" s="86"/>
      <c r="E226" s="86"/>
      <c r="F226" s="39">
        <f t="shared" si="7"/>
        <v>0</v>
      </c>
      <c r="G226" s="40">
        <f t="shared" si="8"/>
        <v>0</v>
      </c>
      <c r="H226" s="40">
        <f t="shared" si="11"/>
        <v>0</v>
      </c>
    </row>
    <row r="227" ht="15.75" customHeight="1">
      <c r="A227" s="35">
        <f t="shared" si="10"/>
        <v>172</v>
      </c>
      <c r="B227" s="36"/>
      <c r="C227" s="85"/>
      <c r="D227" s="86"/>
      <c r="E227" s="86"/>
      <c r="F227" s="39">
        <f t="shared" si="7"/>
        <v>0</v>
      </c>
      <c r="G227" s="40">
        <f t="shared" si="8"/>
        <v>0</v>
      </c>
      <c r="H227" s="40">
        <f t="shared" si="11"/>
        <v>0</v>
      </c>
    </row>
    <row r="228" ht="15.75" customHeight="1">
      <c r="A228" s="35">
        <f t="shared" si="10"/>
        <v>173</v>
      </c>
      <c r="B228" s="36"/>
      <c r="C228" s="85"/>
      <c r="D228" s="86"/>
      <c r="E228" s="86"/>
      <c r="F228" s="39">
        <f t="shared" si="7"/>
        <v>0</v>
      </c>
      <c r="G228" s="40">
        <f t="shared" si="8"/>
        <v>0</v>
      </c>
      <c r="H228" s="40">
        <f t="shared" si="11"/>
        <v>0</v>
      </c>
    </row>
    <row r="229" ht="15.75" customHeight="1">
      <c r="A229" s="35">
        <f t="shared" si="10"/>
        <v>174</v>
      </c>
      <c r="B229" s="36"/>
      <c r="C229" s="85"/>
      <c r="D229" s="86"/>
      <c r="E229" s="86"/>
      <c r="F229" s="39">
        <f t="shared" si="7"/>
        <v>0</v>
      </c>
      <c r="G229" s="40">
        <f t="shared" si="8"/>
        <v>0</v>
      </c>
      <c r="H229" s="40">
        <f t="shared" si="11"/>
        <v>0</v>
      </c>
    </row>
    <row r="230" ht="15.75" customHeight="1">
      <c r="A230" s="35">
        <f t="shared" si="10"/>
        <v>175</v>
      </c>
      <c r="B230" s="36"/>
      <c r="C230" s="85"/>
      <c r="D230" s="86"/>
      <c r="E230" s="86"/>
      <c r="F230" s="39">
        <f t="shared" si="7"/>
        <v>0</v>
      </c>
      <c r="G230" s="40">
        <f t="shared" si="8"/>
        <v>0</v>
      </c>
      <c r="H230" s="40">
        <f t="shared" si="11"/>
        <v>0</v>
      </c>
    </row>
    <row r="231" ht="15.75" customHeight="1">
      <c r="A231" s="35">
        <f t="shared" si="10"/>
        <v>176</v>
      </c>
      <c r="B231" s="36"/>
      <c r="C231" s="85"/>
      <c r="D231" s="86"/>
      <c r="E231" s="86"/>
      <c r="F231" s="39">
        <f t="shared" si="7"/>
        <v>0</v>
      </c>
      <c r="G231" s="40">
        <f t="shared" si="8"/>
        <v>0</v>
      </c>
      <c r="H231" s="40">
        <f t="shared" si="11"/>
        <v>0</v>
      </c>
    </row>
    <row r="232" ht="15.75" customHeight="1">
      <c r="A232" s="35">
        <f t="shared" si="10"/>
        <v>177</v>
      </c>
      <c r="B232" s="36"/>
      <c r="C232" s="85"/>
      <c r="D232" s="86"/>
      <c r="E232" s="86"/>
      <c r="F232" s="39">
        <f t="shared" si="7"/>
        <v>0</v>
      </c>
      <c r="G232" s="40">
        <f t="shared" si="8"/>
        <v>0</v>
      </c>
      <c r="H232" s="40">
        <f t="shared" si="11"/>
        <v>0</v>
      </c>
    </row>
    <row r="233" ht="15.75" customHeight="1">
      <c r="A233" s="35">
        <f t="shared" si="10"/>
        <v>178</v>
      </c>
      <c r="B233" s="36"/>
      <c r="C233" s="85"/>
      <c r="D233" s="86"/>
      <c r="E233" s="86"/>
      <c r="F233" s="39">
        <f t="shared" si="7"/>
        <v>0</v>
      </c>
      <c r="G233" s="40">
        <f t="shared" si="8"/>
        <v>0</v>
      </c>
      <c r="H233" s="40">
        <f t="shared" si="11"/>
        <v>0</v>
      </c>
    </row>
    <row r="234" ht="15.75" customHeight="1">
      <c r="A234" s="35">
        <f t="shared" si="10"/>
        <v>179</v>
      </c>
      <c r="B234" s="36"/>
      <c r="C234" s="85"/>
      <c r="D234" s="86"/>
      <c r="E234" s="86"/>
      <c r="F234" s="39">
        <f t="shared" si="7"/>
        <v>0</v>
      </c>
      <c r="G234" s="40">
        <f t="shared" si="8"/>
        <v>0</v>
      </c>
      <c r="H234" s="40">
        <f t="shared" si="11"/>
        <v>0</v>
      </c>
    </row>
    <row r="235" ht="15.75" customHeight="1">
      <c r="A235" s="35">
        <f t="shared" si="10"/>
        <v>180</v>
      </c>
      <c r="B235" s="36"/>
      <c r="C235" s="85"/>
      <c r="D235" s="86"/>
      <c r="E235" s="86"/>
      <c r="F235" s="39">
        <f t="shared" si="7"/>
        <v>0</v>
      </c>
      <c r="G235" s="40">
        <f t="shared" si="8"/>
        <v>0</v>
      </c>
      <c r="H235" s="40">
        <f t="shared" si="11"/>
        <v>0</v>
      </c>
    </row>
    <row r="236" ht="15.75" customHeight="1">
      <c r="A236" s="35">
        <f t="shared" si="10"/>
        <v>181</v>
      </c>
      <c r="B236" s="36"/>
      <c r="C236" s="85"/>
      <c r="D236" s="86"/>
      <c r="E236" s="86"/>
      <c r="F236" s="39">
        <f t="shared" si="7"/>
        <v>0</v>
      </c>
      <c r="G236" s="40">
        <f t="shared" si="8"/>
        <v>0</v>
      </c>
      <c r="H236" s="40">
        <f t="shared" si="11"/>
        <v>0</v>
      </c>
    </row>
    <row r="237" ht="15.75" customHeight="1">
      <c r="A237" s="35">
        <f t="shared" si="10"/>
        <v>182</v>
      </c>
      <c r="B237" s="36"/>
      <c r="C237" s="85"/>
      <c r="D237" s="86"/>
      <c r="E237" s="86"/>
      <c r="F237" s="39">
        <f t="shared" si="7"/>
        <v>0</v>
      </c>
      <c r="G237" s="40">
        <f t="shared" si="8"/>
        <v>0</v>
      </c>
      <c r="H237" s="40">
        <f t="shared" si="11"/>
        <v>0</v>
      </c>
    </row>
    <row r="238" ht="15.75" customHeight="1">
      <c r="A238" s="35">
        <f t="shared" si="10"/>
        <v>183</v>
      </c>
      <c r="B238" s="36"/>
      <c r="C238" s="85"/>
      <c r="D238" s="86"/>
      <c r="E238" s="86"/>
      <c r="F238" s="39">
        <f t="shared" si="7"/>
        <v>0</v>
      </c>
      <c r="G238" s="40">
        <f t="shared" si="8"/>
        <v>0</v>
      </c>
      <c r="H238" s="40">
        <f t="shared" si="11"/>
        <v>0</v>
      </c>
    </row>
    <row r="239" ht="15.75" customHeight="1">
      <c r="A239" s="35">
        <f t="shared" si="10"/>
        <v>184</v>
      </c>
      <c r="B239" s="36"/>
      <c r="C239" s="85"/>
      <c r="D239" s="86"/>
      <c r="E239" s="86"/>
      <c r="F239" s="39">
        <f t="shared" si="7"/>
        <v>0</v>
      </c>
      <c r="G239" s="40">
        <f t="shared" si="8"/>
        <v>0</v>
      </c>
      <c r="H239" s="40">
        <f t="shared" si="11"/>
        <v>0</v>
      </c>
    </row>
    <row r="240" ht="15.75" customHeight="1">
      <c r="A240" s="35">
        <f t="shared" si="10"/>
        <v>185</v>
      </c>
      <c r="B240" s="36"/>
      <c r="C240" s="85"/>
      <c r="D240" s="86"/>
      <c r="E240" s="86"/>
      <c r="F240" s="39">
        <f t="shared" si="7"/>
        <v>0</v>
      </c>
      <c r="G240" s="40">
        <f t="shared" si="8"/>
        <v>0</v>
      </c>
      <c r="H240" s="40">
        <f t="shared" si="11"/>
        <v>0</v>
      </c>
    </row>
    <row r="241" ht="15.75" customHeight="1">
      <c r="A241" s="35">
        <f t="shared" si="10"/>
        <v>186</v>
      </c>
      <c r="B241" s="36"/>
      <c r="C241" s="85"/>
      <c r="D241" s="86"/>
      <c r="E241" s="86"/>
      <c r="F241" s="39">
        <f t="shared" si="7"/>
        <v>0</v>
      </c>
      <c r="G241" s="40">
        <f t="shared" si="8"/>
        <v>0</v>
      </c>
      <c r="H241" s="40">
        <f t="shared" si="11"/>
        <v>0</v>
      </c>
    </row>
    <row r="242" ht="15.75" customHeight="1">
      <c r="A242" s="35">
        <f t="shared" si="10"/>
        <v>187</v>
      </c>
      <c r="B242" s="36"/>
      <c r="C242" s="85"/>
      <c r="D242" s="86"/>
      <c r="E242" s="86"/>
      <c r="F242" s="39">
        <f t="shared" si="7"/>
        <v>0</v>
      </c>
      <c r="G242" s="40">
        <f t="shared" si="8"/>
        <v>0</v>
      </c>
      <c r="H242" s="40">
        <f t="shared" si="11"/>
        <v>0</v>
      </c>
    </row>
    <row r="243" ht="15.75" customHeight="1">
      <c r="A243" s="35">
        <f t="shared" si="10"/>
        <v>188</v>
      </c>
      <c r="B243" s="36"/>
      <c r="C243" s="85"/>
      <c r="D243" s="86"/>
      <c r="E243" s="86"/>
      <c r="F243" s="39">
        <f t="shared" si="7"/>
        <v>0</v>
      </c>
      <c r="G243" s="40">
        <f t="shared" si="8"/>
        <v>0</v>
      </c>
      <c r="H243" s="40">
        <f t="shared" si="11"/>
        <v>0</v>
      </c>
    </row>
    <row r="244" ht="15.75" customHeight="1">
      <c r="A244" s="35">
        <f t="shared" si="10"/>
        <v>189</v>
      </c>
      <c r="B244" s="36"/>
      <c r="C244" s="85"/>
      <c r="D244" s="86"/>
      <c r="E244" s="86"/>
      <c r="F244" s="39">
        <f t="shared" si="7"/>
        <v>0</v>
      </c>
      <c r="G244" s="40">
        <f t="shared" si="8"/>
        <v>0</v>
      </c>
      <c r="H244" s="40">
        <f t="shared" si="11"/>
        <v>0</v>
      </c>
    </row>
    <row r="245" ht="15.75" customHeight="1">
      <c r="A245" s="35">
        <f t="shared" si="10"/>
        <v>190</v>
      </c>
      <c r="B245" s="36"/>
      <c r="C245" s="85"/>
      <c r="D245" s="86"/>
      <c r="E245" s="86"/>
      <c r="F245" s="39">
        <f t="shared" si="7"/>
        <v>0</v>
      </c>
      <c r="G245" s="40">
        <f t="shared" si="8"/>
        <v>0</v>
      </c>
      <c r="H245" s="40">
        <f t="shared" si="11"/>
        <v>0</v>
      </c>
    </row>
    <row r="246" ht="15.75" customHeight="1">
      <c r="A246" s="35">
        <f t="shared" si="10"/>
        <v>191</v>
      </c>
      <c r="B246" s="36"/>
      <c r="C246" s="85"/>
      <c r="D246" s="86"/>
      <c r="E246" s="86"/>
      <c r="F246" s="39">
        <f t="shared" si="7"/>
        <v>0</v>
      </c>
      <c r="G246" s="40">
        <f t="shared" si="8"/>
        <v>0</v>
      </c>
      <c r="H246" s="40">
        <f t="shared" si="11"/>
        <v>0</v>
      </c>
    </row>
    <row r="247" ht="15.75" customHeight="1">
      <c r="A247" s="35">
        <f t="shared" si="10"/>
        <v>192</v>
      </c>
      <c r="B247" s="36"/>
      <c r="C247" s="85"/>
      <c r="D247" s="86"/>
      <c r="E247" s="86"/>
      <c r="F247" s="39">
        <f t="shared" si="7"/>
        <v>0</v>
      </c>
      <c r="G247" s="40">
        <f t="shared" si="8"/>
        <v>0</v>
      </c>
      <c r="H247" s="40">
        <f t="shared" si="11"/>
        <v>0</v>
      </c>
    </row>
    <row r="248" ht="15.75" customHeight="1">
      <c r="A248" s="35">
        <f t="shared" si="10"/>
        <v>193</v>
      </c>
      <c r="B248" s="36"/>
      <c r="C248" s="85"/>
      <c r="D248" s="86"/>
      <c r="E248" s="86"/>
      <c r="F248" s="39">
        <f t="shared" si="7"/>
        <v>0</v>
      </c>
      <c r="G248" s="40">
        <f t="shared" si="8"/>
        <v>0</v>
      </c>
      <c r="H248" s="40">
        <f t="shared" si="11"/>
        <v>0</v>
      </c>
    </row>
    <row r="249" ht="15.75" customHeight="1">
      <c r="A249" s="35">
        <f t="shared" si="10"/>
        <v>194</v>
      </c>
      <c r="B249" s="36"/>
      <c r="C249" s="85"/>
      <c r="D249" s="86"/>
      <c r="E249" s="86"/>
      <c r="F249" s="39">
        <f t="shared" si="7"/>
        <v>0</v>
      </c>
      <c r="G249" s="40">
        <f t="shared" si="8"/>
        <v>0</v>
      </c>
      <c r="H249" s="40">
        <f t="shared" si="11"/>
        <v>0</v>
      </c>
    </row>
    <row r="250" ht="15.75" customHeight="1">
      <c r="A250" s="35">
        <f t="shared" si="10"/>
        <v>195</v>
      </c>
      <c r="B250" s="36"/>
      <c r="C250" s="85"/>
      <c r="D250" s="86"/>
      <c r="E250" s="86"/>
      <c r="F250" s="39">
        <f t="shared" si="7"/>
        <v>0</v>
      </c>
      <c r="G250" s="40">
        <f t="shared" si="8"/>
        <v>0</v>
      </c>
      <c r="H250" s="40">
        <f t="shared" si="11"/>
        <v>0</v>
      </c>
    </row>
    <row r="251" ht="15.75" customHeight="1">
      <c r="A251" s="35">
        <f t="shared" si="10"/>
        <v>196</v>
      </c>
      <c r="B251" s="36"/>
      <c r="C251" s="85"/>
      <c r="D251" s="86"/>
      <c r="E251" s="86"/>
      <c r="F251" s="39">
        <f t="shared" si="7"/>
        <v>0</v>
      </c>
      <c r="G251" s="40">
        <f t="shared" si="8"/>
        <v>0</v>
      </c>
      <c r="H251" s="40">
        <f t="shared" si="11"/>
        <v>0</v>
      </c>
    </row>
    <row r="252" ht="15.75" customHeight="1">
      <c r="A252" s="35">
        <f t="shared" si="10"/>
        <v>197</v>
      </c>
      <c r="B252" s="36"/>
      <c r="C252" s="85"/>
      <c r="D252" s="86"/>
      <c r="E252" s="86"/>
      <c r="F252" s="39">
        <f t="shared" si="7"/>
        <v>0</v>
      </c>
      <c r="G252" s="40">
        <f t="shared" si="8"/>
        <v>0</v>
      </c>
      <c r="H252" s="40">
        <f t="shared" si="11"/>
        <v>0</v>
      </c>
    </row>
    <row r="253" ht="15.75" customHeight="1">
      <c r="A253" s="35">
        <f t="shared" si="10"/>
        <v>198</v>
      </c>
      <c r="B253" s="36"/>
      <c r="C253" s="85"/>
      <c r="D253" s="86"/>
      <c r="E253" s="86"/>
      <c r="F253" s="39">
        <f t="shared" si="7"/>
        <v>0</v>
      </c>
      <c r="G253" s="40">
        <f t="shared" si="8"/>
        <v>0</v>
      </c>
      <c r="H253" s="40">
        <f t="shared" si="11"/>
        <v>0</v>
      </c>
    </row>
    <row r="254" ht="15.75" customHeight="1">
      <c r="A254" s="35">
        <f t="shared" si="10"/>
        <v>199</v>
      </c>
      <c r="B254" s="36"/>
      <c r="C254" s="85"/>
      <c r="D254" s="86"/>
      <c r="E254" s="86"/>
      <c r="F254" s="39">
        <f t="shared" si="7"/>
        <v>0</v>
      </c>
      <c r="G254" s="40">
        <f t="shared" si="8"/>
        <v>0</v>
      </c>
      <c r="H254" s="40">
        <f t="shared" si="11"/>
        <v>0</v>
      </c>
    </row>
    <row r="255" ht="15.75" customHeight="1">
      <c r="A255" s="35">
        <f t="shared" si="10"/>
        <v>200</v>
      </c>
      <c r="B255" s="36"/>
      <c r="C255" s="85"/>
      <c r="D255" s="86"/>
      <c r="E255" s="86"/>
      <c r="F255" s="39">
        <f t="shared" si="7"/>
        <v>0</v>
      </c>
      <c r="G255" s="40">
        <f t="shared" si="8"/>
        <v>0</v>
      </c>
      <c r="H255" s="40">
        <f t="shared" si="11"/>
        <v>0</v>
      </c>
    </row>
    <row r="256" ht="15.75" customHeight="1">
      <c r="A256" s="35">
        <f t="shared" si="10"/>
        <v>201</v>
      </c>
      <c r="B256" s="36"/>
      <c r="C256" s="85"/>
      <c r="D256" s="86"/>
      <c r="E256" s="86"/>
      <c r="F256" s="39">
        <f t="shared" si="7"/>
        <v>0</v>
      </c>
      <c r="G256" s="40">
        <f t="shared" si="8"/>
        <v>0</v>
      </c>
      <c r="H256" s="40">
        <f t="shared" si="11"/>
        <v>0</v>
      </c>
    </row>
    <row r="257" ht="15.75" customHeight="1">
      <c r="A257" s="35">
        <f t="shared" si="10"/>
        <v>202</v>
      </c>
      <c r="B257" s="36"/>
      <c r="C257" s="85"/>
      <c r="D257" s="86"/>
      <c r="E257" s="86"/>
      <c r="F257" s="39">
        <f t="shared" si="7"/>
        <v>0</v>
      </c>
      <c r="G257" s="40">
        <f t="shared" si="8"/>
        <v>0</v>
      </c>
      <c r="H257" s="40">
        <f t="shared" si="11"/>
        <v>0</v>
      </c>
    </row>
    <row r="258" ht="15.75" customHeight="1">
      <c r="A258" s="35">
        <f t="shared" si="10"/>
        <v>203</v>
      </c>
      <c r="B258" s="36"/>
      <c r="C258" s="85"/>
      <c r="D258" s="86"/>
      <c r="E258" s="86"/>
      <c r="F258" s="39">
        <f t="shared" si="7"/>
        <v>0</v>
      </c>
      <c r="G258" s="40">
        <f t="shared" si="8"/>
        <v>0</v>
      </c>
      <c r="H258" s="40">
        <f t="shared" si="11"/>
        <v>0</v>
      </c>
    </row>
    <row r="259" ht="15.75" customHeight="1">
      <c r="A259" s="35">
        <f t="shared" si="10"/>
        <v>204</v>
      </c>
      <c r="B259" s="36"/>
      <c r="C259" s="85"/>
      <c r="D259" s="86"/>
      <c r="E259" s="86"/>
      <c r="F259" s="39">
        <f t="shared" si="7"/>
        <v>0</v>
      </c>
      <c r="G259" s="40">
        <f t="shared" si="8"/>
        <v>0</v>
      </c>
      <c r="H259" s="40">
        <f t="shared" si="11"/>
        <v>0</v>
      </c>
    </row>
    <row r="260" ht="15.75" customHeight="1">
      <c r="A260" s="35">
        <f t="shared" si="10"/>
        <v>205</v>
      </c>
      <c r="B260" s="36"/>
      <c r="C260" s="85"/>
      <c r="D260" s="86"/>
      <c r="E260" s="86"/>
      <c r="F260" s="39">
        <f t="shared" si="7"/>
        <v>0</v>
      </c>
      <c r="G260" s="40">
        <f t="shared" si="8"/>
        <v>0</v>
      </c>
      <c r="H260" s="40">
        <f t="shared" si="11"/>
        <v>0</v>
      </c>
    </row>
    <row r="261" ht="15.75" customHeight="1">
      <c r="A261" s="35">
        <f t="shared" si="10"/>
        <v>206</v>
      </c>
      <c r="B261" s="36"/>
      <c r="C261" s="85"/>
      <c r="D261" s="86"/>
      <c r="E261" s="86"/>
      <c r="F261" s="39">
        <f t="shared" si="7"/>
        <v>0</v>
      </c>
      <c r="G261" s="40">
        <f t="shared" si="8"/>
        <v>0</v>
      </c>
      <c r="H261" s="40">
        <f t="shared" si="11"/>
        <v>0</v>
      </c>
    </row>
    <row r="262" ht="15.75" customHeight="1">
      <c r="A262" s="35">
        <f t="shared" si="10"/>
        <v>207</v>
      </c>
      <c r="B262" s="36"/>
      <c r="C262" s="85"/>
      <c r="D262" s="86"/>
      <c r="E262" s="86"/>
      <c r="F262" s="39">
        <f t="shared" si="7"/>
        <v>0</v>
      </c>
      <c r="G262" s="40">
        <f t="shared" si="8"/>
        <v>0</v>
      </c>
      <c r="H262" s="40">
        <f t="shared" si="11"/>
        <v>0</v>
      </c>
    </row>
    <row r="263" ht="15.75" customHeight="1">
      <c r="A263" s="35">
        <f t="shared" si="10"/>
        <v>208</v>
      </c>
      <c r="B263" s="36"/>
      <c r="C263" s="85"/>
      <c r="D263" s="86"/>
      <c r="E263" s="86"/>
      <c r="F263" s="39">
        <f t="shared" si="7"/>
        <v>0</v>
      </c>
      <c r="G263" s="40">
        <f t="shared" si="8"/>
        <v>0</v>
      </c>
      <c r="H263" s="40">
        <f t="shared" si="11"/>
        <v>0</v>
      </c>
    </row>
    <row r="264" ht="15.75" customHeight="1">
      <c r="A264" s="35">
        <f t="shared" si="10"/>
        <v>209</v>
      </c>
      <c r="B264" s="36"/>
      <c r="C264" s="85"/>
      <c r="D264" s="86"/>
      <c r="E264" s="86"/>
      <c r="F264" s="39">
        <f t="shared" si="7"/>
        <v>0</v>
      </c>
      <c r="G264" s="40">
        <f t="shared" si="8"/>
        <v>0</v>
      </c>
      <c r="H264" s="40">
        <f t="shared" si="11"/>
        <v>0</v>
      </c>
    </row>
    <row r="265" ht="15.75" customHeight="1">
      <c r="A265" s="35">
        <f t="shared" si="10"/>
        <v>210</v>
      </c>
      <c r="B265" s="36"/>
      <c r="C265" s="85"/>
      <c r="D265" s="86"/>
      <c r="E265" s="86"/>
      <c r="F265" s="39">
        <f t="shared" si="7"/>
        <v>0</v>
      </c>
      <c r="G265" s="40">
        <f t="shared" si="8"/>
        <v>0</v>
      </c>
      <c r="H265" s="40">
        <f t="shared" si="11"/>
        <v>0</v>
      </c>
    </row>
    <row r="266" ht="15.75" customHeight="1">
      <c r="A266" s="35">
        <f t="shared" si="10"/>
        <v>211</v>
      </c>
      <c r="B266" s="36"/>
      <c r="C266" s="85"/>
      <c r="D266" s="86"/>
      <c r="E266" s="86"/>
      <c r="F266" s="39">
        <f t="shared" si="7"/>
        <v>0</v>
      </c>
      <c r="G266" s="40">
        <f t="shared" si="8"/>
        <v>0</v>
      </c>
      <c r="H266" s="40">
        <f t="shared" si="11"/>
        <v>0</v>
      </c>
    </row>
    <row r="267" ht="15.75" customHeight="1">
      <c r="A267" s="35">
        <f t="shared" si="10"/>
        <v>212</v>
      </c>
      <c r="B267" s="36"/>
      <c r="C267" s="85"/>
      <c r="D267" s="86"/>
      <c r="E267" s="86"/>
      <c r="F267" s="39">
        <f t="shared" si="7"/>
        <v>0</v>
      </c>
      <c r="G267" s="40">
        <f t="shared" si="8"/>
        <v>0</v>
      </c>
      <c r="H267" s="40">
        <f t="shared" si="11"/>
        <v>0</v>
      </c>
    </row>
    <row r="268" ht="15.75" customHeight="1">
      <c r="A268" s="35">
        <f t="shared" si="10"/>
        <v>213</v>
      </c>
      <c r="B268" s="36"/>
      <c r="C268" s="85"/>
      <c r="D268" s="86"/>
      <c r="E268" s="86"/>
      <c r="F268" s="39">
        <f t="shared" si="7"/>
        <v>0</v>
      </c>
      <c r="G268" s="40">
        <f t="shared" si="8"/>
        <v>0</v>
      </c>
      <c r="H268" s="40">
        <f t="shared" si="11"/>
        <v>0</v>
      </c>
    </row>
    <row r="269" ht="15.75" customHeight="1">
      <c r="A269" s="35">
        <f t="shared" si="10"/>
        <v>214</v>
      </c>
      <c r="B269" s="36"/>
      <c r="C269" s="85"/>
      <c r="D269" s="86"/>
      <c r="E269" s="86"/>
      <c r="F269" s="39">
        <f t="shared" si="7"/>
        <v>0</v>
      </c>
      <c r="G269" s="40">
        <f t="shared" si="8"/>
        <v>0</v>
      </c>
      <c r="H269" s="40">
        <f t="shared" si="11"/>
        <v>0</v>
      </c>
    </row>
    <row r="270" ht="15.75" customHeight="1">
      <c r="A270" s="35">
        <f t="shared" si="10"/>
        <v>215</v>
      </c>
      <c r="B270" s="36"/>
      <c r="C270" s="85"/>
      <c r="D270" s="86"/>
      <c r="E270" s="86"/>
      <c r="F270" s="39">
        <f t="shared" si="7"/>
        <v>0</v>
      </c>
      <c r="G270" s="40">
        <f t="shared" si="8"/>
        <v>0</v>
      </c>
      <c r="H270" s="40">
        <f t="shared" si="11"/>
        <v>0</v>
      </c>
    </row>
    <row r="271" ht="15.75" customHeight="1">
      <c r="A271" s="6"/>
      <c r="B271" s="18"/>
      <c r="C271" s="18"/>
      <c r="D271" s="18"/>
      <c r="E271" s="18"/>
      <c r="F271" s="6"/>
      <c r="G271" s="6"/>
      <c r="H271" s="6"/>
      <c r="J271" s="20"/>
      <c r="K271" s="20"/>
      <c r="L271" s="20"/>
      <c r="M271" s="20"/>
    </row>
    <row r="272" ht="17.25" customHeight="1">
      <c r="A272" s="20" t="s">
        <v>46</v>
      </c>
    </row>
    <row r="273" ht="15.75" customHeight="1">
      <c r="A273" s="6"/>
      <c r="F273" s="6"/>
      <c r="G273" s="6"/>
      <c r="H273" s="6"/>
    </row>
    <row r="274" ht="15.75" customHeight="1">
      <c r="A274" s="6"/>
      <c r="F274" s="6"/>
      <c r="G274" s="6"/>
      <c r="H274" s="6"/>
    </row>
    <row r="275" ht="15.75" customHeight="1">
      <c r="A275" s="6"/>
      <c r="F275" s="6"/>
      <c r="G275" s="6"/>
      <c r="H275" s="6"/>
    </row>
    <row r="276" ht="15.75" customHeight="1">
      <c r="A276" s="6"/>
      <c r="F276" s="6"/>
      <c r="G276" s="6"/>
      <c r="H276" s="6"/>
    </row>
    <row r="277" ht="15.75" customHeight="1">
      <c r="A277" s="6"/>
      <c r="F277" s="6"/>
      <c r="G277" s="6"/>
      <c r="H277" s="6"/>
    </row>
    <row r="278" ht="15.75" customHeight="1">
      <c r="A278" s="6"/>
      <c r="F278" s="6"/>
      <c r="G278" s="6"/>
      <c r="H278" s="6"/>
    </row>
    <row r="279" ht="15.75" customHeight="1">
      <c r="A279" s="6"/>
      <c r="F279" s="6"/>
      <c r="G279" s="6"/>
      <c r="H279" s="6"/>
    </row>
    <row r="280" ht="15.75" customHeight="1">
      <c r="A280" s="6"/>
      <c r="F280" s="6"/>
      <c r="G280" s="6"/>
      <c r="H280" s="6"/>
    </row>
    <row r="281" ht="15.75" customHeight="1">
      <c r="A281" s="6"/>
      <c r="F281" s="6"/>
      <c r="G281" s="6"/>
      <c r="H281" s="6"/>
    </row>
    <row r="282" ht="15.75" customHeight="1">
      <c r="A282" s="6"/>
      <c r="F282" s="6"/>
      <c r="G282" s="6"/>
      <c r="H282" s="6"/>
    </row>
    <row r="283" ht="15.75" customHeight="1">
      <c r="A283" s="6"/>
      <c r="F283" s="6"/>
      <c r="G283" s="6"/>
      <c r="H283" s="6"/>
    </row>
    <row r="284" ht="15.75" customHeight="1">
      <c r="A284" s="6"/>
      <c r="F284" s="6"/>
      <c r="G284" s="6"/>
      <c r="H284" s="6"/>
    </row>
    <row r="285" ht="15.75" customHeight="1">
      <c r="A285" s="6"/>
      <c r="F285" s="6"/>
      <c r="G285" s="6"/>
      <c r="H285" s="6"/>
    </row>
    <row r="286" ht="15.75" customHeight="1">
      <c r="A286" s="6"/>
      <c r="F286" s="6"/>
      <c r="G286" s="6"/>
      <c r="H286" s="6"/>
    </row>
    <row r="287" ht="15.75" customHeight="1">
      <c r="A287" s="6"/>
      <c r="F287" s="6"/>
      <c r="G287" s="6"/>
      <c r="H287" s="6"/>
    </row>
    <row r="288" ht="15.75" customHeight="1">
      <c r="A288" s="6"/>
      <c r="F288" s="6"/>
      <c r="G288" s="6"/>
      <c r="H288" s="6"/>
    </row>
    <row r="289" ht="15.75" customHeight="1">
      <c r="A289" s="6"/>
      <c r="F289" s="6"/>
      <c r="G289" s="6"/>
      <c r="H289" s="6"/>
    </row>
    <row r="290" ht="15.75" customHeight="1">
      <c r="A290" s="6"/>
      <c r="F290" s="6"/>
      <c r="G290" s="6"/>
      <c r="H290" s="6"/>
    </row>
    <row r="291" ht="15.75" customHeight="1">
      <c r="A291" s="6"/>
      <c r="F291" s="6"/>
      <c r="G291" s="6"/>
      <c r="H291" s="6"/>
    </row>
    <row r="292" ht="15.75" customHeight="1">
      <c r="A292" s="6"/>
      <c r="F292" s="6"/>
      <c r="G292" s="6"/>
      <c r="H292" s="6"/>
    </row>
    <row r="293" ht="15.75" customHeight="1">
      <c r="A293" s="6"/>
      <c r="F293" s="6"/>
      <c r="G293" s="6"/>
      <c r="H293" s="6"/>
    </row>
    <row r="294" ht="15.75" customHeight="1">
      <c r="A294" s="6"/>
      <c r="F294" s="6"/>
      <c r="G294" s="6"/>
      <c r="H294" s="6"/>
    </row>
    <row r="295" ht="15.75" customHeight="1">
      <c r="A295" s="6"/>
      <c r="F295" s="6"/>
      <c r="G295" s="6"/>
      <c r="H295" s="6"/>
    </row>
    <row r="296" ht="15.75" customHeight="1">
      <c r="A296" s="6"/>
      <c r="F296" s="6"/>
      <c r="G296" s="6"/>
      <c r="H296" s="6"/>
    </row>
    <row r="297" ht="15.75" customHeight="1">
      <c r="A297" s="6"/>
      <c r="F297" s="6"/>
      <c r="G297" s="6"/>
      <c r="H297" s="6"/>
    </row>
    <row r="298" ht="15.75" customHeight="1">
      <c r="A298" s="6"/>
      <c r="F298" s="6"/>
      <c r="G298" s="6"/>
      <c r="H298" s="6"/>
    </row>
    <row r="299" ht="15.75" customHeight="1">
      <c r="A299" s="6"/>
      <c r="F299" s="6"/>
      <c r="G299" s="6"/>
      <c r="H299" s="6"/>
    </row>
    <row r="300" ht="15.75" customHeight="1">
      <c r="A300" s="6"/>
      <c r="F300" s="6"/>
      <c r="G300" s="6"/>
      <c r="H300" s="6"/>
    </row>
    <row r="301" ht="15.75" customHeight="1">
      <c r="A301" s="6"/>
      <c r="F301" s="6"/>
      <c r="G301" s="6"/>
      <c r="H301" s="6"/>
    </row>
    <row r="302" ht="15.75" customHeight="1">
      <c r="A302" s="6"/>
      <c r="F302" s="6"/>
      <c r="G302" s="6"/>
      <c r="H302" s="6"/>
    </row>
    <row r="303" ht="15.75" customHeight="1">
      <c r="A303" s="6"/>
      <c r="F303" s="6"/>
      <c r="G303" s="6"/>
      <c r="H303" s="6"/>
    </row>
    <row r="304" ht="15.75" customHeight="1">
      <c r="A304" s="6"/>
      <c r="F304" s="6"/>
      <c r="G304" s="6"/>
      <c r="H304" s="6"/>
    </row>
    <row r="305" ht="15.75" customHeight="1">
      <c r="A305" s="6"/>
      <c r="F305" s="6"/>
      <c r="G305" s="6"/>
      <c r="H305" s="6"/>
    </row>
    <row r="306" ht="15.75" customHeight="1">
      <c r="A306" s="6"/>
      <c r="F306" s="6"/>
      <c r="G306" s="6"/>
      <c r="H306" s="6"/>
    </row>
    <row r="307" ht="15.75" customHeight="1">
      <c r="A307" s="6"/>
      <c r="F307" s="6"/>
      <c r="G307" s="6"/>
      <c r="H307" s="6"/>
    </row>
    <row r="308" ht="15.75" customHeight="1">
      <c r="A308" s="6"/>
      <c r="F308" s="6"/>
      <c r="G308" s="6"/>
      <c r="H308" s="6"/>
    </row>
    <row r="309" ht="15.75" customHeight="1">
      <c r="A309" s="6"/>
      <c r="F309" s="6"/>
      <c r="G309" s="6"/>
      <c r="H309" s="6"/>
    </row>
    <row r="310" ht="15.75" customHeight="1">
      <c r="A310" s="6"/>
      <c r="F310" s="6"/>
      <c r="G310" s="6"/>
      <c r="H310" s="6"/>
    </row>
    <row r="311" ht="15.75" customHeight="1">
      <c r="A311" s="6"/>
      <c r="F311" s="6"/>
      <c r="G311" s="6"/>
      <c r="H311" s="6"/>
    </row>
    <row r="312" ht="15.75" customHeight="1">
      <c r="A312" s="6"/>
      <c r="F312" s="6"/>
      <c r="G312" s="6"/>
      <c r="H312" s="6"/>
    </row>
    <row r="313" ht="15.75" customHeight="1">
      <c r="A313" s="6"/>
      <c r="F313" s="6"/>
      <c r="G313" s="6"/>
      <c r="H313" s="6"/>
    </row>
    <row r="314" ht="15.75" customHeight="1">
      <c r="A314" s="6"/>
      <c r="F314" s="6"/>
      <c r="G314" s="6"/>
      <c r="H314" s="6"/>
    </row>
    <row r="315" ht="15.75" customHeight="1">
      <c r="A315" s="6"/>
      <c r="F315" s="6"/>
      <c r="G315" s="6"/>
      <c r="H315" s="6"/>
    </row>
    <row r="316" ht="15.75" customHeight="1">
      <c r="A316" s="6"/>
      <c r="F316" s="6"/>
      <c r="G316" s="6"/>
      <c r="H316" s="6"/>
    </row>
    <row r="317" ht="15.75" customHeight="1">
      <c r="A317" s="6"/>
      <c r="F317" s="6"/>
      <c r="G317" s="6"/>
      <c r="H317" s="6"/>
    </row>
    <row r="318" ht="15.75" customHeight="1">
      <c r="A318" s="6"/>
      <c r="F318" s="6"/>
      <c r="G318" s="6"/>
      <c r="H318" s="6"/>
    </row>
    <row r="319" ht="15.75" customHeight="1">
      <c r="A319" s="6"/>
      <c r="F319" s="6"/>
      <c r="G319" s="6"/>
      <c r="H319" s="6"/>
    </row>
    <row r="320" ht="15.75" customHeight="1">
      <c r="A320" s="6"/>
      <c r="F320" s="6"/>
      <c r="G320" s="6"/>
      <c r="H320" s="6"/>
    </row>
    <row r="321" ht="15.75" customHeight="1">
      <c r="A321" s="6"/>
      <c r="F321" s="6"/>
      <c r="G321" s="6"/>
      <c r="H321" s="6"/>
    </row>
    <row r="322" ht="15.75" customHeight="1">
      <c r="A322" s="6"/>
      <c r="F322" s="6"/>
      <c r="G322" s="6"/>
      <c r="H322" s="6"/>
    </row>
    <row r="323" ht="15.75" customHeight="1">
      <c r="A323" s="6"/>
      <c r="F323" s="6"/>
      <c r="G323" s="6"/>
      <c r="H323" s="6"/>
    </row>
    <row r="324" ht="15.75" customHeight="1">
      <c r="A324" s="6"/>
      <c r="F324" s="6"/>
      <c r="G324" s="6"/>
      <c r="H324" s="6"/>
    </row>
    <row r="325" ht="15.75" customHeight="1">
      <c r="A325" s="6"/>
      <c r="F325" s="6"/>
      <c r="G325" s="6"/>
      <c r="H325" s="6"/>
    </row>
    <row r="326" ht="15.75" customHeight="1">
      <c r="A326" s="6"/>
      <c r="F326" s="6"/>
      <c r="G326" s="6"/>
      <c r="H326" s="6"/>
    </row>
    <row r="327" ht="15.75" customHeight="1">
      <c r="A327" s="6"/>
      <c r="F327" s="6"/>
      <c r="G327" s="6"/>
      <c r="H327" s="6"/>
    </row>
    <row r="328" ht="15.75" customHeight="1">
      <c r="A328" s="6"/>
      <c r="F328" s="6"/>
      <c r="G328" s="6"/>
      <c r="H328" s="6"/>
    </row>
    <row r="329" ht="15.75" customHeight="1">
      <c r="A329" s="6"/>
      <c r="F329" s="6"/>
      <c r="G329" s="6"/>
      <c r="H329" s="6"/>
    </row>
    <row r="330" ht="15.75" customHeight="1">
      <c r="A330" s="6"/>
      <c r="F330" s="6"/>
      <c r="G330" s="6"/>
      <c r="H330" s="6"/>
    </row>
    <row r="331" ht="15.75" customHeight="1">
      <c r="A331" s="6"/>
      <c r="F331" s="6"/>
      <c r="G331" s="6"/>
      <c r="H331" s="6"/>
    </row>
    <row r="332" ht="15.75" customHeight="1">
      <c r="A332" s="6"/>
      <c r="F332" s="6"/>
      <c r="G332" s="6"/>
      <c r="H332" s="6"/>
    </row>
    <row r="333" ht="15.75" customHeight="1">
      <c r="A333" s="6"/>
      <c r="F333" s="6"/>
      <c r="G333" s="6"/>
      <c r="H333" s="6"/>
    </row>
    <row r="334" ht="15.75" customHeight="1">
      <c r="A334" s="6"/>
      <c r="F334" s="6"/>
      <c r="G334" s="6"/>
      <c r="H334" s="6"/>
    </row>
    <row r="335" ht="15.75" customHeight="1">
      <c r="A335" s="6"/>
      <c r="F335" s="6"/>
      <c r="G335" s="6"/>
      <c r="H335" s="6"/>
    </row>
    <row r="336" ht="15.75" customHeight="1">
      <c r="A336" s="6"/>
      <c r="F336" s="6"/>
      <c r="G336" s="6"/>
      <c r="H336" s="6"/>
    </row>
    <row r="337" ht="15.75" customHeight="1">
      <c r="A337" s="6"/>
      <c r="F337" s="6"/>
      <c r="G337" s="6"/>
      <c r="H337" s="6"/>
    </row>
    <row r="338" ht="15.75" customHeight="1">
      <c r="A338" s="6"/>
      <c r="F338" s="6"/>
      <c r="G338" s="6"/>
      <c r="H338" s="6"/>
    </row>
    <row r="339" ht="15.75" customHeight="1">
      <c r="A339" s="6"/>
      <c r="F339" s="6"/>
      <c r="G339" s="6"/>
      <c r="H339" s="6"/>
    </row>
    <row r="340" ht="15.75" customHeight="1">
      <c r="A340" s="6"/>
      <c r="F340" s="6"/>
      <c r="G340" s="6"/>
      <c r="H340" s="6"/>
    </row>
    <row r="341" ht="15.75" customHeight="1">
      <c r="A341" s="6"/>
      <c r="F341" s="6"/>
      <c r="G341" s="6"/>
      <c r="H341" s="6"/>
    </row>
    <row r="342" ht="15.75" customHeight="1">
      <c r="A342" s="6"/>
      <c r="F342" s="6"/>
      <c r="G342" s="6"/>
      <c r="H342" s="6"/>
    </row>
    <row r="343" ht="15.75" customHeight="1">
      <c r="A343" s="6"/>
      <c r="F343" s="6"/>
      <c r="G343" s="6"/>
      <c r="H343" s="6"/>
    </row>
    <row r="344" ht="15.75" customHeight="1">
      <c r="A344" s="6"/>
      <c r="F344" s="6"/>
      <c r="G344" s="6"/>
      <c r="H344" s="6"/>
    </row>
    <row r="345" ht="15.75" customHeight="1">
      <c r="A345" s="6"/>
      <c r="F345" s="6"/>
      <c r="G345" s="6"/>
      <c r="H345" s="6"/>
    </row>
    <row r="346" ht="15.75" customHeight="1">
      <c r="A346" s="6"/>
      <c r="F346" s="6"/>
      <c r="G346" s="6"/>
      <c r="H346" s="6"/>
    </row>
    <row r="347" ht="15.75" customHeight="1">
      <c r="A347" s="6"/>
      <c r="F347" s="6"/>
      <c r="G347" s="6"/>
      <c r="H347" s="6"/>
    </row>
    <row r="348" ht="15.75" customHeight="1">
      <c r="A348" s="6"/>
      <c r="F348" s="6"/>
      <c r="G348" s="6"/>
      <c r="H348" s="6"/>
    </row>
    <row r="349" ht="15.75" customHeight="1">
      <c r="A349" s="6"/>
      <c r="F349" s="6"/>
      <c r="G349" s="6"/>
      <c r="H349" s="6"/>
    </row>
    <row r="350" ht="15.75" customHeight="1">
      <c r="A350" s="6"/>
      <c r="F350" s="6"/>
      <c r="G350" s="6"/>
      <c r="H350" s="6"/>
    </row>
    <row r="351" ht="15.75" customHeight="1">
      <c r="A351" s="6"/>
      <c r="F351" s="6"/>
      <c r="G351" s="6"/>
      <c r="H351" s="6"/>
    </row>
    <row r="352" ht="15.75" customHeight="1">
      <c r="A352" s="6"/>
      <c r="F352" s="6"/>
      <c r="G352" s="6"/>
      <c r="H352" s="6"/>
    </row>
    <row r="353" ht="15.75" customHeight="1">
      <c r="A353" s="6"/>
      <c r="F353" s="6"/>
      <c r="G353" s="6"/>
      <c r="H353" s="6"/>
    </row>
    <row r="354" ht="15.75" customHeight="1">
      <c r="A354" s="6"/>
      <c r="F354" s="6"/>
      <c r="G354" s="6"/>
      <c r="H354" s="6"/>
    </row>
    <row r="355" ht="15.75" customHeight="1">
      <c r="A355" s="6"/>
      <c r="F355" s="6"/>
      <c r="G355" s="6"/>
      <c r="H355" s="6"/>
    </row>
    <row r="356" ht="15.75" customHeight="1">
      <c r="A356" s="6"/>
      <c r="F356" s="6"/>
      <c r="G356" s="6"/>
      <c r="H356" s="6"/>
    </row>
    <row r="357" ht="15.75" customHeight="1">
      <c r="A357" s="6"/>
      <c r="F357" s="6"/>
      <c r="G357" s="6"/>
      <c r="H357" s="6"/>
    </row>
    <row r="358" ht="15.75" customHeight="1">
      <c r="A358" s="6"/>
      <c r="F358" s="6"/>
      <c r="G358" s="6"/>
      <c r="H358" s="6"/>
    </row>
    <row r="359" ht="15.75" customHeight="1">
      <c r="A359" s="6"/>
      <c r="F359" s="6"/>
      <c r="G359" s="6"/>
      <c r="H359" s="6"/>
    </row>
    <row r="360" ht="15.75" customHeight="1">
      <c r="A360" s="6"/>
      <c r="F360" s="6"/>
      <c r="G360" s="6"/>
      <c r="H360" s="6"/>
    </row>
    <row r="361" ht="15.75" customHeight="1">
      <c r="A361" s="6"/>
      <c r="F361" s="6"/>
      <c r="G361" s="6"/>
      <c r="H361" s="6"/>
    </row>
    <row r="362" ht="15.75" customHeight="1">
      <c r="A362" s="6"/>
      <c r="F362" s="6"/>
      <c r="G362" s="6"/>
      <c r="H362" s="6"/>
    </row>
    <row r="363" ht="15.75" customHeight="1">
      <c r="A363" s="6"/>
      <c r="F363" s="6"/>
      <c r="G363" s="6"/>
      <c r="H363" s="6"/>
    </row>
    <row r="364" ht="15.75" customHeight="1">
      <c r="A364" s="6"/>
      <c r="F364" s="6"/>
      <c r="G364" s="6"/>
      <c r="H364" s="6"/>
    </row>
    <row r="365" ht="15.75" customHeight="1">
      <c r="A365" s="6"/>
      <c r="F365" s="6"/>
      <c r="G365" s="6"/>
      <c r="H365" s="6"/>
    </row>
    <row r="366" ht="15.75" customHeight="1">
      <c r="A366" s="6"/>
      <c r="F366" s="6"/>
      <c r="G366" s="6"/>
      <c r="H366" s="6"/>
    </row>
    <row r="367" ht="15.75" customHeight="1">
      <c r="A367" s="6"/>
      <c r="F367" s="6"/>
      <c r="G367" s="6"/>
      <c r="H367" s="6"/>
    </row>
    <row r="368" ht="15.75" customHeight="1">
      <c r="A368" s="6"/>
      <c r="F368" s="6"/>
      <c r="G368" s="6"/>
      <c r="H368" s="6"/>
    </row>
    <row r="369" ht="15.75" customHeight="1">
      <c r="A369" s="6"/>
      <c r="F369" s="6"/>
      <c r="G369" s="6"/>
      <c r="H369" s="6"/>
    </row>
    <row r="370" ht="15.75" customHeight="1">
      <c r="A370" s="6"/>
      <c r="F370" s="6"/>
      <c r="G370" s="6"/>
      <c r="H370" s="6"/>
    </row>
    <row r="371" ht="15.75" customHeight="1">
      <c r="A371" s="6"/>
      <c r="F371" s="6"/>
      <c r="G371" s="6"/>
      <c r="H371" s="6"/>
    </row>
    <row r="372" ht="15.75" customHeight="1">
      <c r="A372" s="6"/>
      <c r="F372" s="6"/>
      <c r="G372" s="6"/>
      <c r="H372" s="6"/>
    </row>
    <row r="373" ht="15.75" customHeight="1">
      <c r="A373" s="6"/>
      <c r="F373" s="6"/>
      <c r="G373" s="6"/>
      <c r="H373" s="6"/>
    </row>
    <row r="374" ht="15.75" customHeight="1">
      <c r="A374" s="6"/>
      <c r="F374" s="6"/>
      <c r="G374" s="6"/>
      <c r="H374" s="6"/>
    </row>
    <row r="375" ht="15.75" customHeight="1">
      <c r="A375" s="6"/>
      <c r="F375" s="6"/>
      <c r="G375" s="6"/>
      <c r="H375" s="6"/>
    </row>
    <row r="376" ht="15.75" customHeight="1">
      <c r="A376" s="6"/>
      <c r="F376" s="6"/>
      <c r="G376" s="6"/>
      <c r="H376" s="6"/>
    </row>
    <row r="377" ht="15.75" customHeight="1">
      <c r="A377" s="6"/>
      <c r="F377" s="6"/>
      <c r="G377" s="6"/>
      <c r="H377" s="6"/>
    </row>
    <row r="378" ht="15.75" customHeight="1">
      <c r="A378" s="6"/>
      <c r="F378" s="6"/>
      <c r="G378" s="6"/>
      <c r="H378" s="6"/>
    </row>
    <row r="379" ht="15.75" customHeight="1">
      <c r="A379" s="6"/>
      <c r="F379" s="6"/>
      <c r="G379" s="6"/>
      <c r="H379" s="6"/>
    </row>
    <row r="380" ht="15.75" customHeight="1">
      <c r="A380" s="6"/>
      <c r="F380" s="6"/>
      <c r="G380" s="6"/>
      <c r="H380" s="6"/>
    </row>
    <row r="381" ht="15.75" customHeight="1">
      <c r="A381" s="6"/>
      <c r="F381" s="6"/>
      <c r="G381" s="6"/>
      <c r="H381" s="6"/>
    </row>
    <row r="382" ht="15.75" customHeight="1">
      <c r="A382" s="6"/>
      <c r="F382" s="6"/>
      <c r="G382" s="6"/>
      <c r="H382" s="6"/>
    </row>
    <row r="383" ht="15.75" customHeight="1">
      <c r="A383" s="6"/>
      <c r="F383" s="6"/>
      <c r="G383" s="6"/>
      <c r="H383" s="6"/>
    </row>
    <row r="384" ht="15.75" customHeight="1">
      <c r="A384" s="6"/>
      <c r="F384" s="6"/>
      <c r="G384" s="6"/>
      <c r="H384" s="6"/>
    </row>
    <row r="385" ht="15.75" customHeight="1">
      <c r="A385" s="6"/>
      <c r="F385" s="6"/>
      <c r="G385" s="6"/>
      <c r="H385" s="6"/>
    </row>
    <row r="386" ht="15.75" customHeight="1">
      <c r="A386" s="6"/>
      <c r="F386" s="6"/>
      <c r="G386" s="6"/>
      <c r="H386" s="6"/>
    </row>
    <row r="387" ht="15.75" customHeight="1">
      <c r="A387" s="6"/>
      <c r="F387" s="6"/>
      <c r="G387" s="6"/>
      <c r="H387" s="6"/>
    </row>
    <row r="388" ht="15.75" customHeight="1">
      <c r="A388" s="6"/>
      <c r="F388" s="6"/>
      <c r="G388" s="6"/>
      <c r="H388" s="6"/>
    </row>
    <row r="389" ht="15.75" customHeight="1">
      <c r="A389" s="6"/>
      <c r="F389" s="6"/>
      <c r="G389" s="6"/>
      <c r="H389" s="6"/>
    </row>
    <row r="390" ht="15.75" customHeight="1">
      <c r="A390" s="6"/>
      <c r="F390" s="6"/>
      <c r="G390" s="6"/>
      <c r="H390" s="6"/>
    </row>
    <row r="391" ht="15.75" customHeight="1">
      <c r="A391" s="6"/>
      <c r="F391" s="6"/>
      <c r="G391" s="6"/>
      <c r="H391" s="6"/>
    </row>
    <row r="392" ht="15.75" customHeight="1">
      <c r="A392" s="6"/>
      <c r="F392" s="6"/>
      <c r="G392" s="6"/>
      <c r="H392" s="6"/>
    </row>
    <row r="393" ht="15.75" customHeight="1">
      <c r="A393" s="6"/>
      <c r="F393" s="6"/>
      <c r="G393" s="6"/>
      <c r="H393" s="6"/>
    </row>
    <row r="394" ht="15.75" customHeight="1">
      <c r="A394" s="6"/>
      <c r="F394" s="6"/>
      <c r="G394" s="6"/>
      <c r="H394" s="6"/>
    </row>
    <row r="395" ht="15.75" customHeight="1">
      <c r="A395" s="6"/>
      <c r="F395" s="6"/>
      <c r="G395" s="6"/>
      <c r="H395" s="6"/>
    </row>
    <row r="396" ht="15.75" customHeight="1">
      <c r="A396" s="6"/>
      <c r="F396" s="6"/>
      <c r="G396" s="6"/>
      <c r="H396" s="6"/>
    </row>
    <row r="397" ht="15.75" customHeight="1">
      <c r="A397" s="6"/>
      <c r="F397" s="6"/>
      <c r="G397" s="6"/>
      <c r="H397" s="6"/>
    </row>
    <row r="398" ht="15.75" customHeight="1">
      <c r="A398" s="6"/>
      <c r="F398" s="6"/>
      <c r="G398" s="6"/>
      <c r="H398" s="6"/>
    </row>
    <row r="399" ht="15.75" customHeight="1">
      <c r="A399" s="6"/>
      <c r="F399" s="6"/>
      <c r="G399" s="6"/>
      <c r="H399" s="6"/>
    </row>
    <row r="400" ht="15.75" customHeight="1">
      <c r="A400" s="6"/>
      <c r="F400" s="6"/>
      <c r="G400" s="6"/>
      <c r="H400" s="6"/>
    </row>
    <row r="401" ht="15.75" customHeight="1">
      <c r="A401" s="6"/>
      <c r="F401" s="6"/>
      <c r="G401" s="6"/>
      <c r="H401" s="6"/>
    </row>
    <row r="402" ht="15.75" customHeight="1">
      <c r="A402" s="6"/>
      <c r="F402" s="6"/>
      <c r="G402" s="6"/>
      <c r="H402" s="6"/>
    </row>
    <row r="403" ht="15.75" customHeight="1">
      <c r="A403" s="6"/>
      <c r="F403" s="6"/>
      <c r="G403" s="6"/>
      <c r="H403" s="6"/>
    </row>
    <row r="404" ht="15.75" customHeight="1">
      <c r="A404" s="6"/>
      <c r="F404" s="6"/>
      <c r="G404" s="6"/>
      <c r="H404" s="6"/>
    </row>
    <row r="405" ht="15.75" customHeight="1">
      <c r="A405" s="6"/>
      <c r="F405" s="6"/>
      <c r="G405" s="6"/>
      <c r="H405" s="6"/>
    </row>
    <row r="406" ht="15.75" customHeight="1">
      <c r="A406" s="6"/>
      <c r="F406" s="6"/>
      <c r="G406" s="6"/>
      <c r="H406" s="6"/>
    </row>
    <row r="407" ht="15.75" customHeight="1">
      <c r="A407" s="6"/>
      <c r="F407" s="6"/>
      <c r="G407" s="6"/>
      <c r="H407" s="6"/>
    </row>
    <row r="408" ht="15.75" customHeight="1">
      <c r="A408" s="6"/>
      <c r="F408" s="6"/>
      <c r="G408" s="6"/>
      <c r="H408" s="6"/>
    </row>
    <row r="409" ht="15.75" customHeight="1">
      <c r="A409" s="6"/>
      <c r="F409" s="6"/>
      <c r="G409" s="6"/>
      <c r="H409" s="6"/>
    </row>
    <row r="410" ht="15.75" customHeight="1">
      <c r="A410" s="6"/>
      <c r="F410" s="6"/>
      <c r="G410" s="6"/>
      <c r="H410" s="6"/>
    </row>
    <row r="411" ht="15.75" customHeight="1">
      <c r="A411" s="6"/>
      <c r="F411" s="6"/>
      <c r="G411" s="6"/>
      <c r="H411" s="6"/>
    </row>
    <row r="412" ht="15.75" customHeight="1">
      <c r="A412" s="6"/>
      <c r="F412" s="6"/>
      <c r="G412" s="6"/>
      <c r="H412" s="6"/>
    </row>
    <row r="413" ht="15.75" customHeight="1">
      <c r="A413" s="6"/>
      <c r="F413" s="6"/>
      <c r="G413" s="6"/>
      <c r="H413" s="6"/>
    </row>
    <row r="414" ht="15.75" customHeight="1">
      <c r="A414" s="6"/>
      <c r="F414" s="6"/>
      <c r="G414" s="6"/>
      <c r="H414" s="6"/>
    </row>
    <row r="415" ht="15.75" customHeight="1">
      <c r="A415" s="6"/>
      <c r="F415" s="6"/>
      <c r="G415" s="6"/>
      <c r="H415" s="6"/>
    </row>
    <row r="416" ht="15.75" customHeight="1">
      <c r="A416" s="6"/>
      <c r="F416" s="6"/>
      <c r="G416" s="6"/>
      <c r="H416" s="6"/>
    </row>
    <row r="417" ht="15.75" customHeight="1">
      <c r="A417" s="6"/>
      <c r="F417" s="6"/>
      <c r="G417" s="6"/>
      <c r="H417" s="6"/>
    </row>
    <row r="418" ht="15.75" customHeight="1">
      <c r="A418" s="6"/>
      <c r="F418" s="6"/>
      <c r="G418" s="6"/>
      <c r="H418" s="6"/>
    </row>
    <row r="419" ht="15.75" customHeight="1">
      <c r="A419" s="6"/>
      <c r="F419" s="6"/>
      <c r="G419" s="6"/>
      <c r="H419" s="6"/>
    </row>
    <row r="420" ht="15.75" customHeight="1">
      <c r="A420" s="6"/>
      <c r="F420" s="6"/>
      <c r="G420" s="6"/>
      <c r="H420" s="6"/>
    </row>
    <row r="421" ht="15.75" customHeight="1">
      <c r="A421" s="6"/>
      <c r="F421" s="6"/>
      <c r="G421" s="6"/>
      <c r="H421" s="6"/>
    </row>
    <row r="422" ht="15.75" customHeight="1">
      <c r="A422" s="6"/>
      <c r="F422" s="6"/>
      <c r="G422" s="6"/>
      <c r="H422" s="6"/>
    </row>
    <row r="423" ht="15.75" customHeight="1">
      <c r="A423" s="6"/>
      <c r="F423" s="6"/>
      <c r="G423" s="6"/>
      <c r="H423" s="6"/>
    </row>
    <row r="424" ht="15.75" customHeight="1">
      <c r="A424" s="6"/>
      <c r="F424" s="6"/>
      <c r="G424" s="6"/>
      <c r="H424" s="6"/>
    </row>
    <row r="425" ht="15.75" customHeight="1">
      <c r="A425" s="6"/>
      <c r="F425" s="6"/>
      <c r="G425" s="6"/>
      <c r="H425" s="6"/>
    </row>
    <row r="426" ht="15.75" customHeight="1">
      <c r="A426" s="6"/>
      <c r="F426" s="6"/>
      <c r="G426" s="6"/>
      <c r="H426" s="6"/>
    </row>
    <row r="427" ht="15.75" customHeight="1">
      <c r="A427" s="6"/>
      <c r="F427" s="6"/>
      <c r="G427" s="6"/>
      <c r="H427" s="6"/>
    </row>
    <row r="428" ht="15.75" customHeight="1">
      <c r="A428" s="6"/>
      <c r="F428" s="6"/>
      <c r="G428" s="6"/>
      <c r="H428" s="6"/>
    </row>
    <row r="429" ht="15.75" customHeight="1">
      <c r="A429" s="6"/>
      <c r="F429" s="6"/>
      <c r="G429" s="6"/>
      <c r="H429" s="6"/>
    </row>
    <row r="430" ht="15.75" customHeight="1">
      <c r="A430" s="6"/>
      <c r="F430" s="6"/>
      <c r="G430" s="6"/>
      <c r="H430" s="6"/>
    </row>
    <row r="431" ht="15.75" customHeight="1">
      <c r="A431" s="6"/>
      <c r="F431" s="6"/>
      <c r="G431" s="6"/>
      <c r="H431" s="6"/>
    </row>
    <row r="432" ht="15.75" customHeight="1">
      <c r="A432" s="6"/>
      <c r="F432" s="6"/>
      <c r="G432" s="6"/>
      <c r="H432" s="6"/>
    </row>
    <row r="433" ht="15.75" customHeight="1">
      <c r="A433" s="6"/>
      <c r="F433" s="6"/>
      <c r="G433" s="6"/>
      <c r="H433" s="6"/>
    </row>
    <row r="434" ht="15.75" customHeight="1">
      <c r="A434" s="6"/>
      <c r="F434" s="6"/>
      <c r="G434" s="6"/>
      <c r="H434" s="6"/>
    </row>
    <row r="435" ht="15.75" customHeight="1">
      <c r="A435" s="6"/>
      <c r="F435" s="6"/>
      <c r="G435" s="6"/>
      <c r="H435" s="6"/>
    </row>
    <row r="436" ht="15.75" customHeight="1">
      <c r="A436" s="6"/>
      <c r="F436" s="6"/>
      <c r="G436" s="6"/>
      <c r="H436" s="6"/>
    </row>
    <row r="437" ht="15.75" customHeight="1">
      <c r="A437" s="6"/>
      <c r="F437" s="6"/>
      <c r="G437" s="6"/>
      <c r="H437" s="6"/>
    </row>
    <row r="438" ht="15.75" customHeight="1">
      <c r="A438" s="6"/>
      <c r="F438" s="6"/>
      <c r="G438" s="6"/>
      <c r="H438" s="6"/>
    </row>
    <row r="439" ht="15.75" customHeight="1">
      <c r="A439" s="6"/>
      <c r="F439" s="6"/>
      <c r="G439" s="6"/>
      <c r="H439" s="6"/>
    </row>
    <row r="440" ht="15.75" customHeight="1">
      <c r="A440" s="6"/>
      <c r="F440" s="6"/>
      <c r="G440" s="6"/>
      <c r="H440" s="6"/>
    </row>
    <row r="441" ht="15.75" customHeight="1">
      <c r="A441" s="6"/>
      <c r="F441" s="6"/>
      <c r="G441" s="6"/>
      <c r="H441" s="6"/>
    </row>
    <row r="442" ht="15.75" customHeight="1">
      <c r="A442" s="6"/>
      <c r="F442" s="6"/>
      <c r="G442" s="6"/>
      <c r="H442" s="6"/>
    </row>
    <row r="443" ht="15.75" customHeight="1">
      <c r="A443" s="6"/>
      <c r="F443" s="6"/>
      <c r="G443" s="6"/>
      <c r="H443" s="6"/>
    </row>
    <row r="444" ht="15.75" customHeight="1">
      <c r="A444" s="6"/>
      <c r="F444" s="6"/>
      <c r="G444" s="6"/>
      <c r="H444" s="6"/>
    </row>
    <row r="445" ht="15.75" customHeight="1">
      <c r="A445" s="6"/>
      <c r="F445" s="6"/>
      <c r="G445" s="6"/>
      <c r="H445" s="6"/>
    </row>
    <row r="446" ht="15.75" customHeight="1">
      <c r="A446" s="6"/>
      <c r="F446" s="6"/>
      <c r="G446" s="6"/>
      <c r="H446" s="6"/>
    </row>
    <row r="447" ht="15.75" customHeight="1">
      <c r="A447" s="6"/>
      <c r="F447" s="6"/>
      <c r="G447" s="6"/>
      <c r="H447" s="6"/>
    </row>
    <row r="448" ht="15.75" customHeight="1">
      <c r="A448" s="6"/>
      <c r="F448" s="6"/>
      <c r="G448" s="6"/>
      <c r="H448" s="6"/>
    </row>
    <row r="449" ht="15.75" customHeight="1">
      <c r="A449" s="6"/>
      <c r="F449" s="6"/>
      <c r="G449" s="6"/>
      <c r="H449" s="6"/>
    </row>
    <row r="450" ht="15.75" customHeight="1">
      <c r="A450" s="6"/>
      <c r="F450" s="6"/>
      <c r="G450" s="6"/>
      <c r="H450" s="6"/>
    </row>
    <row r="451" ht="15.75" customHeight="1">
      <c r="A451" s="6"/>
      <c r="F451" s="6"/>
      <c r="G451" s="6"/>
      <c r="H451" s="6"/>
    </row>
    <row r="452" ht="15.75" customHeight="1">
      <c r="A452" s="6"/>
      <c r="F452" s="6"/>
      <c r="G452" s="6"/>
      <c r="H452" s="6"/>
    </row>
    <row r="453" ht="15.75" customHeight="1">
      <c r="A453" s="6"/>
      <c r="F453" s="6"/>
      <c r="G453" s="6"/>
      <c r="H453" s="6"/>
    </row>
    <row r="454" ht="15.75" customHeight="1">
      <c r="A454" s="6"/>
      <c r="F454" s="6"/>
      <c r="G454" s="6"/>
      <c r="H454" s="6"/>
    </row>
    <row r="455" ht="15.75" customHeight="1">
      <c r="A455" s="6"/>
      <c r="F455" s="6"/>
      <c r="G455" s="6"/>
      <c r="H455" s="6"/>
    </row>
    <row r="456" ht="15.75" customHeight="1">
      <c r="A456" s="6"/>
      <c r="F456" s="6"/>
      <c r="G456" s="6"/>
      <c r="H456" s="6"/>
    </row>
    <row r="457" ht="15.75" customHeight="1">
      <c r="A457" s="6"/>
      <c r="F457" s="6"/>
      <c r="G457" s="6"/>
      <c r="H457" s="6"/>
    </row>
    <row r="458" ht="15.75" customHeight="1">
      <c r="A458" s="6"/>
      <c r="F458" s="6"/>
      <c r="G458" s="6"/>
      <c r="H458" s="6"/>
    </row>
    <row r="459" ht="15.75" customHeight="1">
      <c r="A459" s="6"/>
      <c r="F459" s="6"/>
      <c r="G459" s="6"/>
      <c r="H459" s="6"/>
    </row>
    <row r="460" ht="15.75" customHeight="1">
      <c r="A460" s="6"/>
      <c r="F460" s="6"/>
      <c r="G460" s="6"/>
      <c r="H460" s="6"/>
    </row>
    <row r="461" ht="15.75" customHeight="1">
      <c r="A461" s="6"/>
      <c r="F461" s="6"/>
      <c r="G461" s="6"/>
      <c r="H461" s="6"/>
    </row>
    <row r="462" ht="15.75" customHeight="1">
      <c r="A462" s="6"/>
      <c r="F462" s="6"/>
      <c r="G462" s="6"/>
      <c r="H462" s="6"/>
    </row>
    <row r="463" ht="15.75" customHeight="1">
      <c r="A463" s="6"/>
      <c r="F463" s="6"/>
      <c r="G463" s="6"/>
      <c r="H463" s="6"/>
    </row>
    <row r="464" ht="15.75" customHeight="1">
      <c r="A464" s="6"/>
      <c r="F464" s="6"/>
      <c r="G464" s="6"/>
      <c r="H464" s="6"/>
    </row>
    <row r="465" ht="15.75" customHeight="1">
      <c r="A465" s="6"/>
      <c r="F465" s="6"/>
      <c r="G465" s="6"/>
      <c r="H465" s="6"/>
    </row>
    <row r="466" ht="15.75" customHeight="1">
      <c r="A466" s="6"/>
      <c r="F466" s="6"/>
      <c r="G466" s="6"/>
      <c r="H466" s="6"/>
    </row>
    <row r="467" ht="15.75" customHeight="1">
      <c r="A467" s="6"/>
      <c r="F467" s="6"/>
      <c r="G467" s="6"/>
      <c r="H467" s="6"/>
    </row>
    <row r="468" ht="15.75" customHeight="1">
      <c r="A468" s="6"/>
      <c r="F468" s="6"/>
      <c r="G468" s="6"/>
      <c r="H468" s="6"/>
    </row>
    <row r="469" ht="15.75" customHeight="1">
      <c r="A469" s="6"/>
      <c r="F469" s="6"/>
      <c r="G469" s="6"/>
      <c r="H469" s="6"/>
    </row>
    <row r="470" ht="15.75" customHeight="1">
      <c r="A470" s="6"/>
      <c r="F470" s="6"/>
      <c r="G470" s="6"/>
      <c r="H470" s="6"/>
    </row>
    <row r="471" ht="15.75" customHeight="1">
      <c r="A471" s="6"/>
      <c r="F471" s="6"/>
      <c r="G471" s="6"/>
      <c r="H471" s="6"/>
    </row>
    <row r="472" ht="15.75" customHeight="1">
      <c r="A472" s="6"/>
      <c r="F472" s="6"/>
      <c r="G472" s="6"/>
      <c r="H472" s="6"/>
    </row>
    <row r="473" ht="15.75" customHeight="1">
      <c r="A473" s="6"/>
      <c r="F473" s="6"/>
      <c r="G473" s="6"/>
      <c r="H473" s="6"/>
    </row>
    <row r="474" ht="15.75" customHeight="1">
      <c r="A474" s="6"/>
      <c r="F474" s="6"/>
      <c r="G474" s="6"/>
      <c r="H474" s="6"/>
    </row>
    <row r="475" ht="15.75" customHeight="1">
      <c r="A475" s="6"/>
      <c r="F475" s="6"/>
      <c r="G475" s="6"/>
      <c r="H475" s="6"/>
    </row>
    <row r="476" ht="15.75" customHeight="1">
      <c r="A476" s="6"/>
      <c r="F476" s="6"/>
      <c r="G476" s="6"/>
      <c r="H476" s="6"/>
    </row>
    <row r="477" ht="15.75" customHeight="1">
      <c r="A477" s="6"/>
      <c r="F477" s="6"/>
      <c r="G477" s="6"/>
      <c r="H477" s="6"/>
    </row>
    <row r="478" ht="15.75" customHeight="1">
      <c r="A478" s="6"/>
      <c r="F478" s="6"/>
      <c r="G478" s="6"/>
      <c r="H478" s="6"/>
    </row>
    <row r="479" ht="15.75" customHeight="1">
      <c r="A479" s="6"/>
      <c r="F479" s="6"/>
      <c r="G479" s="6"/>
      <c r="H479" s="6"/>
    </row>
    <row r="480" ht="15.75" customHeight="1">
      <c r="A480" s="6"/>
      <c r="F480" s="6"/>
      <c r="G480" s="6"/>
      <c r="H480" s="6"/>
    </row>
    <row r="481" ht="15.75" customHeight="1">
      <c r="A481" s="6"/>
      <c r="F481" s="6"/>
      <c r="G481" s="6"/>
      <c r="H481" s="6"/>
    </row>
    <row r="482" ht="15.75" customHeight="1">
      <c r="A482" s="6"/>
      <c r="F482" s="6"/>
      <c r="G482" s="6"/>
      <c r="H482" s="6"/>
    </row>
    <row r="483" ht="15.75" customHeight="1">
      <c r="A483" s="6"/>
      <c r="F483" s="6"/>
      <c r="G483" s="6"/>
      <c r="H483" s="6"/>
    </row>
    <row r="484" ht="15.75" customHeight="1">
      <c r="A484" s="6"/>
      <c r="F484" s="6"/>
      <c r="G484" s="6"/>
      <c r="H484" s="6"/>
    </row>
    <row r="485" ht="15.75" customHeight="1">
      <c r="A485" s="6"/>
      <c r="F485" s="6"/>
      <c r="G485" s="6"/>
      <c r="H485" s="6"/>
    </row>
    <row r="486" ht="15.75" customHeight="1">
      <c r="A486" s="6"/>
      <c r="F486" s="6"/>
      <c r="G486" s="6"/>
      <c r="H486" s="6"/>
    </row>
    <row r="487" ht="15.75" customHeight="1">
      <c r="A487" s="6"/>
      <c r="F487" s="6"/>
      <c r="G487" s="6"/>
      <c r="H487" s="6"/>
    </row>
    <row r="488" ht="15.75" customHeight="1">
      <c r="A488" s="6"/>
      <c r="F488" s="6"/>
      <c r="G488" s="6"/>
      <c r="H488" s="6"/>
    </row>
    <row r="489" ht="15.75" customHeight="1">
      <c r="A489" s="6"/>
      <c r="F489" s="6"/>
      <c r="G489" s="6"/>
      <c r="H489" s="6"/>
    </row>
    <row r="490" ht="15.75" customHeight="1">
      <c r="A490" s="6"/>
      <c r="F490" s="6"/>
      <c r="G490" s="6"/>
      <c r="H490" s="6"/>
    </row>
    <row r="491" ht="15.75" customHeight="1">
      <c r="A491" s="6"/>
      <c r="F491" s="6"/>
      <c r="G491" s="6"/>
      <c r="H491" s="6"/>
    </row>
    <row r="492" ht="15.75" customHeight="1">
      <c r="A492" s="6"/>
      <c r="F492" s="6"/>
      <c r="G492" s="6"/>
      <c r="H492" s="6"/>
    </row>
    <row r="493" ht="15.75" customHeight="1">
      <c r="A493" s="6"/>
      <c r="F493" s="6"/>
      <c r="G493" s="6"/>
      <c r="H493" s="6"/>
    </row>
    <row r="494" ht="15.75" customHeight="1">
      <c r="A494" s="6"/>
      <c r="F494" s="6"/>
      <c r="G494" s="6"/>
      <c r="H494" s="6"/>
    </row>
    <row r="495" ht="15.75" customHeight="1">
      <c r="A495" s="6"/>
      <c r="F495" s="6"/>
      <c r="G495" s="6"/>
      <c r="H495" s="6"/>
    </row>
    <row r="496" ht="15.75" customHeight="1">
      <c r="A496" s="6"/>
      <c r="F496" s="6"/>
      <c r="G496" s="6"/>
      <c r="H496" s="6"/>
    </row>
    <row r="497" ht="15.75" customHeight="1">
      <c r="A497" s="6"/>
      <c r="F497" s="6"/>
      <c r="G497" s="6"/>
      <c r="H497" s="6"/>
    </row>
    <row r="498" ht="15.75" customHeight="1">
      <c r="A498" s="6"/>
      <c r="F498" s="6"/>
      <c r="G498" s="6"/>
      <c r="H498" s="6"/>
    </row>
    <row r="499" ht="15.75" customHeight="1">
      <c r="A499" s="6"/>
      <c r="F499" s="6"/>
      <c r="G499" s="6"/>
      <c r="H499" s="6"/>
    </row>
    <row r="500" ht="15.75" customHeight="1">
      <c r="A500" s="6"/>
      <c r="F500" s="6"/>
      <c r="G500" s="6"/>
      <c r="H500" s="6"/>
    </row>
    <row r="501" ht="15.75" customHeight="1">
      <c r="A501" s="6"/>
      <c r="F501" s="6"/>
      <c r="G501" s="6"/>
      <c r="H501" s="6"/>
    </row>
    <row r="502" ht="15.75" customHeight="1">
      <c r="A502" s="6"/>
      <c r="F502" s="6"/>
      <c r="G502" s="6"/>
      <c r="H502" s="6"/>
    </row>
    <row r="503" ht="15.75" customHeight="1">
      <c r="A503" s="6"/>
      <c r="F503" s="6"/>
      <c r="G503" s="6"/>
      <c r="H503" s="6"/>
    </row>
    <row r="504" ht="15.75" customHeight="1">
      <c r="A504" s="6"/>
      <c r="F504" s="6"/>
      <c r="G504" s="6"/>
      <c r="H504" s="6"/>
    </row>
    <row r="505" ht="15.75" customHeight="1">
      <c r="A505" s="6"/>
      <c r="F505" s="6"/>
      <c r="G505" s="6"/>
      <c r="H505" s="6"/>
    </row>
    <row r="506" ht="15.75" customHeight="1">
      <c r="A506" s="6"/>
      <c r="F506" s="6"/>
      <c r="G506" s="6"/>
      <c r="H506" s="6"/>
    </row>
    <row r="507" ht="15.75" customHeight="1">
      <c r="A507" s="6"/>
      <c r="F507" s="6"/>
      <c r="G507" s="6"/>
      <c r="H507" s="6"/>
    </row>
    <row r="508" ht="15.75" customHeight="1">
      <c r="A508" s="6"/>
      <c r="F508" s="6"/>
      <c r="G508" s="6"/>
      <c r="H508" s="6"/>
    </row>
    <row r="509" ht="15.75" customHeight="1">
      <c r="A509" s="6"/>
      <c r="F509" s="6"/>
      <c r="G509" s="6"/>
      <c r="H509" s="6"/>
    </row>
    <row r="510" ht="15.75" customHeight="1">
      <c r="A510" s="6"/>
      <c r="F510" s="6"/>
      <c r="G510" s="6"/>
      <c r="H510" s="6"/>
    </row>
    <row r="511" ht="15.75" customHeight="1">
      <c r="A511" s="6"/>
      <c r="F511" s="6"/>
      <c r="G511" s="6"/>
      <c r="H511" s="6"/>
    </row>
    <row r="512" ht="15.75" customHeight="1">
      <c r="A512" s="6"/>
      <c r="F512" s="6"/>
      <c r="G512" s="6"/>
      <c r="H512" s="6"/>
    </row>
    <row r="513" ht="15.75" customHeight="1">
      <c r="A513" s="6"/>
      <c r="F513" s="6"/>
      <c r="G513" s="6"/>
      <c r="H513" s="6"/>
    </row>
    <row r="514" ht="15.75" customHeight="1">
      <c r="A514" s="6"/>
      <c r="F514" s="6"/>
      <c r="G514" s="6"/>
      <c r="H514" s="6"/>
    </row>
    <row r="515" ht="15.75" customHeight="1">
      <c r="A515" s="6"/>
      <c r="F515" s="6"/>
      <c r="G515" s="6"/>
      <c r="H515" s="6"/>
    </row>
    <row r="516" ht="15.75" customHeight="1">
      <c r="A516" s="6"/>
      <c r="F516" s="6"/>
      <c r="G516" s="6"/>
      <c r="H516" s="6"/>
    </row>
    <row r="517" ht="15.75" customHeight="1">
      <c r="A517" s="6"/>
      <c r="F517" s="6"/>
      <c r="G517" s="6"/>
      <c r="H517" s="6"/>
    </row>
    <row r="518" ht="15.75" customHeight="1">
      <c r="A518" s="6"/>
      <c r="F518" s="6"/>
      <c r="G518" s="6"/>
      <c r="H518" s="6"/>
    </row>
    <row r="519" ht="15.75" customHeight="1">
      <c r="A519" s="6"/>
      <c r="F519" s="6"/>
      <c r="G519" s="6"/>
      <c r="H519" s="6"/>
    </row>
    <row r="520" ht="15.75" customHeight="1">
      <c r="A520" s="6"/>
      <c r="F520" s="6"/>
      <c r="G520" s="6"/>
      <c r="H520" s="6"/>
    </row>
    <row r="521" ht="15.75" customHeight="1">
      <c r="A521" s="6"/>
      <c r="F521" s="6"/>
      <c r="G521" s="6"/>
      <c r="H521" s="6"/>
    </row>
    <row r="522" ht="15.75" customHeight="1">
      <c r="A522" s="6"/>
      <c r="F522" s="6"/>
      <c r="G522" s="6"/>
      <c r="H522" s="6"/>
    </row>
    <row r="523" ht="15.75" customHeight="1">
      <c r="A523" s="6"/>
      <c r="F523" s="6"/>
      <c r="G523" s="6"/>
      <c r="H523" s="6"/>
    </row>
    <row r="524" ht="15.75" customHeight="1">
      <c r="A524" s="6"/>
      <c r="F524" s="6"/>
      <c r="G524" s="6"/>
      <c r="H524" s="6"/>
    </row>
    <row r="525" ht="15.75" customHeight="1">
      <c r="A525" s="6"/>
      <c r="F525" s="6"/>
      <c r="G525" s="6"/>
      <c r="H525" s="6"/>
    </row>
    <row r="526" ht="15.75" customHeight="1">
      <c r="A526" s="6"/>
      <c r="F526" s="6"/>
      <c r="G526" s="6"/>
      <c r="H526" s="6"/>
    </row>
    <row r="527" ht="15.75" customHeight="1">
      <c r="A527" s="6"/>
      <c r="F527" s="6"/>
      <c r="G527" s="6"/>
      <c r="H527" s="6"/>
    </row>
    <row r="528" ht="15.75" customHeight="1">
      <c r="A528" s="6"/>
      <c r="F528" s="6"/>
      <c r="G528" s="6"/>
      <c r="H528" s="6"/>
    </row>
    <row r="529" ht="15.75" customHeight="1">
      <c r="A529" s="6"/>
      <c r="F529" s="6"/>
      <c r="G529" s="6"/>
      <c r="H529" s="6"/>
    </row>
    <row r="530" ht="15.75" customHeight="1">
      <c r="A530" s="6"/>
      <c r="F530" s="6"/>
      <c r="G530" s="6"/>
      <c r="H530" s="6"/>
    </row>
    <row r="531" ht="15.75" customHeight="1">
      <c r="A531" s="6"/>
      <c r="F531" s="6"/>
      <c r="G531" s="6"/>
      <c r="H531" s="6"/>
    </row>
    <row r="532" ht="15.75" customHeight="1">
      <c r="A532" s="6"/>
      <c r="F532" s="6"/>
      <c r="G532" s="6"/>
      <c r="H532" s="6"/>
    </row>
    <row r="533" ht="15.75" customHeight="1">
      <c r="A533" s="6"/>
      <c r="F533" s="6"/>
      <c r="G533" s="6"/>
      <c r="H533" s="6"/>
    </row>
    <row r="534" ht="15.75" customHeight="1">
      <c r="A534" s="6"/>
      <c r="F534" s="6"/>
      <c r="G534" s="6"/>
      <c r="H534" s="6"/>
    </row>
    <row r="535" ht="15.75" customHeight="1">
      <c r="A535" s="6"/>
      <c r="F535" s="6"/>
      <c r="G535" s="6"/>
      <c r="H535" s="6"/>
    </row>
    <row r="536" ht="15.75" customHeight="1">
      <c r="A536" s="6"/>
      <c r="F536" s="6"/>
      <c r="G536" s="6"/>
      <c r="H536" s="6"/>
    </row>
    <row r="537" ht="15.75" customHeight="1">
      <c r="A537" s="6"/>
      <c r="F537" s="6"/>
      <c r="G537" s="6"/>
      <c r="H537" s="6"/>
    </row>
    <row r="538" ht="15.75" customHeight="1">
      <c r="A538" s="6"/>
      <c r="F538" s="6"/>
      <c r="G538" s="6"/>
      <c r="H538" s="6"/>
    </row>
    <row r="539" ht="15.75" customHeight="1">
      <c r="A539" s="6"/>
      <c r="F539" s="6"/>
      <c r="G539" s="6"/>
      <c r="H539" s="6"/>
    </row>
    <row r="540" ht="15.75" customHeight="1">
      <c r="A540" s="6"/>
      <c r="F540" s="6"/>
      <c r="G540" s="6"/>
      <c r="H540" s="6"/>
    </row>
    <row r="541" ht="15.75" customHeight="1">
      <c r="A541" s="6"/>
      <c r="F541" s="6"/>
      <c r="G541" s="6"/>
      <c r="H541" s="6"/>
    </row>
    <row r="542" ht="15.75" customHeight="1">
      <c r="A542" s="6"/>
      <c r="F542" s="6"/>
      <c r="G542" s="6"/>
      <c r="H542" s="6"/>
    </row>
    <row r="543" ht="15.75" customHeight="1">
      <c r="A543" s="6"/>
      <c r="F543" s="6"/>
      <c r="G543" s="6"/>
      <c r="H543" s="6"/>
    </row>
    <row r="544" ht="15.75" customHeight="1">
      <c r="A544" s="6"/>
      <c r="F544" s="6"/>
      <c r="G544" s="6"/>
      <c r="H544" s="6"/>
    </row>
    <row r="545" ht="15.75" customHeight="1">
      <c r="A545" s="6"/>
      <c r="F545" s="6"/>
      <c r="G545" s="6"/>
      <c r="H545" s="6"/>
    </row>
    <row r="546" ht="15.75" customHeight="1">
      <c r="A546" s="6"/>
      <c r="F546" s="6"/>
      <c r="G546" s="6"/>
      <c r="H546" s="6"/>
    </row>
    <row r="547" ht="15.75" customHeight="1">
      <c r="A547" s="6"/>
      <c r="F547" s="6"/>
      <c r="G547" s="6"/>
      <c r="H547" s="6"/>
    </row>
    <row r="548" ht="15.75" customHeight="1">
      <c r="A548" s="6"/>
      <c r="F548" s="6"/>
      <c r="G548" s="6"/>
      <c r="H548" s="6"/>
    </row>
    <row r="549" ht="15.75" customHeight="1">
      <c r="A549" s="6"/>
      <c r="F549" s="6"/>
      <c r="G549" s="6"/>
      <c r="H549" s="6"/>
    </row>
    <row r="550" ht="15.75" customHeight="1">
      <c r="A550" s="6"/>
      <c r="F550" s="6"/>
      <c r="G550" s="6"/>
      <c r="H550" s="6"/>
    </row>
    <row r="551" ht="15.75" customHeight="1">
      <c r="A551" s="6"/>
      <c r="F551" s="6"/>
      <c r="G551" s="6"/>
      <c r="H551" s="6"/>
    </row>
    <row r="552" ht="15.75" customHeight="1">
      <c r="A552" s="6"/>
      <c r="F552" s="6"/>
      <c r="G552" s="6"/>
      <c r="H552" s="6"/>
    </row>
    <row r="553" ht="15.75" customHeight="1">
      <c r="A553" s="6"/>
      <c r="F553" s="6"/>
      <c r="G553" s="6"/>
      <c r="H553" s="6"/>
    </row>
    <row r="554" ht="15.75" customHeight="1">
      <c r="A554" s="6"/>
      <c r="F554" s="6"/>
      <c r="G554" s="6"/>
      <c r="H554" s="6"/>
    </row>
    <row r="555" ht="15.75" customHeight="1">
      <c r="A555" s="6"/>
      <c r="F555" s="6"/>
      <c r="G555" s="6"/>
      <c r="H555" s="6"/>
    </row>
    <row r="556" ht="15.75" customHeight="1">
      <c r="A556" s="6"/>
      <c r="F556" s="6"/>
      <c r="G556" s="6"/>
      <c r="H556" s="6"/>
    </row>
    <row r="557" ht="15.75" customHeight="1">
      <c r="A557" s="6"/>
      <c r="F557" s="6"/>
      <c r="G557" s="6"/>
      <c r="H557" s="6"/>
    </row>
    <row r="558" ht="15.75" customHeight="1">
      <c r="A558" s="6"/>
      <c r="F558" s="6"/>
      <c r="G558" s="6"/>
      <c r="H558" s="6"/>
    </row>
    <row r="559" ht="15.75" customHeight="1">
      <c r="A559" s="6"/>
      <c r="F559" s="6"/>
      <c r="G559" s="6"/>
      <c r="H559" s="6"/>
    </row>
    <row r="560" ht="15.75" customHeight="1">
      <c r="A560" s="6"/>
      <c r="F560" s="6"/>
      <c r="G560" s="6"/>
      <c r="H560" s="6"/>
    </row>
    <row r="561" ht="15.75" customHeight="1">
      <c r="A561" s="6"/>
      <c r="F561" s="6"/>
      <c r="G561" s="6"/>
      <c r="H561" s="6"/>
    </row>
    <row r="562" ht="15.75" customHeight="1">
      <c r="A562" s="6"/>
      <c r="F562" s="6"/>
      <c r="G562" s="6"/>
      <c r="H562" s="6"/>
    </row>
    <row r="563" ht="15.75" customHeight="1">
      <c r="A563" s="6"/>
      <c r="F563" s="6"/>
      <c r="G563" s="6"/>
      <c r="H563" s="6"/>
    </row>
    <row r="564" ht="15.75" customHeight="1">
      <c r="A564" s="6"/>
      <c r="F564" s="6"/>
      <c r="G564" s="6"/>
      <c r="H564" s="6"/>
    </row>
    <row r="565" ht="15.75" customHeight="1">
      <c r="A565" s="6"/>
      <c r="F565" s="6"/>
      <c r="G565" s="6"/>
      <c r="H565" s="6"/>
    </row>
    <row r="566" ht="15.75" customHeight="1">
      <c r="A566" s="6"/>
      <c r="F566" s="6"/>
      <c r="G566" s="6"/>
      <c r="H566" s="6"/>
    </row>
    <row r="567" ht="15.75" customHeight="1">
      <c r="A567" s="6"/>
      <c r="F567" s="6"/>
      <c r="G567" s="6"/>
      <c r="H567" s="6"/>
    </row>
    <row r="568" ht="15.75" customHeight="1">
      <c r="A568" s="6"/>
      <c r="F568" s="6"/>
      <c r="G568" s="6"/>
      <c r="H568" s="6"/>
    </row>
    <row r="569" ht="15.75" customHeight="1">
      <c r="A569" s="6"/>
      <c r="F569" s="6"/>
      <c r="G569" s="6"/>
      <c r="H569" s="6"/>
    </row>
    <row r="570" ht="15.75" customHeight="1">
      <c r="A570" s="6"/>
      <c r="F570" s="6"/>
      <c r="G570" s="6"/>
      <c r="H570" s="6"/>
    </row>
    <row r="571" ht="15.75" customHeight="1">
      <c r="A571" s="6"/>
      <c r="F571" s="6"/>
      <c r="G571" s="6"/>
      <c r="H571" s="6"/>
    </row>
    <row r="572" ht="15.75" customHeight="1">
      <c r="A572" s="6"/>
      <c r="F572" s="6"/>
      <c r="G572" s="6"/>
      <c r="H572" s="6"/>
    </row>
    <row r="573" ht="15.75" customHeight="1">
      <c r="A573" s="6"/>
      <c r="F573" s="6"/>
      <c r="G573" s="6"/>
      <c r="H573" s="6"/>
    </row>
    <row r="574" ht="15.75" customHeight="1">
      <c r="A574" s="6"/>
      <c r="F574" s="6"/>
      <c r="G574" s="6"/>
      <c r="H574" s="6"/>
    </row>
    <row r="575" ht="15.75" customHeight="1">
      <c r="A575" s="6"/>
      <c r="F575" s="6"/>
      <c r="G575" s="6"/>
      <c r="H575" s="6"/>
    </row>
    <row r="576" ht="15.75" customHeight="1">
      <c r="A576" s="6"/>
      <c r="F576" s="6"/>
      <c r="G576" s="6"/>
      <c r="H576" s="6"/>
    </row>
    <row r="577" ht="15.75" customHeight="1">
      <c r="A577" s="6"/>
      <c r="F577" s="6"/>
      <c r="G577" s="6"/>
      <c r="H577" s="6"/>
    </row>
    <row r="578" ht="15.75" customHeight="1">
      <c r="A578" s="6"/>
      <c r="F578" s="6"/>
      <c r="G578" s="6"/>
      <c r="H578" s="6"/>
    </row>
    <row r="579" ht="15.75" customHeight="1">
      <c r="A579" s="6"/>
      <c r="F579" s="6"/>
      <c r="G579" s="6"/>
      <c r="H579" s="6"/>
    </row>
    <row r="580" ht="15.75" customHeight="1">
      <c r="A580" s="6"/>
      <c r="F580" s="6"/>
      <c r="G580" s="6"/>
      <c r="H580" s="6"/>
    </row>
    <row r="581" ht="15.75" customHeight="1">
      <c r="A581" s="6"/>
      <c r="F581" s="6"/>
      <c r="G581" s="6"/>
      <c r="H581" s="6"/>
    </row>
    <row r="582" ht="15.75" customHeight="1">
      <c r="A582" s="6"/>
      <c r="F582" s="6"/>
      <c r="G582" s="6"/>
      <c r="H582" s="6"/>
    </row>
    <row r="583" ht="15.75" customHeight="1">
      <c r="A583" s="6"/>
      <c r="F583" s="6"/>
      <c r="G583" s="6"/>
      <c r="H583" s="6"/>
    </row>
    <row r="584" ht="15.75" customHeight="1">
      <c r="A584" s="6"/>
      <c r="F584" s="6"/>
      <c r="G584" s="6"/>
      <c r="H584" s="6"/>
    </row>
    <row r="585" ht="15.75" customHeight="1">
      <c r="A585" s="6"/>
      <c r="F585" s="6"/>
      <c r="G585" s="6"/>
      <c r="H585" s="6"/>
    </row>
    <row r="586" ht="15.75" customHeight="1">
      <c r="A586" s="6"/>
      <c r="F586" s="6"/>
      <c r="G586" s="6"/>
      <c r="H586" s="6"/>
    </row>
    <row r="587" ht="15.75" customHeight="1">
      <c r="A587" s="6"/>
      <c r="F587" s="6"/>
      <c r="G587" s="6"/>
      <c r="H587" s="6"/>
    </row>
    <row r="588" ht="15.75" customHeight="1">
      <c r="A588" s="6"/>
      <c r="F588" s="6"/>
      <c r="G588" s="6"/>
      <c r="H588" s="6"/>
    </row>
    <row r="589" ht="15.75" customHeight="1">
      <c r="A589" s="6"/>
      <c r="F589" s="6"/>
      <c r="G589" s="6"/>
      <c r="H589" s="6"/>
    </row>
    <row r="590" ht="15.75" customHeight="1">
      <c r="A590" s="6"/>
      <c r="F590" s="6"/>
      <c r="G590" s="6"/>
      <c r="H590" s="6"/>
    </row>
    <row r="591" ht="15.75" customHeight="1">
      <c r="A591" s="6"/>
      <c r="F591" s="6"/>
      <c r="G591" s="6"/>
      <c r="H591" s="6"/>
    </row>
    <row r="592" ht="15.75" customHeight="1">
      <c r="A592" s="6"/>
      <c r="F592" s="6"/>
      <c r="G592" s="6"/>
      <c r="H592" s="6"/>
    </row>
    <row r="593" ht="15.75" customHeight="1">
      <c r="A593" s="6"/>
      <c r="F593" s="6"/>
      <c r="G593" s="6"/>
      <c r="H593" s="6"/>
    </row>
    <row r="594" ht="15.75" customHeight="1">
      <c r="A594" s="6"/>
      <c r="F594" s="6"/>
      <c r="G594" s="6"/>
      <c r="H594" s="6"/>
    </row>
    <row r="595" ht="15.75" customHeight="1">
      <c r="A595" s="6"/>
      <c r="F595" s="6"/>
      <c r="G595" s="6"/>
      <c r="H595" s="6"/>
    </row>
    <row r="596" ht="15.75" customHeight="1">
      <c r="A596" s="6"/>
      <c r="F596" s="6"/>
      <c r="G596" s="6"/>
      <c r="H596" s="6"/>
    </row>
    <row r="597" ht="15.75" customHeight="1">
      <c r="A597" s="6"/>
      <c r="F597" s="6"/>
      <c r="G597" s="6"/>
      <c r="H597" s="6"/>
    </row>
    <row r="598" ht="15.75" customHeight="1">
      <c r="A598" s="6"/>
      <c r="F598" s="6"/>
      <c r="G598" s="6"/>
      <c r="H598" s="6"/>
    </row>
    <row r="599" ht="15.75" customHeight="1">
      <c r="A599" s="6"/>
      <c r="F599" s="6"/>
      <c r="G599" s="6"/>
      <c r="H599" s="6"/>
    </row>
    <row r="600" ht="15.75" customHeight="1">
      <c r="A600" s="6"/>
      <c r="F600" s="6"/>
      <c r="G600" s="6"/>
      <c r="H600" s="6"/>
    </row>
    <row r="601" ht="15.75" customHeight="1">
      <c r="A601" s="6"/>
      <c r="F601" s="6"/>
      <c r="G601" s="6"/>
      <c r="H601" s="6"/>
    </row>
    <row r="602" ht="15.75" customHeight="1">
      <c r="A602" s="6"/>
      <c r="F602" s="6"/>
      <c r="G602" s="6"/>
      <c r="H602" s="6"/>
    </row>
    <row r="603" ht="15.75" customHeight="1">
      <c r="A603" s="6"/>
      <c r="F603" s="6"/>
      <c r="G603" s="6"/>
      <c r="H603" s="6"/>
    </row>
    <row r="604" ht="15.75" customHeight="1">
      <c r="A604" s="6"/>
      <c r="F604" s="6"/>
      <c r="G604" s="6"/>
      <c r="H604" s="6"/>
    </row>
    <row r="605" ht="15.75" customHeight="1">
      <c r="A605" s="6"/>
      <c r="F605" s="6"/>
      <c r="G605" s="6"/>
      <c r="H605" s="6"/>
    </row>
    <row r="606" ht="15.75" customHeight="1">
      <c r="A606" s="6"/>
      <c r="F606" s="6"/>
      <c r="G606" s="6"/>
      <c r="H606" s="6"/>
    </row>
    <row r="607" ht="15.75" customHeight="1">
      <c r="A607" s="6"/>
      <c r="F607" s="6"/>
      <c r="G607" s="6"/>
      <c r="H607" s="6"/>
    </row>
    <row r="608" ht="15.75" customHeight="1">
      <c r="A608" s="6"/>
      <c r="F608" s="6"/>
      <c r="G608" s="6"/>
      <c r="H608" s="6"/>
    </row>
    <row r="609" ht="15.75" customHeight="1">
      <c r="A609" s="6"/>
      <c r="F609" s="6"/>
      <c r="G609" s="6"/>
      <c r="H609" s="6"/>
    </row>
    <row r="610" ht="15.75" customHeight="1">
      <c r="A610" s="6"/>
      <c r="F610" s="6"/>
      <c r="G610" s="6"/>
      <c r="H610" s="6"/>
    </row>
    <row r="611" ht="15.75" customHeight="1">
      <c r="A611" s="6"/>
      <c r="F611" s="6"/>
      <c r="G611" s="6"/>
      <c r="H611" s="6"/>
    </row>
    <row r="612" ht="15.75" customHeight="1">
      <c r="A612" s="6"/>
      <c r="F612" s="6"/>
      <c r="G612" s="6"/>
      <c r="H612" s="6"/>
    </row>
    <row r="613" ht="15.75" customHeight="1">
      <c r="A613" s="6"/>
      <c r="F613" s="6"/>
      <c r="G613" s="6"/>
      <c r="H613" s="6"/>
    </row>
    <row r="614" ht="15.75" customHeight="1">
      <c r="A614" s="6"/>
      <c r="F614" s="6"/>
      <c r="G614" s="6"/>
      <c r="H614" s="6"/>
    </row>
    <row r="615" ht="15.75" customHeight="1">
      <c r="A615" s="6"/>
      <c r="F615" s="6"/>
      <c r="G615" s="6"/>
      <c r="H615" s="6"/>
    </row>
    <row r="616" ht="15.75" customHeight="1">
      <c r="A616" s="6"/>
      <c r="F616" s="6"/>
      <c r="G616" s="6"/>
      <c r="H616" s="6"/>
    </row>
    <row r="617" ht="15.75" customHeight="1">
      <c r="A617" s="6"/>
      <c r="F617" s="6"/>
      <c r="G617" s="6"/>
      <c r="H617" s="6"/>
    </row>
    <row r="618" ht="15.75" customHeight="1">
      <c r="A618" s="6"/>
      <c r="F618" s="6"/>
      <c r="G618" s="6"/>
      <c r="H618" s="6"/>
    </row>
    <row r="619" ht="15.75" customHeight="1">
      <c r="A619" s="6"/>
      <c r="F619" s="6"/>
      <c r="G619" s="6"/>
      <c r="H619" s="6"/>
    </row>
    <row r="620" ht="15.75" customHeight="1">
      <c r="A620" s="6"/>
      <c r="F620" s="6"/>
      <c r="G620" s="6"/>
      <c r="H620" s="6"/>
    </row>
    <row r="621" ht="15.75" customHeight="1">
      <c r="A621" s="6"/>
      <c r="F621" s="6"/>
      <c r="G621" s="6"/>
      <c r="H621" s="6"/>
    </row>
    <row r="622" ht="15.75" customHeight="1">
      <c r="A622" s="6"/>
      <c r="F622" s="6"/>
      <c r="G622" s="6"/>
      <c r="H622" s="6"/>
    </row>
    <row r="623" ht="15.75" customHeight="1">
      <c r="A623" s="6"/>
      <c r="F623" s="6"/>
      <c r="G623" s="6"/>
      <c r="H623" s="6"/>
    </row>
    <row r="624" ht="15.75" customHeight="1">
      <c r="A624" s="6"/>
      <c r="F624" s="6"/>
      <c r="G624" s="6"/>
      <c r="H624" s="6"/>
    </row>
    <row r="625" ht="15.75" customHeight="1">
      <c r="A625" s="6"/>
      <c r="F625" s="6"/>
      <c r="G625" s="6"/>
      <c r="H625" s="6"/>
    </row>
    <row r="626" ht="15.75" customHeight="1">
      <c r="A626" s="6"/>
      <c r="F626" s="6"/>
      <c r="G626" s="6"/>
      <c r="H626" s="6"/>
    </row>
    <row r="627" ht="15.75" customHeight="1">
      <c r="A627" s="6"/>
      <c r="F627" s="6"/>
      <c r="G627" s="6"/>
      <c r="H627" s="6"/>
    </row>
    <row r="628" ht="15.75" customHeight="1">
      <c r="A628" s="6"/>
      <c r="F628" s="6"/>
      <c r="G628" s="6"/>
      <c r="H628" s="6"/>
    </row>
    <row r="629" ht="15.75" customHeight="1">
      <c r="A629" s="6"/>
      <c r="F629" s="6"/>
      <c r="G629" s="6"/>
      <c r="H629" s="6"/>
    </row>
    <row r="630" ht="15.75" customHeight="1">
      <c r="A630" s="6"/>
      <c r="F630" s="6"/>
      <c r="G630" s="6"/>
      <c r="H630" s="6"/>
    </row>
    <row r="631" ht="15.75" customHeight="1">
      <c r="A631" s="6"/>
      <c r="F631" s="6"/>
      <c r="G631" s="6"/>
      <c r="H631" s="6"/>
    </row>
    <row r="632" ht="15.75" customHeight="1">
      <c r="A632" s="6"/>
      <c r="F632" s="6"/>
      <c r="G632" s="6"/>
      <c r="H632" s="6"/>
    </row>
    <row r="633" ht="15.75" customHeight="1">
      <c r="A633" s="6"/>
      <c r="F633" s="6"/>
      <c r="G633" s="6"/>
      <c r="H633" s="6"/>
    </row>
    <row r="634" ht="15.75" customHeight="1">
      <c r="A634" s="6"/>
      <c r="F634" s="6"/>
      <c r="G634" s="6"/>
      <c r="H634" s="6"/>
    </row>
    <row r="635" ht="15.75" customHeight="1">
      <c r="A635" s="6"/>
      <c r="F635" s="6"/>
      <c r="G635" s="6"/>
      <c r="H635" s="6"/>
    </row>
    <row r="636" ht="15.75" customHeight="1">
      <c r="A636" s="6"/>
      <c r="F636" s="6"/>
      <c r="G636" s="6"/>
      <c r="H636" s="6"/>
    </row>
    <row r="637" ht="15.75" customHeight="1">
      <c r="A637" s="6"/>
      <c r="F637" s="6"/>
      <c r="G637" s="6"/>
      <c r="H637" s="6"/>
    </row>
    <row r="638" ht="15.75" customHeight="1">
      <c r="A638" s="6"/>
      <c r="F638" s="6"/>
      <c r="G638" s="6"/>
      <c r="H638" s="6"/>
    </row>
    <row r="639" ht="15.75" customHeight="1">
      <c r="A639" s="6"/>
      <c r="F639" s="6"/>
      <c r="G639" s="6"/>
      <c r="H639" s="6"/>
    </row>
    <row r="640" ht="15.75" customHeight="1">
      <c r="A640" s="6"/>
      <c r="F640" s="6"/>
      <c r="G640" s="6"/>
      <c r="H640" s="6"/>
    </row>
    <row r="641" ht="15.75" customHeight="1">
      <c r="A641" s="6"/>
      <c r="F641" s="6"/>
      <c r="G641" s="6"/>
      <c r="H641" s="6"/>
    </row>
    <row r="642" ht="15.75" customHeight="1">
      <c r="A642" s="6"/>
      <c r="F642" s="6"/>
      <c r="G642" s="6"/>
      <c r="H642" s="6"/>
    </row>
    <row r="643" ht="15.75" customHeight="1">
      <c r="A643" s="6"/>
      <c r="F643" s="6"/>
      <c r="G643" s="6"/>
      <c r="H643" s="6"/>
    </row>
    <row r="644" ht="15.75" customHeight="1">
      <c r="A644" s="6"/>
      <c r="F644" s="6"/>
      <c r="G644" s="6"/>
      <c r="H644" s="6"/>
    </row>
    <row r="645" ht="15.75" customHeight="1">
      <c r="A645" s="6"/>
      <c r="F645" s="6"/>
      <c r="G645" s="6"/>
      <c r="H645" s="6"/>
    </row>
    <row r="646" ht="15.75" customHeight="1">
      <c r="A646" s="6"/>
      <c r="F646" s="6"/>
      <c r="G646" s="6"/>
      <c r="H646" s="6"/>
    </row>
    <row r="647" ht="15.75" customHeight="1">
      <c r="A647" s="6"/>
      <c r="F647" s="6"/>
      <c r="G647" s="6"/>
      <c r="H647" s="6"/>
    </row>
    <row r="648" ht="15.75" customHeight="1">
      <c r="A648" s="6"/>
      <c r="F648" s="6"/>
      <c r="G648" s="6"/>
      <c r="H648" s="6"/>
    </row>
    <row r="649" ht="15.75" customHeight="1">
      <c r="A649" s="6"/>
      <c r="F649" s="6"/>
      <c r="G649" s="6"/>
      <c r="H649" s="6"/>
    </row>
    <row r="650" ht="15.75" customHeight="1">
      <c r="A650" s="6"/>
      <c r="F650" s="6"/>
      <c r="G650" s="6"/>
      <c r="H650" s="6"/>
    </row>
    <row r="651" ht="15.75" customHeight="1">
      <c r="A651" s="6"/>
      <c r="F651" s="6"/>
      <c r="G651" s="6"/>
      <c r="H651" s="6"/>
    </row>
    <row r="652" ht="15.75" customHeight="1">
      <c r="A652" s="6"/>
      <c r="F652" s="6"/>
      <c r="G652" s="6"/>
      <c r="H652" s="6"/>
    </row>
    <row r="653" ht="15.75" customHeight="1">
      <c r="A653" s="6"/>
      <c r="F653" s="6"/>
      <c r="G653" s="6"/>
      <c r="H653" s="6"/>
    </row>
    <row r="654" ht="15.75" customHeight="1">
      <c r="A654" s="6"/>
      <c r="F654" s="6"/>
      <c r="G654" s="6"/>
      <c r="H654" s="6"/>
    </row>
    <row r="655" ht="15.75" customHeight="1">
      <c r="A655" s="6"/>
      <c r="F655" s="6"/>
      <c r="G655" s="6"/>
      <c r="H655" s="6"/>
    </row>
    <row r="656" ht="15.75" customHeight="1">
      <c r="A656" s="6"/>
      <c r="F656" s="6"/>
      <c r="G656" s="6"/>
      <c r="H656" s="6"/>
    </row>
    <row r="657" ht="15.75" customHeight="1">
      <c r="A657" s="6"/>
      <c r="F657" s="6"/>
      <c r="G657" s="6"/>
      <c r="H657" s="6"/>
    </row>
    <row r="658" ht="15.75" customHeight="1">
      <c r="A658" s="6"/>
      <c r="F658" s="6"/>
      <c r="G658" s="6"/>
      <c r="H658" s="6"/>
    </row>
    <row r="659" ht="15.75" customHeight="1">
      <c r="A659" s="6"/>
      <c r="F659" s="6"/>
      <c r="G659" s="6"/>
      <c r="H659" s="6"/>
    </row>
    <row r="660" ht="15.75" customHeight="1">
      <c r="A660" s="6"/>
      <c r="F660" s="6"/>
      <c r="G660" s="6"/>
      <c r="H660" s="6"/>
    </row>
    <row r="661" ht="15.75" customHeight="1">
      <c r="A661" s="6"/>
      <c r="F661" s="6"/>
      <c r="G661" s="6"/>
      <c r="H661" s="6"/>
    </row>
    <row r="662" ht="15.75" customHeight="1">
      <c r="A662" s="6"/>
      <c r="F662" s="6"/>
      <c r="G662" s="6"/>
      <c r="H662" s="6"/>
    </row>
    <row r="663" ht="15.75" customHeight="1">
      <c r="A663" s="6"/>
      <c r="F663" s="6"/>
      <c r="G663" s="6"/>
      <c r="H663" s="6"/>
    </row>
    <row r="664" ht="15.75" customHeight="1">
      <c r="A664" s="6"/>
      <c r="F664" s="6"/>
      <c r="G664" s="6"/>
      <c r="H664" s="6"/>
    </row>
    <row r="665" ht="15.75" customHeight="1">
      <c r="A665" s="6"/>
      <c r="F665" s="6"/>
      <c r="G665" s="6"/>
      <c r="H665" s="6"/>
    </row>
    <row r="666" ht="15.75" customHeight="1">
      <c r="A666" s="6"/>
      <c r="F666" s="6"/>
      <c r="G666" s="6"/>
      <c r="H666" s="6"/>
    </row>
    <row r="667" ht="15.75" customHeight="1">
      <c r="A667" s="6"/>
      <c r="F667" s="6"/>
      <c r="G667" s="6"/>
      <c r="H667" s="6"/>
    </row>
    <row r="668" ht="15.75" customHeight="1">
      <c r="A668" s="6"/>
      <c r="F668" s="6"/>
      <c r="G668" s="6"/>
      <c r="H668" s="6"/>
    </row>
    <row r="669" ht="15.75" customHeight="1">
      <c r="A669" s="6"/>
      <c r="F669" s="6"/>
      <c r="G669" s="6"/>
      <c r="H669" s="6"/>
    </row>
    <row r="670" ht="15.75" customHeight="1">
      <c r="A670" s="6"/>
      <c r="F670" s="6"/>
      <c r="G670" s="6"/>
      <c r="H670" s="6"/>
    </row>
    <row r="671" ht="15.75" customHeight="1">
      <c r="A671" s="6"/>
      <c r="F671" s="6"/>
      <c r="G671" s="6"/>
      <c r="H671" s="6"/>
    </row>
    <row r="672" ht="15.75" customHeight="1">
      <c r="A672" s="6"/>
      <c r="F672" s="6"/>
      <c r="G672" s="6"/>
      <c r="H672" s="6"/>
    </row>
    <row r="673" ht="15.75" customHeight="1">
      <c r="A673" s="6"/>
      <c r="F673" s="6"/>
      <c r="G673" s="6"/>
      <c r="H673" s="6"/>
    </row>
    <row r="674" ht="15.75" customHeight="1">
      <c r="A674" s="6"/>
      <c r="F674" s="6"/>
      <c r="G674" s="6"/>
      <c r="H674" s="6"/>
    </row>
    <row r="675" ht="15.75" customHeight="1">
      <c r="A675" s="6"/>
      <c r="F675" s="6"/>
      <c r="G675" s="6"/>
      <c r="H675" s="6"/>
    </row>
    <row r="676" ht="15.75" customHeight="1">
      <c r="A676" s="6"/>
      <c r="F676" s="6"/>
      <c r="G676" s="6"/>
      <c r="H676" s="6"/>
    </row>
    <row r="677" ht="15.75" customHeight="1">
      <c r="A677" s="6"/>
      <c r="F677" s="6"/>
      <c r="G677" s="6"/>
      <c r="H677" s="6"/>
    </row>
    <row r="678" ht="15.75" customHeight="1">
      <c r="A678" s="6"/>
      <c r="F678" s="6"/>
      <c r="G678" s="6"/>
      <c r="H678" s="6"/>
    </row>
    <row r="679" ht="15.75" customHeight="1">
      <c r="A679" s="6"/>
      <c r="F679" s="6"/>
      <c r="G679" s="6"/>
      <c r="H679" s="6"/>
    </row>
    <row r="680" ht="15.75" customHeight="1">
      <c r="A680" s="6"/>
      <c r="F680" s="6"/>
      <c r="G680" s="6"/>
      <c r="H680" s="6"/>
    </row>
    <row r="681" ht="15.75" customHeight="1">
      <c r="A681" s="6"/>
      <c r="F681" s="6"/>
      <c r="G681" s="6"/>
      <c r="H681" s="6"/>
    </row>
    <row r="682" ht="15.75" customHeight="1">
      <c r="A682" s="6"/>
      <c r="F682" s="6"/>
      <c r="G682" s="6"/>
      <c r="H682" s="6"/>
    </row>
    <row r="683" ht="15.75" customHeight="1">
      <c r="A683" s="6"/>
      <c r="F683" s="6"/>
      <c r="G683" s="6"/>
      <c r="H683" s="6"/>
    </row>
    <row r="684" ht="15.75" customHeight="1">
      <c r="A684" s="6"/>
      <c r="F684" s="6"/>
      <c r="G684" s="6"/>
      <c r="H684" s="6"/>
    </row>
    <row r="685" ht="15.75" customHeight="1">
      <c r="A685" s="6"/>
      <c r="F685" s="6"/>
      <c r="G685" s="6"/>
      <c r="H685" s="6"/>
    </row>
    <row r="686" ht="15.75" customHeight="1">
      <c r="A686" s="6"/>
      <c r="F686" s="6"/>
      <c r="G686" s="6"/>
      <c r="H686" s="6"/>
    </row>
    <row r="687" ht="15.75" customHeight="1">
      <c r="A687" s="6"/>
      <c r="F687" s="6"/>
      <c r="G687" s="6"/>
      <c r="H687" s="6"/>
    </row>
    <row r="688" ht="15.75" customHeight="1">
      <c r="A688" s="6"/>
      <c r="F688" s="6"/>
      <c r="G688" s="6"/>
      <c r="H688" s="6"/>
    </row>
    <row r="689" ht="15.75" customHeight="1">
      <c r="A689" s="6"/>
      <c r="F689" s="6"/>
      <c r="G689" s="6"/>
      <c r="H689" s="6"/>
    </row>
    <row r="690" ht="15.75" customHeight="1">
      <c r="A690" s="6"/>
      <c r="F690" s="6"/>
      <c r="G690" s="6"/>
      <c r="H690" s="6"/>
    </row>
    <row r="691" ht="15.75" customHeight="1">
      <c r="A691" s="6"/>
      <c r="F691" s="6"/>
      <c r="G691" s="6"/>
      <c r="H691" s="6"/>
    </row>
    <row r="692" ht="15.75" customHeight="1">
      <c r="A692" s="6"/>
      <c r="F692" s="6"/>
      <c r="G692" s="6"/>
      <c r="H692" s="6"/>
    </row>
    <row r="693" ht="15.75" customHeight="1">
      <c r="A693" s="6"/>
      <c r="F693" s="6"/>
      <c r="G693" s="6"/>
      <c r="H693" s="6"/>
    </row>
    <row r="694" ht="15.75" customHeight="1">
      <c r="A694" s="6"/>
      <c r="F694" s="6"/>
      <c r="G694" s="6"/>
      <c r="H694" s="6"/>
    </row>
    <row r="695" ht="15.75" customHeight="1">
      <c r="A695" s="6"/>
      <c r="F695" s="6"/>
      <c r="G695" s="6"/>
      <c r="H695" s="6"/>
    </row>
    <row r="696" ht="15.75" customHeight="1">
      <c r="A696" s="6"/>
      <c r="F696" s="6"/>
      <c r="G696" s="6"/>
      <c r="H696" s="6"/>
    </row>
    <row r="697" ht="15.75" customHeight="1">
      <c r="A697" s="6"/>
      <c r="F697" s="6"/>
      <c r="G697" s="6"/>
      <c r="H697" s="6"/>
    </row>
    <row r="698" ht="15.75" customHeight="1">
      <c r="A698" s="6"/>
      <c r="F698" s="6"/>
      <c r="G698" s="6"/>
      <c r="H698" s="6"/>
    </row>
    <row r="699" ht="15.75" customHeight="1">
      <c r="A699" s="6"/>
      <c r="F699" s="6"/>
      <c r="G699" s="6"/>
      <c r="H699" s="6"/>
    </row>
    <row r="700" ht="15.75" customHeight="1">
      <c r="A700" s="6"/>
      <c r="F700" s="6"/>
      <c r="G700" s="6"/>
      <c r="H700" s="6"/>
    </row>
    <row r="701" ht="15.75" customHeight="1">
      <c r="A701" s="6"/>
      <c r="F701" s="6"/>
      <c r="G701" s="6"/>
      <c r="H701" s="6"/>
    </row>
    <row r="702" ht="15.75" customHeight="1">
      <c r="A702" s="6"/>
      <c r="F702" s="6"/>
      <c r="G702" s="6"/>
      <c r="H702" s="6"/>
    </row>
    <row r="703" ht="15.75" customHeight="1">
      <c r="A703" s="6"/>
      <c r="F703" s="6"/>
      <c r="G703" s="6"/>
      <c r="H703" s="6"/>
    </row>
    <row r="704" ht="15.75" customHeight="1">
      <c r="A704" s="6"/>
      <c r="F704" s="6"/>
      <c r="G704" s="6"/>
      <c r="H704" s="6"/>
    </row>
    <row r="705" ht="15.75" customHeight="1">
      <c r="A705" s="6"/>
      <c r="F705" s="6"/>
      <c r="G705" s="6"/>
      <c r="H705" s="6"/>
    </row>
    <row r="706" ht="15.75" customHeight="1">
      <c r="A706" s="6"/>
      <c r="F706" s="6"/>
      <c r="G706" s="6"/>
      <c r="H706" s="6"/>
    </row>
    <row r="707" ht="15.75" customHeight="1">
      <c r="A707" s="6"/>
      <c r="F707" s="6"/>
      <c r="G707" s="6"/>
      <c r="H707" s="6"/>
    </row>
    <row r="708" ht="15.75" customHeight="1">
      <c r="A708" s="6"/>
      <c r="F708" s="6"/>
      <c r="G708" s="6"/>
      <c r="H708" s="6"/>
    </row>
    <row r="709" ht="15.75" customHeight="1">
      <c r="A709" s="6"/>
      <c r="F709" s="6"/>
      <c r="G709" s="6"/>
      <c r="H709" s="6"/>
    </row>
    <row r="710" ht="15.75" customHeight="1">
      <c r="A710" s="6"/>
      <c r="F710" s="6"/>
      <c r="G710" s="6"/>
      <c r="H710" s="6"/>
    </row>
    <row r="711" ht="15.75" customHeight="1">
      <c r="A711" s="6"/>
      <c r="F711" s="6"/>
      <c r="G711" s="6"/>
      <c r="H711" s="6"/>
    </row>
    <row r="712" ht="15.75" customHeight="1">
      <c r="A712" s="6"/>
      <c r="F712" s="6"/>
      <c r="G712" s="6"/>
      <c r="H712" s="6"/>
    </row>
    <row r="713" ht="15.75" customHeight="1">
      <c r="A713" s="6"/>
      <c r="F713" s="6"/>
      <c r="G713" s="6"/>
      <c r="H713" s="6"/>
    </row>
    <row r="714" ht="15.75" customHeight="1">
      <c r="A714" s="6"/>
      <c r="F714" s="6"/>
      <c r="G714" s="6"/>
      <c r="H714" s="6"/>
    </row>
    <row r="715" ht="15.75" customHeight="1">
      <c r="A715" s="6"/>
      <c r="F715" s="6"/>
      <c r="G715" s="6"/>
      <c r="H715" s="6"/>
    </row>
    <row r="716" ht="15.75" customHeight="1">
      <c r="A716" s="6"/>
      <c r="F716" s="6"/>
      <c r="G716" s="6"/>
      <c r="H716" s="6"/>
    </row>
    <row r="717" ht="15.75" customHeight="1">
      <c r="A717" s="6"/>
      <c r="F717" s="6"/>
      <c r="G717" s="6"/>
      <c r="H717" s="6"/>
    </row>
    <row r="718" ht="15.75" customHeight="1">
      <c r="A718" s="6"/>
      <c r="F718" s="6"/>
      <c r="G718" s="6"/>
      <c r="H718" s="6"/>
    </row>
    <row r="719" ht="15.75" customHeight="1">
      <c r="A719" s="6"/>
      <c r="F719" s="6"/>
      <c r="G719" s="6"/>
      <c r="H719" s="6"/>
    </row>
    <row r="720" ht="15.75" customHeight="1">
      <c r="A720" s="6"/>
      <c r="F720" s="6"/>
      <c r="G720" s="6"/>
      <c r="H720" s="6"/>
    </row>
    <row r="721" ht="15.75" customHeight="1">
      <c r="A721" s="6"/>
      <c r="F721" s="6"/>
      <c r="G721" s="6"/>
      <c r="H721" s="6"/>
    </row>
    <row r="722" ht="15.75" customHeight="1">
      <c r="A722" s="6"/>
      <c r="F722" s="6"/>
      <c r="G722" s="6"/>
      <c r="H722" s="6"/>
    </row>
    <row r="723" ht="15.75" customHeight="1">
      <c r="A723" s="6"/>
      <c r="F723" s="6"/>
      <c r="G723" s="6"/>
      <c r="H723" s="6"/>
    </row>
    <row r="724" ht="15.75" customHeight="1">
      <c r="A724" s="6"/>
      <c r="F724" s="6"/>
      <c r="G724" s="6"/>
      <c r="H724" s="6"/>
    </row>
    <row r="725" ht="15.75" customHeight="1">
      <c r="A725" s="6"/>
      <c r="F725" s="6"/>
      <c r="G725" s="6"/>
      <c r="H725" s="6"/>
    </row>
    <row r="726" ht="15.75" customHeight="1">
      <c r="A726" s="6"/>
      <c r="F726" s="6"/>
      <c r="G726" s="6"/>
      <c r="H726" s="6"/>
    </row>
    <row r="727" ht="15.75" customHeight="1">
      <c r="A727" s="6"/>
      <c r="F727" s="6"/>
      <c r="G727" s="6"/>
      <c r="H727" s="6"/>
    </row>
    <row r="728" ht="15.75" customHeight="1">
      <c r="A728" s="6"/>
      <c r="F728" s="6"/>
      <c r="G728" s="6"/>
      <c r="H728" s="6"/>
    </row>
    <row r="729" ht="15.75" customHeight="1">
      <c r="A729" s="6"/>
      <c r="F729" s="6"/>
      <c r="G729" s="6"/>
      <c r="H729" s="6"/>
    </row>
    <row r="730" ht="15.75" customHeight="1">
      <c r="A730" s="6"/>
      <c r="F730" s="6"/>
      <c r="G730" s="6"/>
      <c r="H730" s="6"/>
    </row>
    <row r="731" ht="15.75" customHeight="1">
      <c r="A731" s="6"/>
      <c r="F731" s="6"/>
      <c r="G731" s="6"/>
      <c r="H731" s="6"/>
    </row>
    <row r="732" ht="15.75" customHeight="1">
      <c r="A732" s="6"/>
      <c r="F732" s="6"/>
      <c r="G732" s="6"/>
      <c r="H732" s="6"/>
    </row>
    <row r="733" ht="15.75" customHeight="1">
      <c r="A733" s="6"/>
      <c r="F733" s="6"/>
      <c r="G733" s="6"/>
      <c r="H733" s="6"/>
    </row>
    <row r="734" ht="15.75" customHeight="1">
      <c r="A734" s="6"/>
      <c r="F734" s="6"/>
      <c r="G734" s="6"/>
      <c r="H734" s="6"/>
    </row>
    <row r="735" ht="15.75" customHeight="1">
      <c r="A735" s="6"/>
      <c r="F735" s="6"/>
      <c r="G735" s="6"/>
      <c r="H735" s="6"/>
    </row>
    <row r="736" ht="15.75" customHeight="1">
      <c r="A736" s="6"/>
      <c r="F736" s="6"/>
      <c r="G736" s="6"/>
      <c r="H736" s="6"/>
    </row>
    <row r="737" ht="15.75" customHeight="1">
      <c r="A737" s="6"/>
      <c r="F737" s="6"/>
      <c r="G737" s="6"/>
      <c r="H737" s="6"/>
    </row>
    <row r="738" ht="15.75" customHeight="1">
      <c r="A738" s="6"/>
      <c r="F738" s="6"/>
      <c r="G738" s="6"/>
      <c r="H738" s="6"/>
    </row>
    <row r="739" ht="15.75" customHeight="1">
      <c r="A739" s="6"/>
      <c r="F739" s="6"/>
      <c r="G739" s="6"/>
      <c r="H739" s="6"/>
    </row>
    <row r="740" ht="15.75" customHeight="1">
      <c r="A740" s="6"/>
      <c r="F740" s="6"/>
      <c r="G740" s="6"/>
      <c r="H740" s="6"/>
    </row>
    <row r="741" ht="15.75" customHeight="1">
      <c r="A741" s="6"/>
      <c r="F741" s="6"/>
      <c r="G741" s="6"/>
      <c r="H741" s="6"/>
    </row>
    <row r="742" ht="15.75" customHeight="1">
      <c r="A742" s="6"/>
      <c r="F742" s="6"/>
      <c r="G742" s="6"/>
      <c r="H742" s="6"/>
    </row>
    <row r="743" ht="15.75" customHeight="1">
      <c r="A743" s="6"/>
      <c r="F743" s="6"/>
      <c r="G743" s="6"/>
      <c r="H743" s="6"/>
    </row>
    <row r="744" ht="15.75" customHeight="1">
      <c r="A744" s="6"/>
      <c r="F744" s="6"/>
      <c r="G744" s="6"/>
      <c r="H744" s="6"/>
    </row>
    <row r="745" ht="15.75" customHeight="1">
      <c r="A745" s="6"/>
      <c r="F745" s="6"/>
      <c r="G745" s="6"/>
      <c r="H745" s="6"/>
    </row>
    <row r="746" ht="15.75" customHeight="1">
      <c r="A746" s="6"/>
      <c r="F746" s="6"/>
      <c r="G746" s="6"/>
      <c r="H746" s="6"/>
    </row>
    <row r="747" ht="15.75" customHeight="1">
      <c r="A747" s="6"/>
      <c r="F747" s="6"/>
      <c r="G747" s="6"/>
      <c r="H747" s="6"/>
    </row>
    <row r="748" ht="15.75" customHeight="1">
      <c r="A748" s="6"/>
      <c r="F748" s="6"/>
      <c r="G748" s="6"/>
      <c r="H748" s="6"/>
    </row>
    <row r="749" ht="15.75" customHeight="1">
      <c r="A749" s="6"/>
      <c r="F749" s="6"/>
      <c r="G749" s="6"/>
      <c r="H749" s="6"/>
    </row>
    <row r="750" ht="15.75" customHeight="1">
      <c r="A750" s="6"/>
      <c r="F750" s="6"/>
      <c r="G750" s="6"/>
      <c r="H750" s="6"/>
    </row>
    <row r="751" ht="15.75" customHeight="1">
      <c r="A751" s="6"/>
      <c r="F751" s="6"/>
      <c r="G751" s="6"/>
      <c r="H751" s="6"/>
    </row>
    <row r="752" ht="15.75" customHeight="1">
      <c r="A752" s="6"/>
      <c r="F752" s="6"/>
      <c r="G752" s="6"/>
      <c r="H752" s="6"/>
    </row>
    <row r="753" ht="15.75" customHeight="1">
      <c r="A753" s="6"/>
      <c r="F753" s="6"/>
      <c r="G753" s="6"/>
      <c r="H753" s="6"/>
    </row>
    <row r="754" ht="15.75" customHeight="1">
      <c r="A754" s="6"/>
      <c r="F754" s="6"/>
      <c r="G754" s="6"/>
      <c r="H754" s="6"/>
    </row>
    <row r="755" ht="15.75" customHeight="1">
      <c r="A755" s="6"/>
      <c r="F755" s="6"/>
      <c r="G755" s="6"/>
      <c r="H755" s="6"/>
    </row>
    <row r="756" ht="15.75" customHeight="1">
      <c r="A756" s="6"/>
      <c r="F756" s="6"/>
      <c r="G756" s="6"/>
      <c r="H756" s="6"/>
    </row>
    <row r="757" ht="15.75" customHeight="1">
      <c r="A757" s="6"/>
      <c r="F757" s="6"/>
      <c r="G757" s="6"/>
      <c r="H757" s="6"/>
    </row>
    <row r="758" ht="15.75" customHeight="1">
      <c r="A758" s="6"/>
      <c r="F758" s="6"/>
      <c r="G758" s="6"/>
      <c r="H758" s="6"/>
    </row>
    <row r="759" ht="15.75" customHeight="1">
      <c r="A759" s="6"/>
      <c r="F759" s="6"/>
      <c r="G759" s="6"/>
      <c r="H759" s="6"/>
    </row>
    <row r="760" ht="15.75" customHeight="1">
      <c r="A760" s="6"/>
      <c r="F760" s="6"/>
      <c r="G760" s="6"/>
      <c r="H760" s="6"/>
    </row>
    <row r="761" ht="15.75" customHeight="1">
      <c r="A761" s="6"/>
      <c r="F761" s="6"/>
      <c r="G761" s="6"/>
      <c r="H761" s="6"/>
    </row>
    <row r="762" ht="15.75" customHeight="1">
      <c r="A762" s="6"/>
      <c r="F762" s="6"/>
      <c r="G762" s="6"/>
      <c r="H762" s="6"/>
    </row>
    <row r="763" ht="15.75" customHeight="1">
      <c r="A763" s="6"/>
      <c r="F763" s="6"/>
      <c r="G763" s="6"/>
      <c r="H763" s="6"/>
    </row>
    <row r="764" ht="15.75" customHeight="1">
      <c r="A764" s="6"/>
      <c r="F764" s="6"/>
      <c r="G764" s="6"/>
      <c r="H764" s="6"/>
    </row>
    <row r="765" ht="15.75" customHeight="1">
      <c r="A765" s="6"/>
      <c r="F765" s="6"/>
      <c r="G765" s="6"/>
      <c r="H765" s="6"/>
    </row>
    <row r="766" ht="15.75" customHeight="1">
      <c r="A766" s="6"/>
      <c r="F766" s="6"/>
      <c r="G766" s="6"/>
      <c r="H766" s="6"/>
    </row>
    <row r="767" ht="15.75" customHeight="1">
      <c r="A767" s="6"/>
      <c r="F767" s="6"/>
      <c r="G767" s="6"/>
      <c r="H767" s="6"/>
    </row>
    <row r="768" ht="15.75" customHeight="1">
      <c r="A768" s="6"/>
      <c r="F768" s="6"/>
      <c r="G768" s="6"/>
      <c r="H768" s="6"/>
    </row>
    <row r="769" ht="15.75" customHeight="1">
      <c r="A769" s="6"/>
      <c r="F769" s="6"/>
      <c r="G769" s="6"/>
      <c r="H769" s="6"/>
    </row>
    <row r="770" ht="15.75" customHeight="1">
      <c r="A770" s="6"/>
      <c r="F770" s="6"/>
      <c r="G770" s="6"/>
      <c r="H770" s="6"/>
    </row>
    <row r="771" ht="15.75" customHeight="1">
      <c r="A771" s="6"/>
      <c r="F771" s="6"/>
      <c r="G771" s="6"/>
      <c r="H771" s="6"/>
    </row>
    <row r="772" ht="15.75" customHeight="1">
      <c r="A772" s="6"/>
      <c r="F772" s="6"/>
      <c r="G772" s="6"/>
      <c r="H772" s="6"/>
    </row>
    <row r="773" ht="15.75" customHeight="1">
      <c r="A773" s="6"/>
      <c r="F773" s="6"/>
      <c r="G773" s="6"/>
      <c r="H773" s="6"/>
    </row>
    <row r="774" ht="15.75" customHeight="1">
      <c r="A774" s="6"/>
      <c r="F774" s="6"/>
      <c r="G774" s="6"/>
      <c r="H774" s="6"/>
    </row>
    <row r="775" ht="15.75" customHeight="1">
      <c r="A775" s="6"/>
      <c r="F775" s="6"/>
      <c r="G775" s="6"/>
      <c r="H775" s="6"/>
    </row>
    <row r="776" ht="15.75" customHeight="1">
      <c r="A776" s="6"/>
      <c r="F776" s="6"/>
      <c r="G776" s="6"/>
      <c r="H776" s="6"/>
    </row>
    <row r="777" ht="15.75" customHeight="1">
      <c r="A777" s="6"/>
      <c r="F777" s="6"/>
      <c r="G777" s="6"/>
      <c r="H777" s="6"/>
    </row>
    <row r="778" ht="15.75" customHeight="1">
      <c r="A778" s="6"/>
      <c r="F778" s="6"/>
      <c r="G778" s="6"/>
      <c r="H778" s="6"/>
    </row>
    <row r="779" ht="15.75" customHeight="1">
      <c r="A779" s="6"/>
      <c r="F779" s="6"/>
      <c r="G779" s="6"/>
      <c r="H779" s="6"/>
    </row>
    <row r="780" ht="15.75" customHeight="1">
      <c r="A780" s="6"/>
      <c r="F780" s="6"/>
      <c r="G780" s="6"/>
      <c r="H780" s="6"/>
    </row>
    <row r="781" ht="15.75" customHeight="1">
      <c r="A781" s="6"/>
      <c r="F781" s="6"/>
      <c r="G781" s="6"/>
      <c r="H781" s="6"/>
    </row>
    <row r="782" ht="15.75" customHeight="1">
      <c r="A782" s="6"/>
      <c r="F782" s="6"/>
      <c r="G782" s="6"/>
      <c r="H782" s="6"/>
    </row>
    <row r="783" ht="15.75" customHeight="1">
      <c r="A783" s="6"/>
      <c r="F783" s="6"/>
      <c r="G783" s="6"/>
      <c r="H783" s="6"/>
    </row>
    <row r="784" ht="15.75" customHeight="1">
      <c r="A784" s="6"/>
      <c r="F784" s="6"/>
      <c r="G784" s="6"/>
      <c r="H784" s="6"/>
    </row>
    <row r="785" ht="15.75" customHeight="1">
      <c r="A785" s="6"/>
      <c r="F785" s="6"/>
      <c r="G785" s="6"/>
      <c r="H785" s="6"/>
    </row>
    <row r="786" ht="15.75" customHeight="1">
      <c r="A786" s="6"/>
      <c r="F786" s="6"/>
      <c r="G786" s="6"/>
      <c r="H786" s="6"/>
    </row>
    <row r="787" ht="15.75" customHeight="1">
      <c r="A787" s="6"/>
      <c r="F787" s="6"/>
      <c r="G787" s="6"/>
      <c r="H787" s="6"/>
    </row>
    <row r="788" ht="15.75" customHeight="1">
      <c r="A788" s="6"/>
      <c r="F788" s="6"/>
      <c r="G788" s="6"/>
      <c r="H788" s="6"/>
    </row>
    <row r="789" ht="15.75" customHeight="1">
      <c r="A789" s="6"/>
      <c r="F789" s="6"/>
      <c r="G789" s="6"/>
      <c r="H789" s="6"/>
    </row>
    <row r="790" ht="15.75" customHeight="1">
      <c r="A790" s="6"/>
      <c r="F790" s="6"/>
      <c r="G790" s="6"/>
      <c r="H790" s="6"/>
    </row>
    <row r="791" ht="15.75" customHeight="1">
      <c r="A791" s="6"/>
      <c r="F791" s="6"/>
      <c r="G791" s="6"/>
      <c r="H791" s="6"/>
    </row>
    <row r="792" ht="15.75" customHeight="1">
      <c r="A792" s="6"/>
      <c r="F792" s="6"/>
      <c r="G792" s="6"/>
      <c r="H792" s="6"/>
    </row>
    <row r="793" ht="15.75" customHeight="1">
      <c r="A793" s="6"/>
      <c r="F793" s="6"/>
      <c r="G793" s="6"/>
      <c r="H793" s="6"/>
    </row>
    <row r="794" ht="15.75" customHeight="1">
      <c r="A794" s="6"/>
      <c r="F794" s="6"/>
      <c r="G794" s="6"/>
      <c r="H794" s="6"/>
    </row>
    <row r="795" ht="15.75" customHeight="1">
      <c r="A795" s="6"/>
      <c r="F795" s="6"/>
      <c r="G795" s="6"/>
      <c r="H795" s="6"/>
    </row>
    <row r="796" ht="15.75" customHeight="1">
      <c r="A796" s="6"/>
      <c r="F796" s="6"/>
      <c r="G796" s="6"/>
      <c r="H796" s="6"/>
    </row>
    <row r="797" ht="15.75" customHeight="1">
      <c r="A797" s="6"/>
      <c r="F797" s="6"/>
      <c r="G797" s="6"/>
      <c r="H797" s="6"/>
    </row>
    <row r="798" ht="15.75" customHeight="1">
      <c r="A798" s="6"/>
      <c r="F798" s="6"/>
      <c r="G798" s="6"/>
      <c r="H798" s="6"/>
    </row>
    <row r="799" ht="15.75" customHeight="1">
      <c r="A799" s="6"/>
      <c r="F799" s="6"/>
      <c r="G799" s="6"/>
      <c r="H799" s="6"/>
    </row>
    <row r="800" ht="15.75" customHeight="1">
      <c r="A800" s="6"/>
      <c r="F800" s="6"/>
      <c r="G800" s="6"/>
      <c r="H800" s="6"/>
    </row>
    <row r="801" ht="15.75" customHeight="1">
      <c r="A801" s="6"/>
      <c r="F801" s="6"/>
      <c r="G801" s="6"/>
      <c r="H801" s="6"/>
    </row>
    <row r="802" ht="15.75" customHeight="1">
      <c r="A802" s="6"/>
      <c r="F802" s="6"/>
      <c r="G802" s="6"/>
      <c r="H802" s="6"/>
    </row>
    <row r="803" ht="15.75" customHeight="1">
      <c r="A803" s="6"/>
      <c r="F803" s="6"/>
      <c r="G803" s="6"/>
      <c r="H803" s="6"/>
    </row>
    <row r="804" ht="15.75" customHeight="1">
      <c r="A804" s="6"/>
      <c r="F804" s="6"/>
      <c r="G804" s="6"/>
      <c r="H804" s="6"/>
    </row>
    <row r="805" ht="15.75" customHeight="1">
      <c r="A805" s="6"/>
      <c r="F805" s="6"/>
      <c r="G805" s="6"/>
      <c r="H805" s="6"/>
    </row>
    <row r="806" ht="15.75" customHeight="1">
      <c r="A806" s="6"/>
      <c r="F806" s="6"/>
      <c r="G806" s="6"/>
      <c r="H806" s="6"/>
    </row>
    <row r="807" ht="15.75" customHeight="1">
      <c r="A807" s="6"/>
      <c r="F807" s="6"/>
      <c r="G807" s="6"/>
      <c r="H807" s="6"/>
    </row>
    <row r="808" ht="15.75" customHeight="1">
      <c r="A808" s="6"/>
      <c r="F808" s="6"/>
      <c r="G808" s="6"/>
      <c r="H808" s="6"/>
    </row>
    <row r="809" ht="15.75" customHeight="1">
      <c r="A809" s="6"/>
      <c r="F809" s="6"/>
      <c r="G809" s="6"/>
      <c r="H809" s="6"/>
    </row>
    <row r="810" ht="15.75" customHeight="1">
      <c r="A810" s="6"/>
      <c r="F810" s="6"/>
      <c r="G810" s="6"/>
      <c r="H810" s="6"/>
    </row>
    <row r="811" ht="15.75" customHeight="1">
      <c r="A811" s="6"/>
      <c r="F811" s="6"/>
      <c r="G811" s="6"/>
      <c r="H811" s="6"/>
    </row>
    <row r="812" ht="15.75" customHeight="1">
      <c r="A812" s="6"/>
      <c r="F812" s="6"/>
      <c r="G812" s="6"/>
      <c r="H812" s="6"/>
    </row>
    <row r="813" ht="15.75" customHeight="1">
      <c r="A813" s="6"/>
      <c r="F813" s="6"/>
      <c r="G813" s="6"/>
      <c r="H813" s="6"/>
    </row>
    <row r="814" ht="15.75" customHeight="1">
      <c r="A814" s="6"/>
      <c r="F814" s="6"/>
      <c r="G814" s="6"/>
      <c r="H814" s="6"/>
    </row>
    <row r="815" ht="15.75" customHeight="1">
      <c r="A815" s="6"/>
      <c r="F815" s="6"/>
      <c r="G815" s="6"/>
      <c r="H815" s="6"/>
    </row>
    <row r="816" ht="15.75" customHeight="1">
      <c r="A816" s="6"/>
      <c r="F816" s="6"/>
      <c r="G816" s="6"/>
      <c r="H816" s="6"/>
    </row>
    <row r="817" ht="15.75" customHeight="1">
      <c r="A817" s="6"/>
      <c r="F817" s="6"/>
      <c r="G817" s="6"/>
      <c r="H817" s="6"/>
    </row>
    <row r="818" ht="15.75" customHeight="1">
      <c r="A818" s="6"/>
      <c r="F818" s="6"/>
      <c r="G818" s="6"/>
      <c r="H818" s="6"/>
    </row>
    <row r="819" ht="15.75" customHeight="1">
      <c r="A819" s="6"/>
      <c r="F819" s="6"/>
      <c r="G819" s="6"/>
      <c r="H819" s="6"/>
    </row>
    <row r="820" ht="15.75" customHeight="1">
      <c r="A820" s="6"/>
      <c r="F820" s="6"/>
      <c r="G820" s="6"/>
      <c r="H820" s="6"/>
    </row>
    <row r="821" ht="15.75" customHeight="1">
      <c r="A821" s="6"/>
      <c r="F821" s="6"/>
      <c r="G821" s="6"/>
      <c r="H821" s="6"/>
    </row>
    <row r="822" ht="15.75" customHeight="1">
      <c r="A822" s="6"/>
      <c r="F822" s="6"/>
      <c r="G822" s="6"/>
      <c r="H822" s="6"/>
    </row>
    <row r="823" ht="15.75" customHeight="1">
      <c r="A823" s="6"/>
      <c r="F823" s="6"/>
      <c r="G823" s="6"/>
      <c r="H823" s="6"/>
    </row>
    <row r="824" ht="15.75" customHeight="1">
      <c r="A824" s="6"/>
      <c r="F824" s="6"/>
      <c r="G824" s="6"/>
      <c r="H824" s="6"/>
    </row>
    <row r="825" ht="15.75" customHeight="1">
      <c r="A825" s="6"/>
      <c r="F825" s="6"/>
      <c r="G825" s="6"/>
      <c r="H825" s="6"/>
    </row>
    <row r="826" ht="15.75" customHeight="1">
      <c r="A826" s="6"/>
      <c r="F826" s="6"/>
      <c r="G826" s="6"/>
      <c r="H826" s="6"/>
    </row>
    <row r="827" ht="15.75" customHeight="1">
      <c r="A827" s="6"/>
      <c r="F827" s="6"/>
      <c r="G827" s="6"/>
      <c r="H827" s="6"/>
    </row>
    <row r="828" ht="15.75" customHeight="1">
      <c r="A828" s="6"/>
      <c r="F828" s="6"/>
      <c r="G828" s="6"/>
      <c r="H828" s="6"/>
    </row>
    <row r="829" ht="15.75" customHeight="1">
      <c r="A829" s="6"/>
      <c r="F829" s="6"/>
      <c r="G829" s="6"/>
      <c r="H829" s="6"/>
    </row>
    <row r="830" ht="15.75" customHeight="1">
      <c r="A830" s="6"/>
      <c r="F830" s="6"/>
      <c r="G830" s="6"/>
      <c r="H830" s="6"/>
    </row>
    <row r="831" ht="15.75" customHeight="1">
      <c r="A831" s="6"/>
      <c r="F831" s="6"/>
      <c r="G831" s="6"/>
      <c r="H831" s="6"/>
    </row>
    <row r="832" ht="15.75" customHeight="1">
      <c r="A832" s="6"/>
      <c r="F832" s="6"/>
      <c r="G832" s="6"/>
      <c r="H832" s="6"/>
    </row>
    <row r="833" ht="15.75" customHeight="1">
      <c r="A833" s="6"/>
      <c r="F833" s="6"/>
      <c r="G833" s="6"/>
      <c r="H833" s="6"/>
    </row>
    <row r="834" ht="15.75" customHeight="1">
      <c r="A834" s="6"/>
      <c r="F834" s="6"/>
      <c r="G834" s="6"/>
      <c r="H834" s="6"/>
    </row>
    <row r="835" ht="15.75" customHeight="1">
      <c r="A835" s="6"/>
      <c r="F835" s="6"/>
      <c r="G835" s="6"/>
      <c r="H835" s="6"/>
    </row>
    <row r="836" ht="15.75" customHeight="1">
      <c r="A836" s="6"/>
      <c r="F836" s="6"/>
      <c r="G836" s="6"/>
      <c r="H836" s="6"/>
    </row>
    <row r="837" ht="15.75" customHeight="1">
      <c r="A837" s="6"/>
      <c r="F837" s="6"/>
      <c r="G837" s="6"/>
      <c r="H837" s="6"/>
    </row>
    <row r="838" ht="15.75" customHeight="1">
      <c r="A838" s="6"/>
      <c r="F838" s="6"/>
      <c r="G838" s="6"/>
      <c r="H838" s="6"/>
    </row>
    <row r="839" ht="15.75" customHeight="1">
      <c r="A839" s="6"/>
      <c r="F839" s="6"/>
      <c r="G839" s="6"/>
      <c r="H839" s="6"/>
    </row>
    <row r="840" ht="15.75" customHeight="1">
      <c r="A840" s="6"/>
      <c r="F840" s="6"/>
      <c r="G840" s="6"/>
      <c r="H840" s="6"/>
    </row>
    <row r="841" ht="15.75" customHeight="1">
      <c r="A841" s="6"/>
      <c r="F841" s="6"/>
      <c r="G841" s="6"/>
      <c r="H841" s="6"/>
    </row>
    <row r="842" ht="15.75" customHeight="1">
      <c r="A842" s="6"/>
      <c r="F842" s="6"/>
      <c r="G842" s="6"/>
      <c r="H842" s="6"/>
    </row>
    <row r="843" ht="15.75" customHeight="1">
      <c r="A843" s="6"/>
      <c r="F843" s="6"/>
      <c r="G843" s="6"/>
      <c r="H843" s="6"/>
    </row>
    <row r="844" ht="15.75" customHeight="1">
      <c r="A844" s="6"/>
      <c r="F844" s="6"/>
      <c r="G844" s="6"/>
      <c r="H844" s="6"/>
    </row>
    <row r="845" ht="15.75" customHeight="1">
      <c r="A845" s="6"/>
      <c r="F845" s="6"/>
      <c r="G845" s="6"/>
      <c r="H845" s="6"/>
    </row>
    <row r="846" ht="15.75" customHeight="1">
      <c r="A846" s="6"/>
      <c r="F846" s="6"/>
      <c r="G846" s="6"/>
      <c r="H846" s="6"/>
    </row>
    <row r="847" ht="15.75" customHeight="1">
      <c r="A847" s="6"/>
      <c r="F847" s="6"/>
      <c r="G847" s="6"/>
      <c r="H847" s="6"/>
    </row>
    <row r="848" ht="15.75" customHeight="1">
      <c r="A848" s="6"/>
      <c r="F848" s="6"/>
      <c r="G848" s="6"/>
      <c r="H848" s="6"/>
    </row>
    <row r="849" ht="15.75" customHeight="1">
      <c r="A849" s="6"/>
      <c r="F849" s="6"/>
      <c r="G849" s="6"/>
      <c r="H849" s="6"/>
    </row>
    <row r="850" ht="15.75" customHeight="1">
      <c r="A850" s="6"/>
      <c r="F850" s="6"/>
      <c r="G850" s="6"/>
      <c r="H850" s="6"/>
    </row>
    <row r="851" ht="15.75" customHeight="1">
      <c r="A851" s="6"/>
      <c r="F851" s="6"/>
      <c r="G851" s="6"/>
      <c r="H851" s="6"/>
    </row>
    <row r="852" ht="15.75" customHeight="1">
      <c r="A852" s="6"/>
      <c r="F852" s="6"/>
      <c r="G852" s="6"/>
      <c r="H852" s="6"/>
    </row>
    <row r="853" ht="15.75" customHeight="1">
      <c r="A853" s="6"/>
      <c r="F853" s="6"/>
      <c r="G853" s="6"/>
      <c r="H853" s="6"/>
    </row>
    <row r="854" ht="15.75" customHeight="1">
      <c r="A854" s="6"/>
      <c r="F854" s="6"/>
      <c r="G854" s="6"/>
      <c r="H854" s="6"/>
    </row>
    <row r="855" ht="15.75" customHeight="1">
      <c r="A855" s="6"/>
      <c r="F855" s="6"/>
      <c r="G855" s="6"/>
      <c r="H855" s="6"/>
    </row>
    <row r="856" ht="15.75" customHeight="1">
      <c r="A856" s="6"/>
      <c r="F856" s="6"/>
      <c r="G856" s="6"/>
      <c r="H856" s="6"/>
    </row>
    <row r="857" ht="15.75" customHeight="1">
      <c r="A857" s="6"/>
      <c r="F857" s="6"/>
      <c r="G857" s="6"/>
      <c r="H857" s="6"/>
    </row>
    <row r="858" ht="15.75" customHeight="1">
      <c r="A858" s="6"/>
      <c r="F858" s="6"/>
      <c r="G858" s="6"/>
      <c r="H858" s="6"/>
    </row>
    <row r="859" ht="15.75" customHeight="1">
      <c r="A859" s="6"/>
      <c r="F859" s="6"/>
      <c r="G859" s="6"/>
      <c r="H859" s="6"/>
    </row>
    <row r="860" ht="15.75" customHeight="1">
      <c r="A860" s="6"/>
      <c r="F860" s="6"/>
      <c r="G860" s="6"/>
      <c r="H860" s="6"/>
    </row>
    <row r="861" ht="15.75" customHeight="1">
      <c r="A861" s="6"/>
      <c r="F861" s="6"/>
      <c r="G861" s="6"/>
      <c r="H861" s="6"/>
    </row>
    <row r="862" ht="15.75" customHeight="1">
      <c r="A862" s="6"/>
      <c r="F862" s="6"/>
      <c r="G862" s="6"/>
      <c r="H862" s="6"/>
    </row>
    <row r="863" ht="15.75" customHeight="1">
      <c r="A863" s="6"/>
      <c r="F863" s="6"/>
      <c r="G863" s="6"/>
      <c r="H863" s="6"/>
    </row>
    <row r="864" ht="15.75" customHeight="1">
      <c r="A864" s="6"/>
      <c r="F864" s="6"/>
      <c r="G864" s="6"/>
      <c r="H864" s="6"/>
    </row>
    <row r="865" ht="15.75" customHeight="1">
      <c r="A865" s="6"/>
      <c r="F865" s="6"/>
      <c r="G865" s="6"/>
      <c r="H865" s="6"/>
    </row>
    <row r="866" ht="15.75" customHeight="1">
      <c r="A866" s="6"/>
      <c r="F866" s="6"/>
      <c r="G866" s="6"/>
      <c r="H866" s="6"/>
    </row>
    <row r="867" ht="15.75" customHeight="1">
      <c r="A867" s="6"/>
      <c r="F867" s="6"/>
      <c r="G867" s="6"/>
      <c r="H867" s="6"/>
    </row>
    <row r="868" ht="15.75" customHeight="1">
      <c r="A868" s="6"/>
      <c r="F868" s="6"/>
      <c r="G868" s="6"/>
      <c r="H868" s="6"/>
    </row>
    <row r="869" ht="15.75" customHeight="1">
      <c r="A869" s="6"/>
      <c r="F869" s="6"/>
      <c r="G869" s="6"/>
      <c r="H869" s="6"/>
    </row>
    <row r="870" ht="15.75" customHeight="1">
      <c r="A870" s="6"/>
      <c r="F870" s="6"/>
      <c r="G870" s="6"/>
      <c r="H870" s="6"/>
    </row>
    <row r="871" ht="15.75" customHeight="1">
      <c r="A871" s="6"/>
      <c r="F871" s="6"/>
      <c r="G871" s="6"/>
      <c r="H871" s="6"/>
    </row>
    <row r="872" ht="15.75" customHeight="1">
      <c r="A872" s="6"/>
      <c r="F872" s="6"/>
      <c r="G872" s="6"/>
      <c r="H872" s="6"/>
    </row>
    <row r="873" ht="15.75" customHeight="1">
      <c r="A873" s="6"/>
      <c r="F873" s="6"/>
      <c r="G873" s="6"/>
      <c r="H873" s="6"/>
    </row>
    <row r="874" ht="15.75" customHeight="1">
      <c r="A874" s="6"/>
      <c r="F874" s="6"/>
      <c r="G874" s="6"/>
      <c r="H874" s="6"/>
    </row>
    <row r="875" ht="15.75" customHeight="1">
      <c r="A875" s="6"/>
      <c r="F875" s="6"/>
      <c r="G875" s="6"/>
      <c r="H875" s="6"/>
    </row>
    <row r="876" ht="15.75" customHeight="1">
      <c r="A876" s="6"/>
      <c r="F876" s="6"/>
      <c r="G876" s="6"/>
      <c r="H876" s="6"/>
    </row>
    <row r="877" ht="15.75" customHeight="1">
      <c r="A877" s="6"/>
      <c r="F877" s="6"/>
      <c r="G877" s="6"/>
      <c r="H877" s="6"/>
    </row>
    <row r="878" ht="15.75" customHeight="1">
      <c r="A878" s="6"/>
      <c r="F878" s="6"/>
      <c r="G878" s="6"/>
      <c r="H878" s="6"/>
    </row>
    <row r="879" ht="15.75" customHeight="1">
      <c r="A879" s="6"/>
      <c r="F879" s="6"/>
      <c r="G879" s="6"/>
      <c r="H879" s="6"/>
    </row>
    <row r="880" ht="15.75" customHeight="1">
      <c r="A880" s="6"/>
      <c r="F880" s="6"/>
      <c r="G880" s="6"/>
      <c r="H880" s="6"/>
    </row>
    <row r="881" ht="15.75" customHeight="1">
      <c r="A881" s="6"/>
      <c r="F881" s="6"/>
      <c r="G881" s="6"/>
      <c r="H881" s="6"/>
    </row>
    <row r="882" ht="15.75" customHeight="1">
      <c r="A882" s="6"/>
      <c r="F882" s="6"/>
      <c r="G882" s="6"/>
      <c r="H882" s="6"/>
    </row>
    <row r="883" ht="15.75" customHeight="1">
      <c r="A883" s="6"/>
      <c r="F883" s="6"/>
      <c r="G883" s="6"/>
      <c r="H883" s="6"/>
    </row>
    <row r="884" ht="15.75" customHeight="1">
      <c r="A884" s="6"/>
      <c r="F884" s="6"/>
      <c r="G884" s="6"/>
      <c r="H884" s="6"/>
    </row>
    <row r="885" ht="15.75" customHeight="1">
      <c r="A885" s="6"/>
      <c r="F885" s="6"/>
      <c r="G885" s="6"/>
      <c r="H885" s="6"/>
    </row>
    <row r="886" ht="15.75" customHeight="1">
      <c r="A886" s="6"/>
      <c r="F886" s="6"/>
      <c r="G886" s="6"/>
      <c r="H886" s="6"/>
    </row>
    <row r="887" ht="15.75" customHeight="1">
      <c r="A887" s="6"/>
      <c r="F887" s="6"/>
      <c r="G887" s="6"/>
      <c r="H887" s="6"/>
    </row>
    <row r="888" ht="15.75" customHeight="1">
      <c r="A888" s="6"/>
      <c r="F888" s="6"/>
      <c r="G888" s="6"/>
      <c r="H888" s="6"/>
    </row>
    <row r="889" ht="15.75" customHeight="1">
      <c r="A889" s="6"/>
      <c r="F889" s="6"/>
      <c r="G889" s="6"/>
      <c r="H889" s="6"/>
    </row>
    <row r="890" ht="15.75" customHeight="1">
      <c r="A890" s="6"/>
      <c r="F890" s="6"/>
      <c r="G890" s="6"/>
      <c r="H890" s="6"/>
    </row>
    <row r="891" ht="15.75" customHeight="1">
      <c r="A891" s="6"/>
      <c r="F891" s="6"/>
      <c r="G891" s="6"/>
      <c r="H891" s="6"/>
    </row>
    <row r="892" ht="15.75" customHeight="1">
      <c r="A892" s="6"/>
      <c r="F892" s="6"/>
      <c r="G892" s="6"/>
      <c r="H892" s="6"/>
    </row>
    <row r="893" ht="15.75" customHeight="1">
      <c r="A893" s="6"/>
      <c r="F893" s="6"/>
      <c r="G893" s="6"/>
      <c r="H893" s="6"/>
    </row>
    <row r="894" ht="15.75" customHeight="1">
      <c r="A894" s="6"/>
      <c r="F894" s="6"/>
      <c r="G894" s="6"/>
      <c r="H894" s="6"/>
    </row>
    <row r="895" ht="15.75" customHeight="1">
      <c r="A895" s="6"/>
      <c r="F895" s="6"/>
      <c r="G895" s="6"/>
      <c r="H895" s="6"/>
    </row>
    <row r="896" ht="15.75" customHeight="1">
      <c r="A896" s="6"/>
      <c r="F896" s="6"/>
      <c r="G896" s="6"/>
      <c r="H896" s="6"/>
    </row>
    <row r="897" ht="15.75" customHeight="1">
      <c r="A897" s="6"/>
      <c r="F897" s="6"/>
      <c r="G897" s="6"/>
      <c r="H897" s="6"/>
    </row>
    <row r="898" ht="15.75" customHeight="1">
      <c r="A898" s="6"/>
      <c r="F898" s="6"/>
      <c r="G898" s="6"/>
      <c r="H898" s="6"/>
    </row>
    <row r="899" ht="15.75" customHeight="1">
      <c r="A899" s="6"/>
      <c r="F899" s="6"/>
      <c r="G899" s="6"/>
      <c r="H899" s="6"/>
    </row>
    <row r="900" ht="15.75" customHeight="1">
      <c r="A900" s="6"/>
      <c r="F900" s="6"/>
      <c r="G900" s="6"/>
      <c r="H900" s="6"/>
    </row>
    <row r="901" ht="15.75" customHeight="1">
      <c r="A901" s="6"/>
      <c r="F901" s="6"/>
      <c r="G901" s="6"/>
      <c r="H901" s="6"/>
    </row>
    <row r="902" ht="15.75" customHeight="1">
      <c r="A902" s="6"/>
      <c r="F902" s="6"/>
      <c r="G902" s="6"/>
      <c r="H902" s="6"/>
    </row>
    <row r="903" ht="15.75" customHeight="1">
      <c r="A903" s="6"/>
      <c r="F903" s="6"/>
      <c r="G903" s="6"/>
      <c r="H903" s="6"/>
    </row>
    <row r="904" ht="15.75" customHeight="1">
      <c r="A904" s="6"/>
      <c r="F904" s="6"/>
      <c r="G904" s="6"/>
      <c r="H904" s="6"/>
    </row>
    <row r="905" ht="15.75" customHeight="1">
      <c r="A905" s="6"/>
      <c r="F905" s="6"/>
      <c r="G905" s="6"/>
      <c r="H905" s="6"/>
    </row>
    <row r="906" ht="15.75" customHeight="1">
      <c r="A906" s="6"/>
      <c r="F906" s="6"/>
      <c r="G906" s="6"/>
      <c r="H906" s="6"/>
    </row>
    <row r="907" ht="15.75" customHeight="1">
      <c r="A907" s="6"/>
      <c r="F907" s="6"/>
      <c r="G907" s="6"/>
      <c r="H907" s="6"/>
    </row>
    <row r="908" ht="15.75" customHeight="1">
      <c r="A908" s="6"/>
      <c r="F908" s="6"/>
      <c r="G908" s="6"/>
      <c r="H908" s="6"/>
    </row>
    <row r="909" ht="15.75" customHeight="1">
      <c r="A909" s="6"/>
      <c r="F909" s="6"/>
      <c r="G909" s="6"/>
      <c r="H909" s="6"/>
    </row>
    <row r="910" ht="15.75" customHeight="1">
      <c r="A910" s="6"/>
      <c r="F910" s="6"/>
      <c r="G910" s="6"/>
      <c r="H910" s="6"/>
    </row>
    <row r="911" ht="15.75" customHeight="1">
      <c r="A911" s="6"/>
      <c r="F911" s="6"/>
      <c r="G911" s="6"/>
      <c r="H911" s="6"/>
    </row>
    <row r="912" ht="15.75" customHeight="1">
      <c r="A912" s="6"/>
      <c r="F912" s="6"/>
      <c r="G912" s="6"/>
      <c r="H912" s="6"/>
    </row>
    <row r="913" ht="15.75" customHeight="1">
      <c r="A913" s="6"/>
      <c r="F913" s="6"/>
      <c r="G913" s="6"/>
      <c r="H913" s="6"/>
    </row>
    <row r="914" ht="15.75" customHeight="1">
      <c r="A914" s="6"/>
      <c r="F914" s="6"/>
      <c r="G914" s="6"/>
      <c r="H914" s="6"/>
    </row>
    <row r="915" ht="15.75" customHeight="1">
      <c r="A915" s="6"/>
      <c r="F915" s="6"/>
      <c r="G915" s="6"/>
      <c r="H915" s="6"/>
    </row>
    <row r="916" ht="15.75" customHeight="1">
      <c r="A916" s="6"/>
      <c r="F916" s="6"/>
      <c r="G916" s="6"/>
      <c r="H916" s="6"/>
    </row>
    <row r="917" ht="15.75" customHeight="1">
      <c r="A917" s="6"/>
      <c r="F917" s="6"/>
      <c r="G917" s="6"/>
      <c r="H917" s="6"/>
    </row>
    <row r="918" ht="15.75" customHeight="1">
      <c r="A918" s="6"/>
      <c r="F918" s="6"/>
      <c r="G918" s="6"/>
      <c r="H918" s="6"/>
    </row>
    <row r="919" ht="15.75" customHeight="1">
      <c r="A919" s="6"/>
      <c r="F919" s="6"/>
      <c r="G919" s="6"/>
      <c r="H919" s="6"/>
    </row>
    <row r="920" ht="15.75" customHeight="1">
      <c r="A920" s="6"/>
      <c r="F920" s="6"/>
      <c r="G920" s="6"/>
      <c r="H920" s="6"/>
    </row>
    <row r="921" ht="15.75" customHeight="1">
      <c r="A921" s="6"/>
      <c r="F921" s="6"/>
      <c r="G921" s="6"/>
      <c r="H921" s="6"/>
    </row>
    <row r="922" ht="15.75" customHeight="1">
      <c r="A922" s="6"/>
      <c r="F922" s="6"/>
      <c r="G922" s="6"/>
      <c r="H922" s="6"/>
    </row>
    <row r="923" ht="15.75" customHeight="1">
      <c r="A923" s="6"/>
      <c r="F923" s="6"/>
      <c r="G923" s="6"/>
      <c r="H923" s="6"/>
    </row>
    <row r="924" ht="15.75" customHeight="1">
      <c r="A924" s="6"/>
      <c r="F924" s="6"/>
      <c r="G924" s="6"/>
      <c r="H924" s="6"/>
    </row>
    <row r="925" ht="15.75" customHeight="1">
      <c r="A925" s="6"/>
      <c r="F925" s="6"/>
      <c r="G925" s="6"/>
      <c r="H925" s="6"/>
    </row>
    <row r="926" ht="15.75" customHeight="1">
      <c r="A926" s="6"/>
      <c r="F926" s="6"/>
      <c r="G926" s="6"/>
      <c r="H926" s="6"/>
    </row>
    <row r="927" ht="15.75" customHeight="1">
      <c r="A927" s="6"/>
      <c r="F927" s="6"/>
      <c r="G927" s="6"/>
      <c r="H927" s="6"/>
    </row>
    <row r="928" ht="15.75" customHeight="1">
      <c r="A928" s="6"/>
      <c r="F928" s="6"/>
      <c r="G928" s="6"/>
      <c r="H928" s="6"/>
    </row>
    <row r="929" ht="15.75" customHeight="1">
      <c r="A929" s="6"/>
      <c r="F929" s="6"/>
      <c r="G929" s="6"/>
      <c r="H929" s="6"/>
    </row>
    <row r="930" ht="15.75" customHeight="1">
      <c r="A930" s="6"/>
      <c r="F930" s="6"/>
      <c r="G930" s="6"/>
      <c r="H930" s="6"/>
    </row>
    <row r="931" ht="15.75" customHeight="1">
      <c r="A931" s="6"/>
      <c r="F931" s="6"/>
      <c r="G931" s="6"/>
      <c r="H931" s="6"/>
    </row>
    <row r="932" ht="15.75" customHeight="1">
      <c r="A932" s="6"/>
      <c r="F932" s="6"/>
      <c r="G932" s="6"/>
      <c r="H932" s="6"/>
    </row>
    <row r="933" ht="15.75" customHeight="1">
      <c r="A933" s="6"/>
      <c r="F933" s="6"/>
      <c r="G933" s="6"/>
      <c r="H933" s="6"/>
    </row>
    <row r="934" ht="15.75" customHeight="1">
      <c r="A934" s="6"/>
      <c r="F934" s="6"/>
      <c r="G934" s="6"/>
      <c r="H934" s="6"/>
    </row>
    <row r="935" ht="15.75" customHeight="1">
      <c r="A935" s="6"/>
      <c r="F935" s="6"/>
      <c r="G935" s="6"/>
      <c r="H935" s="6"/>
    </row>
    <row r="936" ht="15.75" customHeight="1">
      <c r="A936" s="6"/>
      <c r="F936" s="6"/>
      <c r="G936" s="6"/>
      <c r="H936" s="6"/>
    </row>
    <row r="937" ht="15.75" customHeight="1">
      <c r="A937" s="6"/>
      <c r="F937" s="6"/>
      <c r="G937" s="6"/>
      <c r="H937" s="6"/>
    </row>
    <row r="938" ht="15.75" customHeight="1">
      <c r="A938" s="6"/>
      <c r="F938" s="6"/>
      <c r="G938" s="6"/>
      <c r="H938" s="6"/>
    </row>
    <row r="939" ht="15.75" customHeight="1">
      <c r="A939" s="6"/>
      <c r="F939" s="6"/>
      <c r="G939" s="6"/>
      <c r="H939" s="6"/>
    </row>
    <row r="940" ht="15.75" customHeight="1">
      <c r="A940" s="6"/>
      <c r="F940" s="6"/>
      <c r="G940" s="6"/>
      <c r="H940" s="6"/>
    </row>
    <row r="941" ht="15.75" customHeight="1">
      <c r="A941" s="6"/>
      <c r="F941" s="6"/>
      <c r="G941" s="6"/>
      <c r="H941" s="6"/>
    </row>
    <row r="942" ht="15.75" customHeight="1">
      <c r="A942" s="6"/>
      <c r="F942" s="6"/>
      <c r="G942" s="6"/>
      <c r="H942" s="6"/>
    </row>
    <row r="943" ht="15.75" customHeight="1">
      <c r="A943" s="6"/>
      <c r="F943" s="6"/>
      <c r="G943" s="6"/>
      <c r="H943" s="6"/>
    </row>
    <row r="944" ht="15.75" customHeight="1">
      <c r="A944" s="6"/>
      <c r="F944" s="6"/>
      <c r="G944" s="6"/>
      <c r="H944" s="6"/>
    </row>
    <row r="945" ht="15.75" customHeight="1">
      <c r="A945" s="6"/>
      <c r="F945" s="6"/>
      <c r="G945" s="6"/>
      <c r="H945" s="6"/>
    </row>
    <row r="946" ht="15.75" customHeight="1">
      <c r="A946" s="6"/>
      <c r="F946" s="6"/>
      <c r="G946" s="6"/>
      <c r="H946" s="6"/>
    </row>
    <row r="947" ht="15.75" customHeight="1">
      <c r="A947" s="6"/>
      <c r="F947" s="6"/>
      <c r="G947" s="6"/>
      <c r="H947" s="6"/>
    </row>
    <row r="948" ht="15.75" customHeight="1">
      <c r="A948" s="6"/>
      <c r="F948" s="6"/>
      <c r="G948" s="6"/>
      <c r="H948" s="6"/>
    </row>
    <row r="949" ht="15.75" customHeight="1">
      <c r="A949" s="6"/>
      <c r="F949" s="6"/>
      <c r="G949" s="6"/>
      <c r="H949" s="6"/>
    </row>
    <row r="950" ht="15.75" customHeight="1">
      <c r="A950" s="6"/>
      <c r="F950" s="6"/>
      <c r="G950" s="6"/>
      <c r="H950" s="6"/>
    </row>
    <row r="951" ht="15.75" customHeight="1">
      <c r="A951" s="6"/>
      <c r="F951" s="6"/>
      <c r="G951" s="6"/>
      <c r="H951" s="6"/>
    </row>
    <row r="952" ht="15.75" customHeight="1">
      <c r="A952" s="6"/>
      <c r="F952" s="6"/>
      <c r="G952" s="6"/>
      <c r="H952" s="6"/>
    </row>
    <row r="953" ht="15.75" customHeight="1">
      <c r="A953" s="6"/>
      <c r="F953" s="6"/>
      <c r="G953" s="6"/>
      <c r="H953" s="6"/>
    </row>
    <row r="954" ht="15.75" customHeight="1">
      <c r="A954" s="6"/>
      <c r="F954" s="6"/>
      <c r="G954" s="6"/>
      <c r="H954" s="6"/>
    </row>
    <row r="955" ht="15.75" customHeight="1">
      <c r="A955" s="6"/>
      <c r="F955" s="6"/>
      <c r="G955" s="6"/>
      <c r="H955" s="6"/>
    </row>
    <row r="956" ht="15.75" customHeight="1">
      <c r="A956" s="6"/>
      <c r="F956" s="6"/>
      <c r="G956" s="6"/>
      <c r="H956" s="6"/>
    </row>
    <row r="957" ht="15.75" customHeight="1">
      <c r="A957" s="6"/>
      <c r="F957" s="6"/>
      <c r="G957" s="6"/>
      <c r="H957" s="6"/>
    </row>
    <row r="958" ht="15.75" customHeight="1">
      <c r="A958" s="6"/>
      <c r="F958" s="6"/>
      <c r="G958" s="6"/>
      <c r="H958" s="6"/>
    </row>
    <row r="959" ht="15.75" customHeight="1">
      <c r="A959" s="6"/>
      <c r="F959" s="6"/>
      <c r="G959" s="6"/>
      <c r="H959" s="6"/>
    </row>
    <row r="960" ht="15.75" customHeight="1">
      <c r="A960" s="6"/>
      <c r="F960" s="6"/>
      <c r="G960" s="6"/>
      <c r="H960" s="6"/>
    </row>
    <row r="961" ht="15.75" customHeight="1">
      <c r="A961" s="6"/>
      <c r="F961" s="6"/>
      <c r="G961" s="6"/>
      <c r="H961" s="6"/>
    </row>
    <row r="962" ht="15.75" customHeight="1">
      <c r="A962" s="6"/>
      <c r="F962" s="6"/>
      <c r="G962" s="6"/>
      <c r="H962" s="6"/>
    </row>
    <row r="963" ht="15.75" customHeight="1">
      <c r="A963" s="6"/>
      <c r="F963" s="6"/>
      <c r="G963" s="6"/>
      <c r="H963" s="6"/>
    </row>
    <row r="964" ht="15.75" customHeight="1">
      <c r="A964" s="6"/>
      <c r="F964" s="6"/>
      <c r="G964" s="6"/>
      <c r="H964" s="6"/>
    </row>
    <row r="965" ht="15.75" customHeight="1">
      <c r="A965" s="6"/>
      <c r="F965" s="6"/>
      <c r="G965" s="6"/>
      <c r="H965" s="6"/>
    </row>
    <row r="966" ht="15.75" customHeight="1">
      <c r="A966" s="6"/>
      <c r="F966" s="6"/>
      <c r="G966" s="6"/>
      <c r="H966" s="6"/>
    </row>
    <row r="967" ht="15.75" customHeight="1">
      <c r="A967" s="6"/>
      <c r="F967" s="6"/>
      <c r="G967" s="6"/>
      <c r="H967" s="6"/>
    </row>
    <row r="968" ht="15.75" customHeight="1">
      <c r="A968" s="6"/>
      <c r="F968" s="6"/>
      <c r="G968" s="6"/>
      <c r="H968" s="6"/>
    </row>
    <row r="969" ht="15.75" customHeight="1">
      <c r="A969" s="6"/>
      <c r="F969" s="6"/>
      <c r="G969" s="6"/>
      <c r="H969" s="6"/>
    </row>
    <row r="970" ht="15.75" customHeight="1">
      <c r="A970" s="6"/>
      <c r="F970" s="6"/>
      <c r="G970" s="6"/>
      <c r="H970" s="6"/>
    </row>
    <row r="971" ht="15.75" customHeight="1">
      <c r="A971" s="6"/>
      <c r="F971" s="6"/>
      <c r="G971" s="6"/>
      <c r="H971" s="6"/>
    </row>
    <row r="972" ht="15.75" customHeight="1">
      <c r="A972" s="6"/>
      <c r="F972" s="6"/>
      <c r="G972" s="6"/>
      <c r="H972" s="6"/>
    </row>
    <row r="973" ht="15.75" customHeight="1">
      <c r="A973" s="6"/>
      <c r="F973" s="6"/>
      <c r="G973" s="6"/>
      <c r="H973" s="6"/>
    </row>
    <row r="974" ht="15.75" customHeight="1">
      <c r="A974" s="6"/>
      <c r="F974" s="6"/>
      <c r="G974" s="6"/>
      <c r="H974" s="6"/>
    </row>
    <row r="975" ht="15.75" customHeight="1">
      <c r="A975" s="6"/>
      <c r="F975" s="6"/>
      <c r="G975" s="6"/>
      <c r="H975" s="6"/>
    </row>
    <row r="976" ht="15.75" customHeight="1">
      <c r="A976" s="6"/>
      <c r="F976" s="6"/>
      <c r="G976" s="6"/>
      <c r="H976" s="6"/>
    </row>
    <row r="977" ht="15.75" customHeight="1">
      <c r="A977" s="6"/>
      <c r="F977" s="6"/>
      <c r="G977" s="6"/>
      <c r="H977" s="6"/>
    </row>
    <row r="978" ht="15.75" customHeight="1">
      <c r="A978" s="6"/>
      <c r="F978" s="6"/>
      <c r="G978" s="6"/>
      <c r="H978" s="6"/>
    </row>
    <row r="979" ht="15.75" customHeight="1">
      <c r="A979" s="6"/>
      <c r="F979" s="6"/>
      <c r="G979" s="6"/>
      <c r="H979" s="6"/>
    </row>
    <row r="980" ht="15.75" customHeight="1">
      <c r="A980" s="6"/>
      <c r="F980" s="6"/>
      <c r="G980" s="6"/>
      <c r="H980" s="6"/>
    </row>
    <row r="981" ht="15.75" customHeight="1">
      <c r="A981" s="6"/>
      <c r="F981" s="6"/>
      <c r="G981" s="6"/>
      <c r="H981" s="6"/>
    </row>
    <row r="982" ht="15.75" customHeight="1">
      <c r="A982" s="6"/>
      <c r="F982" s="6"/>
      <c r="G982" s="6"/>
      <c r="H982" s="6"/>
    </row>
    <row r="983" ht="15.75" customHeight="1">
      <c r="A983" s="6"/>
      <c r="F983" s="6"/>
      <c r="G983" s="6"/>
      <c r="H983" s="6"/>
    </row>
    <row r="984" ht="15.75" customHeight="1">
      <c r="A984" s="6"/>
      <c r="F984" s="6"/>
      <c r="G984" s="6"/>
      <c r="H984" s="6"/>
    </row>
    <row r="985" ht="15.75" customHeight="1">
      <c r="A985" s="6"/>
      <c r="F985" s="6"/>
      <c r="G985" s="6"/>
      <c r="H985" s="6"/>
    </row>
    <row r="986" ht="15.75" customHeight="1">
      <c r="A986" s="6"/>
      <c r="F986" s="6"/>
      <c r="G986" s="6"/>
      <c r="H986" s="6"/>
    </row>
    <row r="987" ht="15.75" customHeight="1">
      <c r="A987" s="6"/>
      <c r="F987" s="6"/>
      <c r="G987" s="6"/>
      <c r="H987" s="6"/>
    </row>
    <row r="988" ht="15.75" customHeight="1">
      <c r="A988" s="6"/>
      <c r="F988" s="6"/>
      <c r="G988" s="6"/>
      <c r="H988" s="6"/>
    </row>
    <row r="989" ht="15.75" customHeight="1">
      <c r="A989" s="6"/>
      <c r="F989" s="6"/>
      <c r="G989" s="6"/>
      <c r="H989" s="6"/>
    </row>
    <row r="990" ht="15.75" customHeight="1">
      <c r="A990" s="6"/>
      <c r="F990" s="6"/>
      <c r="G990" s="6"/>
      <c r="H990" s="6"/>
    </row>
    <row r="991" ht="15.75" customHeight="1">
      <c r="A991" s="6"/>
      <c r="F991" s="6"/>
      <c r="G991" s="6"/>
      <c r="H991" s="6"/>
    </row>
    <row r="992" ht="15.75" customHeight="1">
      <c r="A992" s="6"/>
      <c r="F992" s="6"/>
      <c r="G992" s="6"/>
      <c r="H992" s="6"/>
    </row>
    <row r="993" ht="15.75" customHeight="1">
      <c r="A993" s="6"/>
      <c r="F993" s="6"/>
      <c r="G993" s="6"/>
      <c r="H993" s="6"/>
    </row>
    <row r="994" ht="15.75" customHeight="1">
      <c r="A994" s="6"/>
      <c r="F994" s="6"/>
      <c r="G994" s="6"/>
      <c r="H994" s="6"/>
    </row>
    <row r="995" ht="15.75" customHeight="1">
      <c r="A995" s="6"/>
      <c r="F995" s="6"/>
      <c r="G995" s="6"/>
      <c r="H995" s="6"/>
    </row>
    <row r="996" ht="15.75" customHeight="1">
      <c r="A996" s="6"/>
      <c r="F996" s="6"/>
      <c r="G996" s="6"/>
      <c r="H996" s="6"/>
    </row>
    <row r="997" ht="15.75" customHeight="1">
      <c r="A997" s="6"/>
      <c r="F997" s="6"/>
      <c r="G997" s="6"/>
      <c r="H997" s="6"/>
    </row>
    <row r="998" ht="15.75" customHeight="1">
      <c r="A998" s="6"/>
      <c r="F998" s="6"/>
      <c r="G998" s="6"/>
      <c r="H998" s="6"/>
    </row>
    <row r="999" ht="15.75" customHeight="1">
      <c r="A999" s="6"/>
      <c r="F999" s="6"/>
      <c r="G999" s="6"/>
      <c r="H999" s="6"/>
    </row>
    <row r="1000" ht="15.75" customHeight="1">
      <c r="A1000" s="6"/>
      <c r="F1000" s="6"/>
      <c r="G1000" s="6"/>
      <c r="H1000" s="6"/>
    </row>
    <row r="1001" ht="15.75" customHeight="1">
      <c r="A1001" s="6"/>
      <c r="F1001" s="6"/>
      <c r="G1001" s="6"/>
      <c r="H1001" s="6"/>
    </row>
    <row r="1002" ht="15.75" customHeight="1">
      <c r="A1002" s="6"/>
      <c r="F1002" s="6"/>
      <c r="G1002" s="6"/>
      <c r="H1002" s="6"/>
    </row>
    <row r="1003" ht="15.75" customHeight="1">
      <c r="A1003" s="6"/>
      <c r="F1003" s="6"/>
      <c r="G1003" s="6"/>
      <c r="H1003" s="6"/>
    </row>
    <row r="1004" ht="15.75" customHeight="1">
      <c r="A1004" s="6"/>
      <c r="F1004" s="6"/>
      <c r="G1004" s="6"/>
      <c r="H1004" s="6"/>
    </row>
    <row r="1005" ht="15.75" customHeight="1">
      <c r="A1005" s="6"/>
      <c r="F1005" s="6"/>
      <c r="G1005" s="6"/>
      <c r="H1005" s="6"/>
    </row>
    <row r="1006" ht="15.75" customHeight="1">
      <c r="A1006" s="6"/>
      <c r="F1006" s="6"/>
      <c r="G1006" s="6"/>
      <c r="H1006" s="6"/>
    </row>
    <row r="1007" ht="15.75" customHeight="1">
      <c r="A1007" s="6"/>
      <c r="F1007" s="6"/>
      <c r="G1007" s="6"/>
      <c r="H1007" s="6"/>
    </row>
    <row r="1008" ht="15.75" customHeight="1">
      <c r="A1008" s="6"/>
      <c r="F1008" s="6"/>
      <c r="G1008" s="6"/>
      <c r="H1008" s="6"/>
    </row>
    <row r="1009" ht="15.75" customHeight="1">
      <c r="A1009" s="6"/>
      <c r="F1009" s="6"/>
      <c r="G1009" s="6"/>
      <c r="H1009" s="6"/>
    </row>
    <row r="1010" ht="15.75" customHeight="1">
      <c r="A1010" s="6"/>
      <c r="F1010" s="6"/>
      <c r="G1010" s="6"/>
      <c r="H1010" s="6"/>
    </row>
  </sheetData>
  <mergeCells count="52">
    <mergeCell ref="F61:G61"/>
    <mergeCell ref="C61:D61"/>
    <mergeCell ref="B52:L52"/>
    <mergeCell ref="B53:L55"/>
    <mergeCell ref="B57:H57"/>
    <mergeCell ref="B48:L50"/>
    <mergeCell ref="B47:L47"/>
    <mergeCell ref="A2:L2"/>
    <mergeCell ref="A1:L1"/>
    <mergeCell ref="J3:L3"/>
    <mergeCell ref="C4:F4"/>
    <mergeCell ref="H4:I4"/>
    <mergeCell ref="K4:L4"/>
    <mergeCell ref="J8:J9"/>
    <mergeCell ref="B8:H8"/>
    <mergeCell ref="A6:M6"/>
    <mergeCell ref="J7:L7"/>
    <mergeCell ref="B7:H7"/>
    <mergeCell ref="K8:L9"/>
    <mergeCell ref="K10:L10"/>
    <mergeCell ref="K11:L12"/>
    <mergeCell ref="J11:J12"/>
    <mergeCell ref="B13:H13"/>
    <mergeCell ref="K13:L13"/>
    <mergeCell ref="K16:L16"/>
    <mergeCell ref="K14:L15"/>
    <mergeCell ref="B37:L37"/>
    <mergeCell ref="B38:L40"/>
    <mergeCell ref="B42:L42"/>
    <mergeCell ref="B43:L45"/>
    <mergeCell ref="A33:I33"/>
    <mergeCell ref="B35:L35"/>
    <mergeCell ref="J27:L31"/>
    <mergeCell ref="K24:L25"/>
    <mergeCell ref="F64:G64"/>
    <mergeCell ref="F65:G65"/>
    <mergeCell ref="F66:G66"/>
    <mergeCell ref="B68:H68"/>
    <mergeCell ref="A272:I272"/>
    <mergeCell ref="C65:D65"/>
    <mergeCell ref="J14:J15"/>
    <mergeCell ref="J17:J19"/>
    <mergeCell ref="K17:L19"/>
    <mergeCell ref="K21:L22"/>
    <mergeCell ref="J21:J22"/>
    <mergeCell ref="F59:G59"/>
    <mergeCell ref="F60:G60"/>
    <mergeCell ref="F63:G63"/>
    <mergeCell ref="F62:G62"/>
    <mergeCell ref="C63:D63"/>
    <mergeCell ref="C59:D59"/>
    <mergeCell ref="J24:J25"/>
  </mergeCells>
  <drawing r:id="rId1"/>
</worksheet>
</file>