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ang/Documents/Data Analytics Class/NBA/nba2016-17/"/>
    </mc:Choice>
  </mc:AlternateContent>
  <xr:revisionPtr revIDLastSave="0" documentId="13_ncr:1_{9DCDCB9F-0B55-DA4F-8C50-6DEAA8406444}" xr6:coauthVersionLast="40" xr6:coauthVersionMax="40" xr10:uidLastSave="{00000000-0000-0000-0000-000000000000}"/>
  <bookViews>
    <workbookView xWindow="1400" yWindow="1200" windowWidth="32200" windowHeight="17440" xr2:uid="{EDABE569-1433-6B43-93C0-FC83AF84CF86}"/>
  </bookViews>
  <sheets>
    <sheet name="fullpoints_game0026100001" sheetId="1" r:id="rId1"/>
  </sheets>
  <definedNames>
    <definedName name="FullPoints">fullpoints_game0026100001!$A$3:$F$133</definedName>
    <definedName name="FullPoints_game0021600001_1" localSheetId="0">fullpoints_game0026100001!$A$3:$F$133</definedName>
    <definedName name="FullPoints_game0021600001_2" localSheetId="0">fullpoints_game0026100001!$A$3:$F$109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9" i="1" l="1"/>
  <c r="O109" i="1" s="1"/>
  <c r="L109" i="1"/>
  <c r="N109" i="1" s="1"/>
  <c r="J109" i="1"/>
  <c r="H109" i="1"/>
  <c r="I109" i="1" s="1"/>
  <c r="G109" i="1"/>
  <c r="M108" i="1"/>
  <c r="O108" i="1" s="1"/>
  <c r="L108" i="1"/>
  <c r="J108" i="1"/>
  <c r="K108" i="1" s="1"/>
  <c r="I108" i="1"/>
  <c r="H108" i="1"/>
  <c r="G108" i="1"/>
  <c r="M107" i="1"/>
  <c r="O107" i="1" s="1"/>
  <c r="L107" i="1"/>
  <c r="N108" i="1" s="1"/>
  <c r="J107" i="1"/>
  <c r="G107" i="1"/>
  <c r="H107" i="1" s="1"/>
  <c r="I107" i="1" s="1"/>
  <c r="M106" i="1"/>
  <c r="O106" i="1" s="1"/>
  <c r="L106" i="1"/>
  <c r="N106" i="1" s="1"/>
  <c r="G106" i="1"/>
  <c r="J106" i="1" s="1"/>
  <c r="M105" i="1"/>
  <c r="L105" i="1"/>
  <c r="N105" i="1" s="1"/>
  <c r="H105" i="1"/>
  <c r="G105" i="1"/>
  <c r="N104" i="1"/>
  <c r="M104" i="1"/>
  <c r="O104" i="1" s="1"/>
  <c r="L104" i="1"/>
  <c r="G104" i="1"/>
  <c r="O103" i="1"/>
  <c r="N103" i="1"/>
  <c r="M103" i="1"/>
  <c r="L103" i="1"/>
  <c r="G103" i="1"/>
  <c r="O102" i="1"/>
  <c r="N102" i="1"/>
  <c r="M102" i="1"/>
  <c r="L102" i="1"/>
  <c r="G102" i="1"/>
  <c r="O101" i="1"/>
  <c r="N101" i="1"/>
  <c r="M101" i="1"/>
  <c r="L101" i="1"/>
  <c r="J101" i="1"/>
  <c r="H101" i="1"/>
  <c r="I101" i="1" s="1"/>
  <c r="G101" i="1"/>
  <c r="K101" i="1" s="1"/>
  <c r="O100" i="1"/>
  <c r="M100" i="1"/>
  <c r="L100" i="1"/>
  <c r="J100" i="1"/>
  <c r="K100" i="1" s="1"/>
  <c r="I100" i="1"/>
  <c r="H100" i="1"/>
  <c r="G100" i="1"/>
  <c r="M99" i="1"/>
  <c r="O99" i="1" s="1"/>
  <c r="L99" i="1"/>
  <c r="N100" i="1" s="1"/>
  <c r="J99" i="1"/>
  <c r="K99" i="1" s="1"/>
  <c r="H99" i="1"/>
  <c r="I99" i="1" s="1"/>
  <c r="G99" i="1"/>
  <c r="M98" i="1"/>
  <c r="O98" i="1" s="1"/>
  <c r="L98" i="1"/>
  <c r="J98" i="1"/>
  <c r="G98" i="1"/>
  <c r="H98" i="1" s="1"/>
  <c r="I98" i="1" s="1"/>
  <c r="M97" i="1"/>
  <c r="O97" i="1" s="1"/>
  <c r="L97" i="1"/>
  <c r="N97" i="1" s="1"/>
  <c r="J97" i="1"/>
  <c r="K97" i="1" s="1"/>
  <c r="H97" i="1"/>
  <c r="G97" i="1"/>
  <c r="I97" i="1" s="1"/>
  <c r="N96" i="1"/>
  <c r="M96" i="1"/>
  <c r="O96" i="1" s="1"/>
  <c r="L96" i="1"/>
  <c r="G96" i="1"/>
  <c r="O95" i="1"/>
  <c r="N95" i="1"/>
  <c r="M95" i="1"/>
  <c r="L95" i="1"/>
  <c r="G95" i="1"/>
  <c r="O94" i="1"/>
  <c r="N94" i="1"/>
  <c r="M94" i="1"/>
  <c r="L94" i="1"/>
  <c r="G94" i="1"/>
  <c r="O93" i="1"/>
  <c r="N93" i="1"/>
  <c r="M93" i="1"/>
  <c r="L93" i="1"/>
  <c r="J93" i="1"/>
  <c r="H93" i="1"/>
  <c r="I93" i="1" s="1"/>
  <c r="G93" i="1"/>
  <c r="K93" i="1" s="1"/>
  <c r="O92" i="1"/>
  <c r="M92" i="1"/>
  <c r="L92" i="1"/>
  <c r="J92" i="1"/>
  <c r="G92" i="1"/>
  <c r="H92" i="1" s="1"/>
  <c r="I92" i="1" s="1"/>
  <c r="M91" i="1"/>
  <c r="L91" i="1"/>
  <c r="N92" i="1" s="1"/>
  <c r="J91" i="1"/>
  <c r="K91" i="1" s="1"/>
  <c r="H91" i="1"/>
  <c r="I91" i="1" s="1"/>
  <c r="G91" i="1"/>
  <c r="M90" i="1"/>
  <c r="O91" i="1" s="1"/>
  <c r="L90" i="1"/>
  <c r="N90" i="1" s="1"/>
  <c r="K90" i="1"/>
  <c r="J90" i="1"/>
  <c r="I90" i="1"/>
  <c r="H90" i="1"/>
  <c r="G90" i="1"/>
  <c r="M89" i="1"/>
  <c r="L89" i="1"/>
  <c r="N89" i="1" s="1"/>
  <c r="J89" i="1"/>
  <c r="K89" i="1" s="1"/>
  <c r="I89" i="1"/>
  <c r="H89" i="1"/>
  <c r="G89" i="1"/>
  <c r="N88" i="1"/>
  <c r="M88" i="1"/>
  <c r="O88" i="1" s="1"/>
  <c r="L88" i="1"/>
  <c r="G88" i="1"/>
  <c r="O87" i="1"/>
  <c r="N87" i="1"/>
  <c r="M87" i="1"/>
  <c r="L87" i="1"/>
  <c r="G87" i="1"/>
  <c r="O86" i="1"/>
  <c r="N86" i="1"/>
  <c r="M86" i="1"/>
  <c r="L86" i="1"/>
  <c r="G86" i="1"/>
  <c r="O85" i="1"/>
  <c r="N85" i="1"/>
  <c r="M85" i="1"/>
  <c r="L85" i="1"/>
  <c r="J85" i="1"/>
  <c r="H85" i="1"/>
  <c r="I85" i="1" s="1"/>
  <c r="G85" i="1"/>
  <c r="K85" i="1" s="1"/>
  <c r="O84" i="1"/>
  <c r="M84" i="1"/>
  <c r="L84" i="1"/>
  <c r="J84" i="1"/>
  <c r="K84" i="1" s="1"/>
  <c r="I84" i="1"/>
  <c r="G84" i="1"/>
  <c r="H84" i="1" s="1"/>
  <c r="M83" i="1"/>
  <c r="L83" i="1"/>
  <c r="N84" i="1" s="1"/>
  <c r="J83" i="1"/>
  <c r="K83" i="1" s="1"/>
  <c r="H83" i="1"/>
  <c r="I83" i="1" s="1"/>
  <c r="G83" i="1"/>
  <c r="M82" i="1"/>
  <c r="O83" i="1" s="1"/>
  <c r="L82" i="1"/>
  <c r="K82" i="1"/>
  <c r="J82" i="1"/>
  <c r="I82" i="1"/>
  <c r="H82" i="1"/>
  <c r="G82" i="1"/>
  <c r="M81" i="1"/>
  <c r="O81" i="1" s="1"/>
  <c r="L81" i="1"/>
  <c r="N81" i="1" s="1"/>
  <c r="J81" i="1"/>
  <c r="K81" i="1" s="1"/>
  <c r="I81" i="1"/>
  <c r="H81" i="1"/>
  <c r="G81" i="1"/>
  <c r="N80" i="1"/>
  <c r="M80" i="1"/>
  <c r="O80" i="1" s="1"/>
  <c r="L80" i="1"/>
  <c r="G80" i="1"/>
  <c r="O79" i="1"/>
  <c r="N79" i="1"/>
  <c r="M79" i="1"/>
  <c r="L79" i="1"/>
  <c r="G79" i="1"/>
  <c r="O78" i="1"/>
  <c r="N78" i="1"/>
  <c r="M78" i="1"/>
  <c r="L78" i="1"/>
  <c r="G78" i="1"/>
  <c r="O77" i="1"/>
  <c r="N77" i="1"/>
  <c r="M77" i="1"/>
  <c r="L77" i="1"/>
  <c r="J77" i="1"/>
  <c r="H77" i="1"/>
  <c r="I77" i="1" s="1"/>
  <c r="G77" i="1"/>
  <c r="O76" i="1"/>
  <c r="M76" i="1"/>
  <c r="L76" i="1"/>
  <c r="J76" i="1"/>
  <c r="G76" i="1"/>
  <c r="H76" i="1" s="1"/>
  <c r="I76" i="1" s="1"/>
  <c r="M75" i="1"/>
  <c r="L75" i="1"/>
  <c r="N76" i="1" s="1"/>
  <c r="K75" i="1"/>
  <c r="J75" i="1"/>
  <c r="H75" i="1"/>
  <c r="I75" i="1" s="1"/>
  <c r="G75" i="1"/>
  <c r="M74" i="1"/>
  <c r="O75" i="1" s="1"/>
  <c r="L74" i="1"/>
  <c r="N74" i="1" s="1"/>
  <c r="K74" i="1"/>
  <c r="J74" i="1"/>
  <c r="I74" i="1"/>
  <c r="H74" i="1"/>
  <c r="G74" i="1"/>
  <c r="M73" i="1"/>
  <c r="O73" i="1" s="1"/>
  <c r="L73" i="1"/>
  <c r="N73" i="1" s="1"/>
  <c r="J73" i="1"/>
  <c r="K73" i="1" s="1"/>
  <c r="I73" i="1"/>
  <c r="H73" i="1"/>
  <c r="G73" i="1"/>
  <c r="N72" i="1"/>
  <c r="M72" i="1"/>
  <c r="O72" i="1" s="1"/>
  <c r="L72" i="1"/>
  <c r="G72" i="1"/>
  <c r="O71" i="1"/>
  <c r="N71" i="1"/>
  <c r="M71" i="1"/>
  <c r="L71" i="1"/>
  <c r="G71" i="1"/>
  <c r="O70" i="1"/>
  <c r="N70" i="1"/>
  <c r="M70" i="1"/>
  <c r="L70" i="1"/>
  <c r="H70" i="1"/>
  <c r="G70" i="1"/>
  <c r="O69" i="1"/>
  <c r="N69" i="1"/>
  <c r="M69" i="1"/>
  <c r="L69" i="1"/>
  <c r="J69" i="1"/>
  <c r="H69" i="1"/>
  <c r="I69" i="1" s="1"/>
  <c r="G69" i="1"/>
  <c r="O68" i="1"/>
  <c r="M68" i="1"/>
  <c r="L68" i="1"/>
  <c r="J68" i="1"/>
  <c r="G68" i="1"/>
  <c r="H68" i="1" s="1"/>
  <c r="I68" i="1" s="1"/>
  <c r="M67" i="1"/>
  <c r="L67" i="1"/>
  <c r="N68" i="1" s="1"/>
  <c r="J67" i="1"/>
  <c r="K67" i="1" s="1"/>
  <c r="H67" i="1"/>
  <c r="I67" i="1" s="1"/>
  <c r="G67" i="1"/>
  <c r="M66" i="1"/>
  <c r="O67" i="1" s="1"/>
  <c r="L66" i="1"/>
  <c r="N66" i="1" s="1"/>
  <c r="K66" i="1"/>
  <c r="J66" i="1"/>
  <c r="I66" i="1"/>
  <c r="H66" i="1"/>
  <c r="G66" i="1"/>
  <c r="M65" i="1"/>
  <c r="O65" i="1" s="1"/>
  <c r="L65" i="1"/>
  <c r="N65" i="1" s="1"/>
  <c r="J65" i="1"/>
  <c r="K65" i="1" s="1"/>
  <c r="I65" i="1"/>
  <c r="H65" i="1"/>
  <c r="G65" i="1"/>
  <c r="N64" i="1"/>
  <c r="M64" i="1"/>
  <c r="O64" i="1" s="1"/>
  <c r="L64" i="1"/>
  <c r="G64" i="1"/>
  <c r="O63" i="1"/>
  <c r="N63" i="1"/>
  <c r="M63" i="1"/>
  <c r="L63" i="1"/>
  <c r="G63" i="1"/>
  <c r="O62" i="1"/>
  <c r="N62" i="1"/>
  <c r="M62" i="1"/>
  <c r="L62" i="1"/>
  <c r="H62" i="1"/>
  <c r="G62" i="1"/>
  <c r="O61" i="1"/>
  <c r="N61" i="1"/>
  <c r="M61" i="1"/>
  <c r="L61" i="1"/>
  <c r="J61" i="1"/>
  <c r="H61" i="1"/>
  <c r="I61" i="1" s="1"/>
  <c r="G61" i="1"/>
  <c r="O60" i="1"/>
  <c r="M60" i="1"/>
  <c r="L60" i="1"/>
  <c r="J60" i="1"/>
  <c r="G60" i="1"/>
  <c r="H60" i="1" s="1"/>
  <c r="I60" i="1" s="1"/>
  <c r="M59" i="1"/>
  <c r="L59" i="1"/>
  <c r="N60" i="1" s="1"/>
  <c r="J59" i="1"/>
  <c r="K59" i="1" s="1"/>
  <c r="H59" i="1"/>
  <c r="I59" i="1" s="1"/>
  <c r="G59" i="1"/>
  <c r="M58" i="1"/>
  <c r="O59" i="1" s="1"/>
  <c r="L58" i="1"/>
  <c r="N58" i="1" s="1"/>
  <c r="K58" i="1"/>
  <c r="J58" i="1"/>
  <c r="I58" i="1"/>
  <c r="H58" i="1"/>
  <c r="G58" i="1"/>
  <c r="M57" i="1"/>
  <c r="O57" i="1" s="1"/>
  <c r="L57" i="1"/>
  <c r="N57" i="1" s="1"/>
  <c r="J57" i="1"/>
  <c r="G57" i="1"/>
  <c r="H57" i="1" s="1"/>
  <c r="I57" i="1" s="1"/>
  <c r="N56" i="1"/>
  <c r="M56" i="1"/>
  <c r="O56" i="1" s="1"/>
  <c r="L56" i="1"/>
  <c r="G56" i="1"/>
  <c r="O55" i="1"/>
  <c r="N55" i="1"/>
  <c r="M55" i="1"/>
  <c r="L55" i="1"/>
  <c r="G55" i="1"/>
  <c r="O54" i="1"/>
  <c r="N54" i="1"/>
  <c r="M54" i="1"/>
  <c r="L54" i="1"/>
  <c r="G54" i="1"/>
  <c r="H54" i="1" s="1"/>
  <c r="O53" i="1"/>
  <c r="N53" i="1"/>
  <c r="M53" i="1"/>
  <c r="L53" i="1"/>
  <c r="J53" i="1"/>
  <c r="H53" i="1"/>
  <c r="I53" i="1" s="1"/>
  <c r="G53" i="1"/>
  <c r="K53" i="1" s="1"/>
  <c r="O52" i="1"/>
  <c r="M52" i="1"/>
  <c r="L52" i="1"/>
  <c r="J52" i="1"/>
  <c r="G52" i="1"/>
  <c r="H52" i="1" s="1"/>
  <c r="I52" i="1" s="1"/>
  <c r="M51" i="1"/>
  <c r="L51" i="1"/>
  <c r="N52" i="1" s="1"/>
  <c r="K51" i="1"/>
  <c r="J51" i="1"/>
  <c r="H51" i="1"/>
  <c r="I51" i="1" s="1"/>
  <c r="G51" i="1"/>
  <c r="M50" i="1"/>
  <c r="O51" i="1" s="1"/>
  <c r="L50" i="1"/>
  <c r="N50" i="1" s="1"/>
  <c r="K50" i="1"/>
  <c r="J50" i="1"/>
  <c r="I50" i="1"/>
  <c r="H50" i="1"/>
  <c r="G50" i="1"/>
  <c r="M49" i="1"/>
  <c r="L49" i="1"/>
  <c r="N49" i="1" s="1"/>
  <c r="J49" i="1"/>
  <c r="G49" i="1"/>
  <c r="H49" i="1" s="1"/>
  <c r="I49" i="1" s="1"/>
  <c r="N48" i="1"/>
  <c r="M48" i="1"/>
  <c r="O48" i="1" s="1"/>
  <c r="L48" i="1"/>
  <c r="G48" i="1"/>
  <c r="O47" i="1"/>
  <c r="N47" i="1"/>
  <c r="M47" i="1"/>
  <c r="L47" i="1"/>
  <c r="G47" i="1"/>
  <c r="O46" i="1"/>
  <c r="N46" i="1"/>
  <c r="M46" i="1"/>
  <c r="L46" i="1"/>
  <c r="G46" i="1"/>
  <c r="O45" i="1"/>
  <c r="N45" i="1"/>
  <c r="M45" i="1"/>
  <c r="L45" i="1"/>
  <c r="J45" i="1"/>
  <c r="H45" i="1"/>
  <c r="I45" i="1" s="1"/>
  <c r="G45" i="1"/>
  <c r="K45" i="1" s="1"/>
  <c r="O44" i="1"/>
  <c r="M44" i="1"/>
  <c r="L44" i="1"/>
  <c r="J44" i="1"/>
  <c r="K44" i="1" s="1"/>
  <c r="G44" i="1"/>
  <c r="H44" i="1" s="1"/>
  <c r="I44" i="1" s="1"/>
  <c r="M43" i="1"/>
  <c r="L43" i="1"/>
  <c r="N44" i="1" s="1"/>
  <c r="J43" i="1"/>
  <c r="K43" i="1" s="1"/>
  <c r="H43" i="1"/>
  <c r="I43" i="1" s="1"/>
  <c r="G43" i="1"/>
  <c r="M42" i="1"/>
  <c r="O43" i="1" s="1"/>
  <c r="L42" i="1"/>
  <c r="N42" i="1" s="1"/>
  <c r="K42" i="1"/>
  <c r="J42" i="1"/>
  <c r="I42" i="1"/>
  <c r="H42" i="1"/>
  <c r="G42" i="1"/>
  <c r="M41" i="1"/>
  <c r="L41" i="1"/>
  <c r="N41" i="1" s="1"/>
  <c r="J41" i="1"/>
  <c r="K41" i="1" s="1"/>
  <c r="I41" i="1"/>
  <c r="H41" i="1"/>
  <c r="G41" i="1"/>
  <c r="N40" i="1"/>
  <c r="M40" i="1"/>
  <c r="O40" i="1" s="1"/>
  <c r="L40" i="1"/>
  <c r="G40" i="1"/>
  <c r="O39" i="1"/>
  <c r="N39" i="1"/>
  <c r="M39" i="1"/>
  <c r="L39" i="1"/>
  <c r="G39" i="1"/>
  <c r="O38" i="1"/>
  <c r="N38" i="1"/>
  <c r="M38" i="1"/>
  <c r="L38" i="1"/>
  <c r="G38" i="1"/>
  <c r="O37" i="1"/>
  <c r="N37" i="1"/>
  <c r="M37" i="1"/>
  <c r="L37" i="1"/>
  <c r="J37" i="1"/>
  <c r="H37" i="1"/>
  <c r="I37" i="1" s="1"/>
  <c r="G37" i="1"/>
  <c r="K37" i="1" s="1"/>
  <c r="O36" i="1"/>
  <c r="M36" i="1"/>
  <c r="L36" i="1"/>
  <c r="J36" i="1"/>
  <c r="K36" i="1" s="1"/>
  <c r="G36" i="1"/>
  <c r="H36" i="1" s="1"/>
  <c r="I36" i="1" s="1"/>
  <c r="M35" i="1"/>
  <c r="L35" i="1"/>
  <c r="N36" i="1" s="1"/>
  <c r="J35" i="1"/>
  <c r="K35" i="1" s="1"/>
  <c r="H35" i="1"/>
  <c r="I35" i="1" s="1"/>
  <c r="G35" i="1"/>
  <c r="M34" i="1"/>
  <c r="O35" i="1" s="1"/>
  <c r="L34" i="1"/>
  <c r="N34" i="1" s="1"/>
  <c r="K34" i="1"/>
  <c r="J34" i="1"/>
  <c r="I34" i="1"/>
  <c r="H34" i="1"/>
  <c r="G34" i="1"/>
  <c r="M33" i="1"/>
  <c r="O33" i="1" s="1"/>
  <c r="L33" i="1"/>
  <c r="N33" i="1" s="1"/>
  <c r="J33" i="1"/>
  <c r="G33" i="1"/>
  <c r="H33" i="1" s="1"/>
  <c r="I33" i="1" s="1"/>
  <c r="N32" i="1"/>
  <c r="M32" i="1"/>
  <c r="O32" i="1" s="1"/>
  <c r="L32" i="1"/>
  <c r="G32" i="1"/>
  <c r="O31" i="1"/>
  <c r="N31" i="1"/>
  <c r="M31" i="1"/>
  <c r="L31" i="1"/>
  <c r="G31" i="1"/>
  <c r="O30" i="1"/>
  <c r="N30" i="1"/>
  <c r="M30" i="1"/>
  <c r="L30" i="1"/>
  <c r="G30" i="1"/>
  <c r="O29" i="1"/>
  <c r="N29" i="1"/>
  <c r="M29" i="1"/>
  <c r="L29" i="1"/>
  <c r="J29" i="1"/>
  <c r="I29" i="1"/>
  <c r="H29" i="1"/>
  <c r="G29" i="1"/>
  <c r="K29" i="1" s="1"/>
  <c r="O28" i="1"/>
  <c r="M28" i="1"/>
  <c r="L28" i="1"/>
  <c r="J28" i="1"/>
  <c r="G28" i="1"/>
  <c r="H28" i="1" s="1"/>
  <c r="I28" i="1" s="1"/>
  <c r="M27" i="1"/>
  <c r="L27" i="1"/>
  <c r="N28" i="1" s="1"/>
  <c r="J27" i="1"/>
  <c r="K27" i="1" s="1"/>
  <c r="H27" i="1"/>
  <c r="I27" i="1" s="1"/>
  <c r="G27" i="1"/>
  <c r="M26" i="1"/>
  <c r="O27" i="1" s="1"/>
  <c r="L26" i="1"/>
  <c r="N26" i="1" s="1"/>
  <c r="K26" i="1"/>
  <c r="J26" i="1"/>
  <c r="I26" i="1"/>
  <c r="H26" i="1"/>
  <c r="G26" i="1"/>
  <c r="M25" i="1"/>
  <c r="O25" i="1" s="1"/>
  <c r="L25" i="1"/>
  <c r="N25" i="1" s="1"/>
  <c r="J25" i="1"/>
  <c r="K25" i="1" s="1"/>
  <c r="I25" i="1"/>
  <c r="H25" i="1"/>
  <c r="G25" i="1"/>
  <c r="N24" i="1"/>
  <c r="M24" i="1"/>
  <c r="O24" i="1" s="1"/>
  <c r="L24" i="1"/>
  <c r="G24" i="1"/>
  <c r="O23" i="1"/>
  <c r="N23" i="1"/>
  <c r="M23" i="1"/>
  <c r="L23" i="1"/>
  <c r="G23" i="1"/>
  <c r="O22" i="1"/>
  <c r="N22" i="1"/>
  <c r="M22" i="1"/>
  <c r="L22" i="1"/>
  <c r="G22" i="1"/>
  <c r="O21" i="1"/>
  <c r="N21" i="1"/>
  <c r="M21" i="1"/>
  <c r="L21" i="1"/>
  <c r="J21" i="1"/>
  <c r="I21" i="1"/>
  <c r="H21" i="1"/>
  <c r="G21" i="1"/>
  <c r="K21" i="1" s="1"/>
  <c r="O20" i="1"/>
  <c r="M20" i="1"/>
  <c r="L20" i="1"/>
  <c r="J20" i="1"/>
  <c r="G20" i="1"/>
  <c r="H20" i="1" s="1"/>
  <c r="I20" i="1" s="1"/>
  <c r="M19" i="1"/>
  <c r="L19" i="1"/>
  <c r="N20" i="1" s="1"/>
  <c r="J19" i="1"/>
  <c r="K19" i="1" s="1"/>
  <c r="H19" i="1"/>
  <c r="I19" i="1" s="1"/>
  <c r="G19" i="1"/>
  <c r="M18" i="1"/>
  <c r="O19" i="1" s="1"/>
  <c r="L18" i="1"/>
  <c r="N18" i="1" s="1"/>
  <c r="K18" i="1"/>
  <c r="J18" i="1"/>
  <c r="I18" i="1"/>
  <c r="H18" i="1"/>
  <c r="G18" i="1"/>
  <c r="M17" i="1"/>
  <c r="O17" i="1" s="1"/>
  <c r="L17" i="1"/>
  <c r="N17" i="1" s="1"/>
  <c r="J17" i="1"/>
  <c r="K17" i="1" s="1"/>
  <c r="G17" i="1"/>
  <c r="H17" i="1" s="1"/>
  <c r="I17" i="1" s="1"/>
  <c r="N16" i="1"/>
  <c r="M16" i="1"/>
  <c r="O16" i="1" s="1"/>
  <c r="L16" i="1"/>
  <c r="G16" i="1"/>
  <c r="J16" i="1" s="1"/>
  <c r="O15" i="1"/>
  <c r="N15" i="1"/>
  <c r="M15" i="1"/>
  <c r="L15" i="1"/>
  <c r="G15" i="1"/>
  <c r="O14" i="1"/>
  <c r="N14" i="1"/>
  <c r="M14" i="1"/>
  <c r="L14" i="1"/>
  <c r="G14" i="1"/>
  <c r="O13" i="1"/>
  <c r="N13" i="1"/>
  <c r="M13" i="1"/>
  <c r="L13" i="1"/>
  <c r="J13" i="1"/>
  <c r="H13" i="1"/>
  <c r="I13" i="1" s="1"/>
  <c r="G13" i="1"/>
  <c r="K13" i="1" s="1"/>
  <c r="O12" i="1"/>
  <c r="M12" i="1"/>
  <c r="L12" i="1"/>
  <c r="J12" i="1"/>
  <c r="G12" i="1"/>
  <c r="H12" i="1" s="1"/>
  <c r="I12" i="1" s="1"/>
  <c r="M11" i="1"/>
  <c r="L11" i="1"/>
  <c r="N12" i="1" s="1"/>
  <c r="J11" i="1"/>
  <c r="K11" i="1" s="1"/>
  <c r="H11" i="1"/>
  <c r="I11" i="1" s="1"/>
  <c r="G11" i="1"/>
  <c r="M10" i="1"/>
  <c r="O11" i="1" s="1"/>
  <c r="L10" i="1"/>
  <c r="N10" i="1" s="1"/>
  <c r="K10" i="1"/>
  <c r="J10" i="1"/>
  <c r="I10" i="1"/>
  <c r="H10" i="1"/>
  <c r="G10" i="1"/>
  <c r="M9" i="1"/>
  <c r="O9" i="1" s="1"/>
  <c r="L9" i="1"/>
  <c r="N9" i="1" s="1"/>
  <c r="J9" i="1"/>
  <c r="K9" i="1" s="1"/>
  <c r="I9" i="1"/>
  <c r="H9" i="1"/>
  <c r="G9" i="1"/>
  <c r="N8" i="1"/>
  <c r="M8" i="1"/>
  <c r="O8" i="1" s="1"/>
  <c r="L8" i="1"/>
  <c r="G8" i="1"/>
  <c r="J8" i="1" s="1"/>
  <c r="O7" i="1"/>
  <c r="N7" i="1"/>
  <c r="M7" i="1"/>
  <c r="L7" i="1"/>
  <c r="G7" i="1"/>
  <c r="O6" i="1"/>
  <c r="N6" i="1"/>
  <c r="M6" i="1"/>
  <c r="L6" i="1"/>
  <c r="G6" i="1"/>
  <c r="H6" i="1" s="1"/>
  <c r="O5" i="1"/>
  <c r="N5" i="1"/>
  <c r="M5" i="1"/>
  <c r="L5" i="1"/>
  <c r="H5" i="1"/>
  <c r="I5" i="1" s="1"/>
  <c r="G5" i="1"/>
  <c r="J5" i="1" s="1"/>
  <c r="H94" i="1" l="1"/>
  <c r="J94" i="1"/>
  <c r="K94" i="1" s="1"/>
  <c r="I94" i="1"/>
  <c r="J39" i="1"/>
  <c r="K39" i="1" s="1"/>
  <c r="H39" i="1"/>
  <c r="I39" i="1" s="1"/>
  <c r="K105" i="1"/>
  <c r="I14" i="1"/>
  <c r="J14" i="1"/>
  <c r="K28" i="1"/>
  <c r="K8" i="1"/>
  <c r="K64" i="1"/>
  <c r="K72" i="1"/>
  <c r="K107" i="1"/>
  <c r="J38" i="1"/>
  <c r="J46" i="1"/>
  <c r="K46" i="1" s="1"/>
  <c r="K49" i="1"/>
  <c r="K60" i="1"/>
  <c r="K68" i="1"/>
  <c r="K76" i="1"/>
  <c r="H86" i="1"/>
  <c r="J86" i="1"/>
  <c r="K86" i="1" s="1"/>
  <c r="I86" i="1"/>
  <c r="K102" i="1"/>
  <c r="H102" i="1"/>
  <c r="J102" i="1"/>
  <c r="I102" i="1"/>
  <c r="K109" i="1"/>
  <c r="K57" i="1"/>
  <c r="H38" i="1"/>
  <c r="K38" i="1" s="1"/>
  <c r="H46" i="1"/>
  <c r="I46" i="1" s="1"/>
  <c r="O105" i="1"/>
  <c r="J6" i="1"/>
  <c r="K6" i="1" s="1"/>
  <c r="I6" i="1"/>
  <c r="H14" i="1"/>
  <c r="K14" i="1" s="1"/>
  <c r="J23" i="1"/>
  <c r="K23" i="1" s="1"/>
  <c r="H23" i="1"/>
  <c r="I23" i="1" s="1"/>
  <c r="J7" i="1"/>
  <c r="K7" i="1" s="1"/>
  <c r="H7" i="1"/>
  <c r="I7" i="1" s="1"/>
  <c r="H15" i="1"/>
  <c r="I15" i="1" s="1"/>
  <c r="J15" i="1"/>
  <c r="K15" i="1" s="1"/>
  <c r="J22" i="1"/>
  <c r="K22" i="1" s="1"/>
  <c r="J30" i="1"/>
  <c r="K30" i="1" s="1"/>
  <c r="I30" i="1"/>
  <c r="K33" i="1"/>
  <c r="O49" i="1"/>
  <c r="K52" i="1"/>
  <c r="J63" i="1"/>
  <c r="K63" i="1" s="1"/>
  <c r="H63" i="1"/>
  <c r="I63" i="1" s="1"/>
  <c r="J71" i="1"/>
  <c r="K71" i="1" s="1"/>
  <c r="I71" i="1"/>
  <c r="H71" i="1"/>
  <c r="K92" i="1"/>
  <c r="K98" i="1"/>
  <c r="K47" i="1"/>
  <c r="J47" i="1"/>
  <c r="H47" i="1"/>
  <c r="I47" i="1" s="1"/>
  <c r="J54" i="1"/>
  <c r="K54" i="1" s="1"/>
  <c r="I54" i="1"/>
  <c r="K16" i="1"/>
  <c r="K31" i="1"/>
  <c r="J31" i="1"/>
  <c r="H31" i="1"/>
  <c r="I31" i="1" s="1"/>
  <c r="H22" i="1"/>
  <c r="I22" i="1" s="1"/>
  <c r="H30" i="1"/>
  <c r="K78" i="1"/>
  <c r="J78" i="1"/>
  <c r="H78" i="1"/>
  <c r="I78" i="1"/>
  <c r="O89" i="1"/>
  <c r="N98" i="1"/>
  <c r="O41" i="1"/>
  <c r="J55" i="1"/>
  <c r="K55" i="1" s="1"/>
  <c r="I55" i="1"/>
  <c r="H55" i="1"/>
  <c r="K61" i="1"/>
  <c r="J62" i="1"/>
  <c r="K62" i="1" s="1"/>
  <c r="I62" i="1"/>
  <c r="K69" i="1"/>
  <c r="K70" i="1"/>
  <c r="J70" i="1"/>
  <c r="I70" i="1"/>
  <c r="K77" i="1"/>
  <c r="N82" i="1"/>
  <c r="H79" i="1"/>
  <c r="I79" i="1" s="1"/>
  <c r="H87" i="1"/>
  <c r="K87" i="1" s="1"/>
  <c r="H95" i="1"/>
  <c r="H103" i="1"/>
  <c r="I103" i="1" s="1"/>
  <c r="K5" i="1"/>
  <c r="H8" i="1"/>
  <c r="H16" i="1"/>
  <c r="H24" i="1"/>
  <c r="I24" i="1" s="1"/>
  <c r="H32" i="1"/>
  <c r="H40" i="1"/>
  <c r="H48" i="1"/>
  <c r="I48" i="1" s="1"/>
  <c r="H56" i="1"/>
  <c r="I56" i="1" s="1"/>
  <c r="H64" i="1"/>
  <c r="H72" i="1"/>
  <c r="H80" i="1"/>
  <c r="H88" i="1"/>
  <c r="I88" i="1" s="1"/>
  <c r="I95" i="1"/>
  <c r="H96" i="1"/>
  <c r="H104" i="1"/>
  <c r="K20" i="1"/>
  <c r="I8" i="1"/>
  <c r="O10" i="1"/>
  <c r="N11" i="1"/>
  <c r="I16" i="1"/>
  <c r="O18" i="1"/>
  <c r="N19" i="1"/>
  <c r="O26" i="1"/>
  <c r="N27" i="1"/>
  <c r="I32" i="1"/>
  <c r="O34" i="1"/>
  <c r="N35" i="1"/>
  <c r="I40" i="1"/>
  <c r="O42" i="1"/>
  <c r="N43" i="1"/>
  <c r="O50" i="1"/>
  <c r="N51" i="1"/>
  <c r="O58" i="1"/>
  <c r="N59" i="1"/>
  <c r="I64" i="1"/>
  <c r="O66" i="1"/>
  <c r="N67" i="1"/>
  <c r="I72" i="1"/>
  <c r="O74" i="1"/>
  <c r="N75" i="1"/>
  <c r="J79" i="1"/>
  <c r="K79" i="1" s="1"/>
  <c r="I80" i="1"/>
  <c r="O82" i="1"/>
  <c r="N83" i="1"/>
  <c r="J87" i="1"/>
  <c r="O90" i="1"/>
  <c r="N91" i="1"/>
  <c r="J95" i="1"/>
  <c r="K95" i="1" s="1"/>
  <c r="I96" i="1"/>
  <c r="N99" i="1"/>
  <c r="J103" i="1"/>
  <c r="K103" i="1" s="1"/>
  <c r="I104" i="1"/>
  <c r="N107" i="1"/>
  <c r="K12" i="1"/>
  <c r="J24" i="1"/>
  <c r="K24" i="1" s="1"/>
  <c r="J32" i="1"/>
  <c r="K32" i="1" s="1"/>
  <c r="J40" i="1"/>
  <c r="K40" i="1" s="1"/>
  <c r="J48" i="1"/>
  <c r="J56" i="1"/>
  <c r="J64" i="1"/>
  <c r="J72" i="1"/>
  <c r="J80" i="1"/>
  <c r="K80" i="1" s="1"/>
  <c r="J88" i="1"/>
  <c r="K88" i="1" s="1"/>
  <c r="J96" i="1"/>
  <c r="K96" i="1" s="1"/>
  <c r="J104" i="1"/>
  <c r="K104" i="1" s="1"/>
  <c r="I105" i="1"/>
  <c r="H106" i="1"/>
  <c r="K106" i="1" s="1"/>
  <c r="J105" i="1"/>
  <c r="I106" i="1"/>
  <c r="M4" i="1"/>
  <c r="L4" i="1"/>
  <c r="K56" i="1" l="1"/>
  <c r="K48" i="1"/>
  <c r="I87" i="1"/>
  <c r="I38" i="1"/>
  <c r="O4" i="1"/>
  <c r="N4" i="1"/>
  <c r="G4" i="1"/>
  <c r="H4" i="1" s="1"/>
  <c r="J4" i="1" l="1"/>
  <c r="K4" i="1" s="1"/>
  <c r="I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F2D2EC-B46D-8644-914D-83B13609095F}" name="FullPoints_game0021600001" type="6" refreshedVersion="6" background="1" saveData="1">
    <textPr sourceFile="/Users/shwang/Documents/Data Analytics Class/NBA/nba2016-17/FullPoints_game0021600001.csv" tab="0" comma="1">
      <textFields count="7">
        <textField/>
        <textField/>
        <textField/>
        <textField type="text"/>
        <textField/>
        <textField type="text"/>
        <textField/>
      </textFields>
    </textPr>
  </connection>
  <connection id="2" xr16:uid="{1A7D7429-DFBB-5048-BDE2-40A0768DB92E}" name="FullPoints_game002160000111" type="6" refreshedVersion="6" background="1" saveData="1">
    <textPr codePage="10000" sourceFile="/Users/shwang/Documents/Data Analytics Class/NBA/nba2016-17/FullPoints_game0021600001.csv" tab="0" comma="1">
      <textFields count="6">
        <textField/>
        <textField/>
        <textField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<sst xmlns="http://schemas.openxmlformats.org/spreadsheetml/2006/main" count="231" uniqueCount="145">
  <si>
    <t>row_number</t>
  </si>
  <si>
    <t>minute_adjusted</t>
  </si>
  <si>
    <t>seconds</t>
  </si>
  <si>
    <t>player</t>
  </si>
  <si>
    <t>score</t>
  </si>
  <si>
    <t>scoremargin</t>
  </si>
  <si>
    <t>FIND "-" position</t>
  </si>
  <si>
    <t>SUBSTITUTE spaces</t>
  </si>
  <si>
    <t>LEFT at "-"</t>
  </si>
  <si>
    <t>Visitor Score</t>
  </si>
  <si>
    <t>RIGHT at "-"</t>
  </si>
  <si>
    <t>Home Score</t>
  </si>
  <si>
    <t>Combined</t>
  </si>
  <si>
    <t>Len of score</t>
  </si>
  <si>
    <t>Vistor Shot Type</t>
  </si>
  <si>
    <t>Home Shot Type</t>
  </si>
  <si>
    <t>Derrick Rose</t>
  </si>
  <si>
    <t>2 - 0</t>
  </si>
  <si>
    <t>Kristaps Porzingis</t>
  </si>
  <si>
    <t>4 - 0</t>
  </si>
  <si>
    <t>LeBron James</t>
  </si>
  <si>
    <t>4 - 2</t>
  </si>
  <si>
    <t>JR Smith</t>
  </si>
  <si>
    <t>4 - 4</t>
  </si>
  <si>
    <t>5 - 4</t>
  </si>
  <si>
    <t>Carmelo Anthony</t>
  </si>
  <si>
    <t>7 - 4</t>
  </si>
  <si>
    <t>7 - 7</t>
  </si>
  <si>
    <t>10 - 7</t>
  </si>
  <si>
    <t>Kevin Love</t>
  </si>
  <si>
    <t>10 - 9</t>
  </si>
  <si>
    <t>10 - 10</t>
  </si>
  <si>
    <t>Kyrie Irving</t>
  </si>
  <si>
    <t>10 - 12</t>
  </si>
  <si>
    <t>10 - 14</t>
  </si>
  <si>
    <t>12 - 14</t>
  </si>
  <si>
    <t>12 - 15</t>
  </si>
  <si>
    <t>12 - 17</t>
  </si>
  <si>
    <t>14 - 17</t>
  </si>
  <si>
    <t>14 - 19</t>
  </si>
  <si>
    <t>16 - 19</t>
  </si>
  <si>
    <t>16 - 21</t>
  </si>
  <si>
    <t>Richard Jefferson</t>
  </si>
  <si>
    <t>16 - 23</t>
  </si>
  <si>
    <t>16 - 24</t>
  </si>
  <si>
    <t>Brandon Jennings</t>
  </si>
  <si>
    <t>17 - 24</t>
  </si>
  <si>
    <t>18 - 24</t>
  </si>
  <si>
    <t>18 - 25</t>
  </si>
  <si>
    <t>18 - 28</t>
  </si>
  <si>
    <t>18 - 30</t>
  </si>
  <si>
    <t>Willy Hernangomez</t>
  </si>
  <si>
    <t>20 - 30</t>
  </si>
  <si>
    <t>20 - 32</t>
  </si>
  <si>
    <t>21 - 32</t>
  </si>
  <si>
    <t>22 - 32</t>
  </si>
  <si>
    <t>24 - 32</t>
  </si>
  <si>
    <t>24 - 34</t>
  </si>
  <si>
    <t>24 - 36</t>
  </si>
  <si>
    <t>26 - 36</t>
  </si>
  <si>
    <t>26 - 39</t>
  </si>
  <si>
    <t>28 - 39</t>
  </si>
  <si>
    <t>30 - 39</t>
  </si>
  <si>
    <t>33 - 39</t>
  </si>
  <si>
    <t>Justin Holiday</t>
  </si>
  <si>
    <t>36 - 39</t>
  </si>
  <si>
    <t>36 - 41</t>
  </si>
  <si>
    <t>39 - 41</t>
  </si>
  <si>
    <t>41 - 41</t>
  </si>
  <si>
    <t>41 - 44</t>
  </si>
  <si>
    <t>42 - 44</t>
  </si>
  <si>
    <t>42 - 46</t>
  </si>
  <si>
    <t>44 - 46</t>
  </si>
  <si>
    <t>45 - 46</t>
  </si>
  <si>
    <t>Iman Shumpert</t>
  </si>
  <si>
    <t>45 - 48</t>
  </si>
  <si>
    <t>45 - 50</t>
  </si>
  <si>
    <t>45 - 51</t>
  </si>
  <si>
    <t>47 - 51</t>
  </si>
  <si>
    <t>47 - 54</t>
  </si>
  <si>
    <t>49 - 54</t>
  </si>
  <si>
    <t>49 - 56</t>
  </si>
  <si>
    <t>49 - 58</t>
  </si>
  <si>
    <t>49 - 61</t>
  </si>
  <si>
    <t>50 - 61</t>
  </si>
  <si>
    <t>51 - 61</t>
  </si>
  <si>
    <t>51 - 63</t>
  </si>
  <si>
    <t>51 - 66</t>
  </si>
  <si>
    <t>Channing Frye</t>
  </si>
  <si>
    <t>51 - 69</t>
  </si>
  <si>
    <t>53 - 69</t>
  </si>
  <si>
    <t>53 - 72</t>
  </si>
  <si>
    <t>53 - 74</t>
  </si>
  <si>
    <t>Lance Thomas</t>
  </si>
  <si>
    <t>55 - 74</t>
  </si>
  <si>
    <t>56 - 74</t>
  </si>
  <si>
    <t>57 - 74</t>
  </si>
  <si>
    <t>57 - 76</t>
  </si>
  <si>
    <t>60 - 76</t>
  </si>
  <si>
    <t>60 - 78</t>
  </si>
  <si>
    <t>63 - 78</t>
  </si>
  <si>
    <t>63 - 80</t>
  </si>
  <si>
    <t>64 - 80</t>
  </si>
  <si>
    <t>Mike Dunleavy</t>
  </si>
  <si>
    <t>64 - 82</t>
  </si>
  <si>
    <t>Mindaugas Kuzminskas</t>
  </si>
  <si>
    <t>66 - 82</t>
  </si>
  <si>
    <t>DeAndre Liggins</t>
  </si>
  <si>
    <t>66 - 84</t>
  </si>
  <si>
    <t>69 - 84</t>
  </si>
  <si>
    <t>70 - 84</t>
  </si>
  <si>
    <t>71 - 84</t>
  </si>
  <si>
    <t>71 - 87</t>
  </si>
  <si>
    <t>71 - 89</t>
  </si>
  <si>
    <t>71 - 92</t>
  </si>
  <si>
    <t>74 - 92</t>
  </si>
  <si>
    <t>74 - 93</t>
  </si>
  <si>
    <t>74 - 94</t>
  </si>
  <si>
    <t>74 - 95</t>
  </si>
  <si>
    <t>74 - 96</t>
  </si>
  <si>
    <t>74 - 97</t>
  </si>
  <si>
    <t>74 - 98</t>
  </si>
  <si>
    <t>76 - 98</t>
  </si>
  <si>
    <t>76 - 101</t>
  </si>
  <si>
    <t>76 - 103</t>
  </si>
  <si>
    <t>76 - 104</t>
  </si>
  <si>
    <t>James Jones</t>
  </si>
  <si>
    <t>76 - 107</t>
  </si>
  <si>
    <t>Ron Baker</t>
  </si>
  <si>
    <t>78 - 107</t>
  </si>
  <si>
    <t>Jordan McRae</t>
  </si>
  <si>
    <t>78 - 109</t>
  </si>
  <si>
    <t>80 - 109</t>
  </si>
  <si>
    <t>Kyle O'Quinn</t>
  </si>
  <si>
    <t>82 - 109</t>
  </si>
  <si>
    <t>84 - 109</t>
  </si>
  <si>
    <t>84 - 111</t>
  </si>
  <si>
    <t>84 - 112</t>
  </si>
  <si>
    <t>84 - 113</t>
  </si>
  <si>
    <t>84 - 115</t>
  </si>
  <si>
    <t>Sasha Vujacic</t>
  </si>
  <si>
    <t>85 - 115</t>
  </si>
  <si>
    <t>Chris Andersen</t>
  </si>
  <si>
    <t>85 - 117</t>
  </si>
  <si>
    <t>88 - 117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</si>
</sst>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llPoints_game0021600001_2" connectionId="2" xr16:uid="{9272E3BC-22AC-EA4D-864C-2CBB9AD7D35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llPoints_game0021600001_1" connectionId="1" xr16:uid="{EFD7EDBA-548B-B643-9211-B924AD87365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EE4A-C77A-2740-8ADE-8A96F3F8F1DA}">
  <dimension ref="A1:O133"/>
  <sheetViews>
    <sheetView tabSelected="1" workbookViewId="0">
      <selection activeCell="A2" sqref="A2"/>
    </sheetView>
  </sheetViews>
  <sheetFormatPr baseColWidth="10" defaultRowHeight="16" x14ac:dyDescent="0.2"/>
  <cols>
    <col min="1" max="1" width="11.6640625" bestFit="1" customWidth="1"/>
    <col min="2" max="2" width="15" bestFit="1" customWidth="1"/>
    <col min="3" max="3" width="7.6640625" bestFit="1" customWidth="1"/>
    <col min="4" max="4" width="15.1640625" bestFit="1" customWidth="1"/>
    <col min="5" max="5" width="8.83203125" bestFit="1" customWidth="1"/>
    <col min="6" max="6" width="11.33203125" bestFit="1" customWidth="1"/>
    <col min="7" max="7" width="17" customWidth="1"/>
    <col min="8" max="8" width="17.33203125" customWidth="1"/>
    <col min="9" max="9" width="14.6640625" customWidth="1"/>
    <col min="14" max="14" width="14.5" customWidth="1"/>
    <col min="15" max="15" width="17.33203125" customWidth="1"/>
  </cols>
  <sheetData>
    <row r="1" spans="1:15" x14ac:dyDescent="0.2">
      <c r="L1" t="s">
        <v>12</v>
      </c>
      <c r="M1" t="s">
        <v>12</v>
      </c>
    </row>
    <row r="2" spans="1:15" x14ac:dyDescent="0.2">
      <c r="I2" t="s">
        <v>9</v>
      </c>
      <c r="K2" t="s">
        <v>9</v>
      </c>
      <c r="L2" t="s">
        <v>9</v>
      </c>
      <c r="M2" t="s">
        <v>11</v>
      </c>
    </row>
    <row r="3" spans="1:15" x14ac:dyDescent="0.2">
      <c r="A3" t="s">
        <v>0</v>
      </c>
      <c r="B3" t="s">
        <v>1</v>
      </c>
      <c r="C3" t="s">
        <v>2</v>
      </c>
      <c r="D3" t="s">
        <v>3</v>
      </c>
      <c r="E3" s="1" t="s">
        <v>4</v>
      </c>
      <c r="F3" t="s">
        <v>5</v>
      </c>
      <c r="G3" s="1" t="s">
        <v>7</v>
      </c>
      <c r="H3" s="1" t="s">
        <v>6</v>
      </c>
      <c r="I3" s="1" t="s">
        <v>8</v>
      </c>
      <c r="J3" s="1" t="s">
        <v>13</v>
      </c>
      <c r="K3" s="1" t="s">
        <v>10</v>
      </c>
      <c r="N3" s="1" t="s">
        <v>14</v>
      </c>
      <c r="O3" s="1" t="s">
        <v>15</v>
      </c>
    </row>
    <row r="4" spans="1:15" x14ac:dyDescent="0.2">
      <c r="A4">
        <v>1</v>
      </c>
      <c r="B4">
        <v>47</v>
      </c>
      <c r="C4">
        <v>40</v>
      </c>
      <c r="D4" t="s">
        <v>16</v>
      </c>
      <c r="E4" s="1" t="s">
        <v>17</v>
      </c>
      <c r="F4">
        <v>-2</v>
      </c>
      <c r="G4" t="str">
        <f>SUBSTITUTE(E4," ","")</f>
        <v>2-0</v>
      </c>
      <c r="H4">
        <f>FIND("-",G4)</f>
        <v>2</v>
      </c>
      <c r="I4" t="str">
        <f>LEFT(G4,H4-1)</f>
        <v>2</v>
      </c>
      <c r="J4">
        <f>LEN(G4)</f>
        <v>3</v>
      </c>
      <c r="K4" t="str">
        <f>RIGHT(G4,J4-H4)</f>
        <v>0</v>
      </c>
      <c r="L4" t="str">
        <f>LEFT(SUBSTITUTE(E4," ",""),FIND("-",SUBSTITUTE(E4," ",""))-1)</f>
        <v>2</v>
      </c>
      <c r="M4" t="str">
        <f>RIGHT(SUBSTITUTE(E4," ",""),LEN(SUBSTITUTE(E4," ",""))-FIND("-",SUBSTITUTE(E4," ","")))</f>
        <v>0</v>
      </c>
      <c r="N4">
        <f>L4-L3</f>
        <v>2</v>
      </c>
      <c r="O4">
        <f>M4-M3</f>
        <v>0</v>
      </c>
    </row>
    <row r="5" spans="1:15" x14ac:dyDescent="0.2">
      <c r="A5">
        <v>2</v>
      </c>
      <c r="B5">
        <v>47</v>
      </c>
      <c r="C5">
        <v>15</v>
      </c>
      <c r="D5" t="s">
        <v>18</v>
      </c>
      <c r="E5" s="1" t="s">
        <v>19</v>
      </c>
      <c r="F5">
        <v>-4</v>
      </c>
      <c r="G5" t="str">
        <f t="shared" ref="G5:G68" si="0">SUBSTITUTE(E5," ","")</f>
        <v>4-0</v>
      </c>
      <c r="H5">
        <f t="shared" ref="H5:H68" si="1">FIND("-",G5)</f>
        <v>2</v>
      </c>
      <c r="I5" t="str">
        <f t="shared" ref="I5:I68" si="2">LEFT(G5,H5-1)</f>
        <v>4</v>
      </c>
      <c r="J5">
        <f t="shared" ref="J5:J68" si="3">LEN(G5)</f>
        <v>3</v>
      </c>
      <c r="K5" t="str">
        <f t="shared" ref="K5:K68" si="4">RIGHT(G5,J5-H5)</f>
        <v>0</v>
      </c>
      <c r="L5" t="str">
        <f t="shared" ref="L5:L68" si="5">LEFT(SUBSTITUTE(E5," ",""),FIND("-",SUBSTITUTE(E5," ",""))-1)</f>
        <v>4</v>
      </c>
      <c r="M5" t="str">
        <f t="shared" ref="M5:M68" si="6">RIGHT(SUBSTITUTE(E5," ",""),LEN(SUBSTITUTE(E5," ",""))-FIND("-",SUBSTITUTE(E5," ","")))</f>
        <v>0</v>
      </c>
      <c r="N5">
        <f t="shared" ref="N5:N68" si="7">L5-L4</f>
        <v>2</v>
      </c>
      <c r="O5">
        <f t="shared" ref="O5:O68" si="8">M5-M4</f>
        <v>0</v>
      </c>
    </row>
    <row r="6" spans="1:15" x14ac:dyDescent="0.2">
      <c r="A6">
        <v>3</v>
      </c>
      <c r="B6">
        <v>46</v>
      </c>
      <c r="C6">
        <v>59</v>
      </c>
      <c r="D6" t="s">
        <v>20</v>
      </c>
      <c r="E6" s="1" t="s">
        <v>21</v>
      </c>
      <c r="F6">
        <v>-2</v>
      </c>
      <c r="G6" t="str">
        <f t="shared" si="0"/>
        <v>4-2</v>
      </c>
      <c r="H6">
        <f t="shared" si="1"/>
        <v>2</v>
      </c>
      <c r="I6" t="str">
        <f t="shared" si="2"/>
        <v>4</v>
      </c>
      <c r="J6">
        <f t="shared" si="3"/>
        <v>3</v>
      </c>
      <c r="K6" t="str">
        <f t="shared" si="4"/>
        <v>2</v>
      </c>
      <c r="L6" t="str">
        <f t="shared" si="5"/>
        <v>4</v>
      </c>
      <c r="M6" t="str">
        <f t="shared" si="6"/>
        <v>2</v>
      </c>
      <c r="N6">
        <f t="shared" si="7"/>
        <v>0</v>
      </c>
      <c r="O6">
        <f t="shared" si="8"/>
        <v>2</v>
      </c>
    </row>
    <row r="7" spans="1:15" x14ac:dyDescent="0.2">
      <c r="A7">
        <v>4</v>
      </c>
      <c r="B7">
        <v>45</v>
      </c>
      <c r="C7">
        <v>59</v>
      </c>
      <c r="D7" t="s">
        <v>22</v>
      </c>
      <c r="E7" s="1" t="s">
        <v>23</v>
      </c>
      <c r="F7">
        <v>0</v>
      </c>
      <c r="G7" t="str">
        <f t="shared" si="0"/>
        <v>4-4</v>
      </c>
      <c r="H7">
        <f t="shared" si="1"/>
        <v>2</v>
      </c>
      <c r="I7" t="str">
        <f t="shared" si="2"/>
        <v>4</v>
      </c>
      <c r="J7">
        <f t="shared" si="3"/>
        <v>3</v>
      </c>
      <c r="K7" t="str">
        <f t="shared" si="4"/>
        <v>4</v>
      </c>
      <c r="L7" t="str">
        <f t="shared" si="5"/>
        <v>4</v>
      </c>
      <c r="M7" t="str">
        <f t="shared" si="6"/>
        <v>4</v>
      </c>
      <c r="N7">
        <f t="shared" si="7"/>
        <v>0</v>
      </c>
      <c r="O7">
        <f t="shared" si="8"/>
        <v>2</v>
      </c>
    </row>
    <row r="8" spans="1:15" x14ac:dyDescent="0.2">
      <c r="A8">
        <v>5</v>
      </c>
      <c r="B8">
        <v>45</v>
      </c>
      <c r="C8">
        <v>44</v>
      </c>
      <c r="D8" t="s">
        <v>18</v>
      </c>
      <c r="E8" s="1" t="s">
        <v>24</v>
      </c>
      <c r="F8">
        <v>-1</v>
      </c>
      <c r="G8" t="str">
        <f t="shared" si="0"/>
        <v>5-4</v>
      </c>
      <c r="H8">
        <f t="shared" si="1"/>
        <v>2</v>
      </c>
      <c r="I8" t="str">
        <f t="shared" si="2"/>
        <v>5</v>
      </c>
      <c r="J8">
        <f t="shared" si="3"/>
        <v>3</v>
      </c>
      <c r="K8" t="str">
        <f t="shared" si="4"/>
        <v>4</v>
      </c>
      <c r="L8" t="str">
        <f t="shared" si="5"/>
        <v>5</v>
      </c>
      <c r="M8" t="str">
        <f t="shared" si="6"/>
        <v>4</v>
      </c>
      <c r="N8">
        <f t="shared" si="7"/>
        <v>1</v>
      </c>
      <c r="O8">
        <f t="shared" si="8"/>
        <v>0</v>
      </c>
    </row>
    <row r="9" spans="1:15" x14ac:dyDescent="0.2">
      <c r="A9">
        <v>6</v>
      </c>
      <c r="B9">
        <v>44</v>
      </c>
      <c r="C9">
        <v>47</v>
      </c>
      <c r="D9" t="s">
        <v>25</v>
      </c>
      <c r="E9" s="1" t="s">
        <v>26</v>
      </c>
      <c r="F9">
        <v>-3</v>
      </c>
      <c r="G9" t="str">
        <f t="shared" si="0"/>
        <v>7-4</v>
      </c>
      <c r="H9">
        <f t="shared" si="1"/>
        <v>2</v>
      </c>
      <c r="I9" t="str">
        <f t="shared" si="2"/>
        <v>7</v>
      </c>
      <c r="J9">
        <f t="shared" si="3"/>
        <v>3</v>
      </c>
      <c r="K9" t="str">
        <f t="shared" si="4"/>
        <v>4</v>
      </c>
      <c r="L9" t="str">
        <f t="shared" si="5"/>
        <v>7</v>
      </c>
      <c r="M9" t="str">
        <f t="shared" si="6"/>
        <v>4</v>
      </c>
      <c r="N9">
        <f t="shared" si="7"/>
        <v>2</v>
      </c>
      <c r="O9">
        <f t="shared" si="8"/>
        <v>0</v>
      </c>
    </row>
    <row r="10" spans="1:15" x14ac:dyDescent="0.2">
      <c r="A10">
        <v>7</v>
      </c>
      <c r="B10">
        <v>43</v>
      </c>
      <c r="C10">
        <v>56</v>
      </c>
      <c r="D10" t="s">
        <v>22</v>
      </c>
      <c r="E10" s="1" t="s">
        <v>27</v>
      </c>
      <c r="F10">
        <v>0</v>
      </c>
      <c r="G10" t="str">
        <f t="shared" si="0"/>
        <v>7-7</v>
      </c>
      <c r="H10">
        <f t="shared" si="1"/>
        <v>2</v>
      </c>
      <c r="I10" t="str">
        <f t="shared" si="2"/>
        <v>7</v>
      </c>
      <c r="J10">
        <f t="shared" si="3"/>
        <v>3</v>
      </c>
      <c r="K10" t="str">
        <f t="shared" si="4"/>
        <v>7</v>
      </c>
      <c r="L10" t="str">
        <f t="shared" si="5"/>
        <v>7</v>
      </c>
      <c r="M10" t="str">
        <f t="shared" si="6"/>
        <v>7</v>
      </c>
      <c r="N10">
        <f t="shared" si="7"/>
        <v>0</v>
      </c>
      <c r="O10">
        <f t="shared" si="8"/>
        <v>3</v>
      </c>
    </row>
    <row r="11" spans="1:15" x14ac:dyDescent="0.2">
      <c r="A11">
        <v>8</v>
      </c>
      <c r="B11">
        <v>43</v>
      </c>
      <c r="C11">
        <v>12</v>
      </c>
      <c r="D11" t="s">
        <v>25</v>
      </c>
      <c r="E11" s="1" t="s">
        <v>28</v>
      </c>
      <c r="F11">
        <v>-3</v>
      </c>
      <c r="G11" t="str">
        <f t="shared" si="0"/>
        <v>10-7</v>
      </c>
      <c r="H11">
        <f t="shared" si="1"/>
        <v>3</v>
      </c>
      <c r="I11" t="str">
        <f t="shared" si="2"/>
        <v>10</v>
      </c>
      <c r="J11">
        <f t="shared" si="3"/>
        <v>4</v>
      </c>
      <c r="K11" t="str">
        <f t="shared" si="4"/>
        <v>7</v>
      </c>
      <c r="L11" t="str">
        <f t="shared" si="5"/>
        <v>10</v>
      </c>
      <c r="M11" t="str">
        <f t="shared" si="6"/>
        <v>7</v>
      </c>
      <c r="N11">
        <f t="shared" si="7"/>
        <v>3</v>
      </c>
      <c r="O11">
        <f t="shared" si="8"/>
        <v>0</v>
      </c>
    </row>
    <row r="12" spans="1:15" x14ac:dyDescent="0.2">
      <c r="A12">
        <v>9</v>
      </c>
      <c r="B12">
        <v>42</v>
      </c>
      <c r="C12">
        <v>48</v>
      </c>
      <c r="D12" t="s">
        <v>29</v>
      </c>
      <c r="E12" s="1" t="s">
        <v>30</v>
      </c>
      <c r="F12">
        <v>-1</v>
      </c>
      <c r="G12" t="str">
        <f t="shared" si="0"/>
        <v>10-9</v>
      </c>
      <c r="H12">
        <f t="shared" si="1"/>
        <v>3</v>
      </c>
      <c r="I12" t="str">
        <f t="shared" si="2"/>
        <v>10</v>
      </c>
      <c r="J12">
        <f t="shared" si="3"/>
        <v>4</v>
      </c>
      <c r="K12" t="str">
        <f t="shared" si="4"/>
        <v>9</v>
      </c>
      <c r="L12" t="str">
        <f t="shared" si="5"/>
        <v>10</v>
      </c>
      <c r="M12" t="str">
        <f t="shared" si="6"/>
        <v>9</v>
      </c>
      <c r="N12">
        <f t="shared" si="7"/>
        <v>0</v>
      </c>
      <c r="O12">
        <f t="shared" si="8"/>
        <v>2</v>
      </c>
    </row>
    <row r="13" spans="1:15" x14ac:dyDescent="0.2">
      <c r="A13">
        <v>10</v>
      </c>
      <c r="B13">
        <v>42</v>
      </c>
      <c r="C13">
        <v>48</v>
      </c>
      <c r="D13" t="s">
        <v>29</v>
      </c>
      <c r="E13" s="1" t="s">
        <v>31</v>
      </c>
      <c r="F13">
        <v>0</v>
      </c>
      <c r="G13" t="str">
        <f t="shared" si="0"/>
        <v>10-10</v>
      </c>
      <c r="H13">
        <f t="shared" si="1"/>
        <v>3</v>
      </c>
      <c r="I13" t="str">
        <f t="shared" si="2"/>
        <v>10</v>
      </c>
      <c r="J13">
        <f t="shared" si="3"/>
        <v>5</v>
      </c>
      <c r="K13" t="str">
        <f t="shared" si="4"/>
        <v>10</v>
      </c>
      <c r="L13" t="str">
        <f t="shared" si="5"/>
        <v>10</v>
      </c>
      <c r="M13" t="str">
        <f t="shared" si="6"/>
        <v>10</v>
      </c>
      <c r="N13">
        <f t="shared" si="7"/>
        <v>0</v>
      </c>
      <c r="O13">
        <f t="shared" si="8"/>
        <v>1</v>
      </c>
    </row>
    <row r="14" spans="1:15" x14ac:dyDescent="0.2">
      <c r="A14">
        <v>11</v>
      </c>
      <c r="B14">
        <v>42</v>
      </c>
      <c r="C14">
        <v>13</v>
      </c>
      <c r="D14" t="s">
        <v>32</v>
      </c>
      <c r="E14" s="1" t="s">
        <v>33</v>
      </c>
      <c r="F14">
        <v>2</v>
      </c>
      <c r="G14" t="str">
        <f t="shared" si="0"/>
        <v>10-12</v>
      </c>
      <c r="H14">
        <f t="shared" si="1"/>
        <v>3</v>
      </c>
      <c r="I14" t="str">
        <f t="shared" si="2"/>
        <v>10</v>
      </c>
      <c r="J14">
        <f t="shared" si="3"/>
        <v>5</v>
      </c>
      <c r="K14" t="str">
        <f t="shared" si="4"/>
        <v>12</v>
      </c>
      <c r="L14" t="str">
        <f t="shared" si="5"/>
        <v>10</v>
      </c>
      <c r="M14" t="str">
        <f t="shared" si="6"/>
        <v>12</v>
      </c>
      <c r="N14">
        <f t="shared" si="7"/>
        <v>0</v>
      </c>
      <c r="O14">
        <f t="shared" si="8"/>
        <v>2</v>
      </c>
    </row>
    <row r="15" spans="1:15" x14ac:dyDescent="0.2">
      <c r="A15">
        <v>12</v>
      </c>
      <c r="B15">
        <v>41</v>
      </c>
      <c r="C15">
        <v>56</v>
      </c>
      <c r="D15" t="s">
        <v>20</v>
      </c>
      <c r="E15" s="1" t="s">
        <v>34</v>
      </c>
      <c r="F15">
        <v>4</v>
      </c>
      <c r="G15" t="str">
        <f t="shared" si="0"/>
        <v>10-14</v>
      </c>
      <c r="H15">
        <f t="shared" si="1"/>
        <v>3</v>
      </c>
      <c r="I15" t="str">
        <f t="shared" si="2"/>
        <v>10</v>
      </c>
      <c r="J15">
        <f t="shared" si="3"/>
        <v>5</v>
      </c>
      <c r="K15" t="str">
        <f t="shared" si="4"/>
        <v>14</v>
      </c>
      <c r="L15" t="str">
        <f t="shared" si="5"/>
        <v>10</v>
      </c>
      <c r="M15" t="str">
        <f t="shared" si="6"/>
        <v>14</v>
      </c>
      <c r="N15">
        <f t="shared" si="7"/>
        <v>0</v>
      </c>
      <c r="O15">
        <f t="shared" si="8"/>
        <v>2</v>
      </c>
    </row>
    <row r="16" spans="1:15" x14ac:dyDescent="0.2">
      <c r="A16">
        <v>13</v>
      </c>
      <c r="B16">
        <v>41</v>
      </c>
      <c r="C16">
        <v>38</v>
      </c>
      <c r="D16" t="s">
        <v>25</v>
      </c>
      <c r="E16" s="1" t="s">
        <v>35</v>
      </c>
      <c r="F16">
        <v>2</v>
      </c>
      <c r="G16" t="str">
        <f t="shared" si="0"/>
        <v>12-14</v>
      </c>
      <c r="H16">
        <f t="shared" si="1"/>
        <v>3</v>
      </c>
      <c r="I16" t="str">
        <f t="shared" si="2"/>
        <v>12</v>
      </c>
      <c r="J16">
        <f t="shared" si="3"/>
        <v>5</v>
      </c>
      <c r="K16" t="str">
        <f t="shared" si="4"/>
        <v>14</v>
      </c>
      <c r="L16" t="str">
        <f t="shared" si="5"/>
        <v>12</v>
      </c>
      <c r="M16" t="str">
        <f t="shared" si="6"/>
        <v>14</v>
      </c>
      <c r="N16">
        <f t="shared" si="7"/>
        <v>2</v>
      </c>
      <c r="O16">
        <f t="shared" si="8"/>
        <v>0</v>
      </c>
    </row>
    <row r="17" spans="1:15" x14ac:dyDescent="0.2">
      <c r="A17">
        <v>14</v>
      </c>
      <c r="B17">
        <v>40</v>
      </c>
      <c r="C17">
        <v>25</v>
      </c>
      <c r="D17" t="s">
        <v>32</v>
      </c>
      <c r="E17" s="1" t="s">
        <v>36</v>
      </c>
      <c r="F17">
        <v>3</v>
      </c>
      <c r="G17" t="str">
        <f t="shared" si="0"/>
        <v>12-15</v>
      </c>
      <c r="H17">
        <f t="shared" si="1"/>
        <v>3</v>
      </c>
      <c r="I17" t="str">
        <f t="shared" si="2"/>
        <v>12</v>
      </c>
      <c r="J17">
        <f t="shared" si="3"/>
        <v>5</v>
      </c>
      <c r="K17" t="str">
        <f t="shared" si="4"/>
        <v>15</v>
      </c>
      <c r="L17" t="str">
        <f t="shared" si="5"/>
        <v>12</v>
      </c>
      <c r="M17" t="str">
        <f t="shared" si="6"/>
        <v>15</v>
      </c>
      <c r="N17">
        <f t="shared" si="7"/>
        <v>0</v>
      </c>
      <c r="O17">
        <f t="shared" si="8"/>
        <v>1</v>
      </c>
    </row>
    <row r="18" spans="1:15" x14ac:dyDescent="0.2">
      <c r="A18">
        <v>15</v>
      </c>
      <c r="B18">
        <v>40</v>
      </c>
      <c r="C18">
        <v>16</v>
      </c>
      <c r="D18" t="s">
        <v>32</v>
      </c>
      <c r="E18" s="1" t="s">
        <v>37</v>
      </c>
      <c r="F18">
        <v>5</v>
      </c>
      <c r="G18" t="str">
        <f t="shared" si="0"/>
        <v>12-17</v>
      </c>
      <c r="H18">
        <f t="shared" si="1"/>
        <v>3</v>
      </c>
      <c r="I18" t="str">
        <f t="shared" si="2"/>
        <v>12</v>
      </c>
      <c r="J18">
        <f t="shared" si="3"/>
        <v>5</v>
      </c>
      <c r="K18" t="str">
        <f t="shared" si="4"/>
        <v>17</v>
      </c>
      <c r="L18" t="str">
        <f t="shared" si="5"/>
        <v>12</v>
      </c>
      <c r="M18" t="str">
        <f t="shared" si="6"/>
        <v>17</v>
      </c>
      <c r="N18">
        <f t="shared" si="7"/>
        <v>0</v>
      </c>
      <c r="O18">
        <f t="shared" si="8"/>
        <v>2</v>
      </c>
    </row>
    <row r="19" spans="1:15" x14ac:dyDescent="0.2">
      <c r="A19">
        <v>16</v>
      </c>
      <c r="B19">
        <v>40</v>
      </c>
      <c r="C19">
        <v>5</v>
      </c>
      <c r="D19" t="s">
        <v>25</v>
      </c>
      <c r="E19" s="1" t="s">
        <v>38</v>
      </c>
      <c r="F19">
        <v>3</v>
      </c>
      <c r="G19" t="str">
        <f t="shared" si="0"/>
        <v>14-17</v>
      </c>
      <c r="H19">
        <f t="shared" si="1"/>
        <v>3</v>
      </c>
      <c r="I19" t="str">
        <f t="shared" si="2"/>
        <v>14</v>
      </c>
      <c r="J19">
        <f t="shared" si="3"/>
        <v>5</v>
      </c>
      <c r="K19" t="str">
        <f t="shared" si="4"/>
        <v>17</v>
      </c>
      <c r="L19" t="str">
        <f t="shared" si="5"/>
        <v>14</v>
      </c>
      <c r="M19" t="str">
        <f t="shared" si="6"/>
        <v>17</v>
      </c>
      <c r="N19">
        <f t="shared" si="7"/>
        <v>2</v>
      </c>
      <c r="O19">
        <f t="shared" si="8"/>
        <v>0</v>
      </c>
    </row>
    <row r="20" spans="1:15" x14ac:dyDescent="0.2">
      <c r="A20">
        <v>17</v>
      </c>
      <c r="B20">
        <v>39</v>
      </c>
      <c r="C20">
        <v>37</v>
      </c>
      <c r="D20" t="s">
        <v>20</v>
      </c>
      <c r="E20" s="1" t="s">
        <v>39</v>
      </c>
      <c r="F20">
        <v>5</v>
      </c>
      <c r="G20" t="str">
        <f t="shared" si="0"/>
        <v>14-19</v>
      </c>
      <c r="H20">
        <f t="shared" si="1"/>
        <v>3</v>
      </c>
      <c r="I20" t="str">
        <f t="shared" si="2"/>
        <v>14</v>
      </c>
      <c r="J20">
        <f t="shared" si="3"/>
        <v>5</v>
      </c>
      <c r="K20" t="str">
        <f t="shared" si="4"/>
        <v>19</v>
      </c>
      <c r="L20" t="str">
        <f t="shared" si="5"/>
        <v>14</v>
      </c>
      <c r="M20" t="str">
        <f t="shared" si="6"/>
        <v>19</v>
      </c>
      <c r="N20">
        <f t="shared" si="7"/>
        <v>0</v>
      </c>
      <c r="O20">
        <f t="shared" si="8"/>
        <v>2</v>
      </c>
    </row>
    <row r="21" spans="1:15" x14ac:dyDescent="0.2">
      <c r="A21">
        <v>18</v>
      </c>
      <c r="B21">
        <v>39</v>
      </c>
      <c r="C21">
        <v>17</v>
      </c>
      <c r="D21" t="s">
        <v>25</v>
      </c>
      <c r="E21" s="1" t="s">
        <v>40</v>
      </c>
      <c r="F21">
        <v>3</v>
      </c>
      <c r="G21" t="str">
        <f t="shared" si="0"/>
        <v>16-19</v>
      </c>
      <c r="H21">
        <f t="shared" si="1"/>
        <v>3</v>
      </c>
      <c r="I21" t="str">
        <f t="shared" si="2"/>
        <v>16</v>
      </c>
      <c r="J21">
        <f t="shared" si="3"/>
        <v>5</v>
      </c>
      <c r="K21" t="str">
        <f t="shared" si="4"/>
        <v>19</v>
      </c>
      <c r="L21" t="str">
        <f t="shared" si="5"/>
        <v>16</v>
      </c>
      <c r="M21" t="str">
        <f t="shared" si="6"/>
        <v>19</v>
      </c>
      <c r="N21">
        <f t="shared" si="7"/>
        <v>2</v>
      </c>
      <c r="O21">
        <f t="shared" si="8"/>
        <v>0</v>
      </c>
    </row>
    <row r="22" spans="1:15" x14ac:dyDescent="0.2">
      <c r="A22">
        <v>19</v>
      </c>
      <c r="B22">
        <v>38</v>
      </c>
      <c r="C22">
        <v>16</v>
      </c>
      <c r="D22" t="s">
        <v>29</v>
      </c>
      <c r="E22" s="1" t="s">
        <v>41</v>
      </c>
      <c r="F22">
        <v>5</v>
      </c>
      <c r="G22" t="str">
        <f t="shared" si="0"/>
        <v>16-21</v>
      </c>
      <c r="H22">
        <f t="shared" si="1"/>
        <v>3</v>
      </c>
      <c r="I22" t="str">
        <f t="shared" si="2"/>
        <v>16</v>
      </c>
      <c r="J22">
        <f t="shared" si="3"/>
        <v>5</v>
      </c>
      <c r="K22" t="str">
        <f t="shared" si="4"/>
        <v>21</v>
      </c>
      <c r="L22" t="str">
        <f t="shared" si="5"/>
        <v>16</v>
      </c>
      <c r="M22" t="str">
        <f t="shared" si="6"/>
        <v>21</v>
      </c>
      <c r="N22">
        <f t="shared" si="7"/>
        <v>0</v>
      </c>
      <c r="O22">
        <f t="shared" si="8"/>
        <v>2</v>
      </c>
    </row>
    <row r="23" spans="1:15" x14ac:dyDescent="0.2">
      <c r="A23">
        <v>20</v>
      </c>
      <c r="B23">
        <v>37</v>
      </c>
      <c r="C23">
        <v>55</v>
      </c>
      <c r="D23" t="s">
        <v>42</v>
      </c>
      <c r="E23" s="1" t="s">
        <v>43</v>
      </c>
      <c r="F23">
        <v>7</v>
      </c>
      <c r="G23" t="str">
        <f t="shared" si="0"/>
        <v>16-23</v>
      </c>
      <c r="H23">
        <f t="shared" si="1"/>
        <v>3</v>
      </c>
      <c r="I23" t="str">
        <f t="shared" si="2"/>
        <v>16</v>
      </c>
      <c r="J23">
        <f t="shared" si="3"/>
        <v>5</v>
      </c>
      <c r="K23" t="str">
        <f t="shared" si="4"/>
        <v>23</v>
      </c>
      <c r="L23" t="str">
        <f t="shared" si="5"/>
        <v>16</v>
      </c>
      <c r="M23" t="str">
        <f t="shared" si="6"/>
        <v>23</v>
      </c>
      <c r="N23">
        <f t="shared" si="7"/>
        <v>0</v>
      </c>
      <c r="O23">
        <f t="shared" si="8"/>
        <v>2</v>
      </c>
    </row>
    <row r="24" spans="1:15" x14ac:dyDescent="0.2">
      <c r="A24">
        <v>21</v>
      </c>
      <c r="B24">
        <v>37</v>
      </c>
      <c r="C24">
        <v>28</v>
      </c>
      <c r="D24" t="s">
        <v>29</v>
      </c>
      <c r="E24" s="1" t="s">
        <v>44</v>
      </c>
      <c r="F24">
        <v>8</v>
      </c>
      <c r="G24" t="str">
        <f t="shared" si="0"/>
        <v>16-24</v>
      </c>
      <c r="H24">
        <f t="shared" si="1"/>
        <v>3</v>
      </c>
      <c r="I24" t="str">
        <f t="shared" si="2"/>
        <v>16</v>
      </c>
      <c r="J24">
        <f t="shared" si="3"/>
        <v>5</v>
      </c>
      <c r="K24" t="str">
        <f t="shared" si="4"/>
        <v>24</v>
      </c>
      <c r="L24" t="str">
        <f t="shared" si="5"/>
        <v>16</v>
      </c>
      <c r="M24" t="str">
        <f t="shared" si="6"/>
        <v>24</v>
      </c>
      <c r="N24">
        <f t="shared" si="7"/>
        <v>0</v>
      </c>
      <c r="O24">
        <f t="shared" si="8"/>
        <v>1</v>
      </c>
    </row>
    <row r="25" spans="1:15" x14ac:dyDescent="0.2">
      <c r="A25">
        <v>22</v>
      </c>
      <c r="B25">
        <v>36</v>
      </c>
      <c r="C25">
        <v>50</v>
      </c>
      <c r="D25" t="s">
        <v>45</v>
      </c>
      <c r="E25" s="1" t="s">
        <v>46</v>
      </c>
      <c r="F25">
        <v>7</v>
      </c>
      <c r="G25" t="str">
        <f t="shared" si="0"/>
        <v>17-24</v>
      </c>
      <c r="H25">
        <f t="shared" si="1"/>
        <v>3</v>
      </c>
      <c r="I25" t="str">
        <f t="shared" si="2"/>
        <v>17</v>
      </c>
      <c r="J25">
        <f t="shared" si="3"/>
        <v>5</v>
      </c>
      <c r="K25" t="str">
        <f t="shared" si="4"/>
        <v>24</v>
      </c>
      <c r="L25" t="str">
        <f t="shared" si="5"/>
        <v>17</v>
      </c>
      <c r="M25" t="str">
        <f t="shared" si="6"/>
        <v>24</v>
      </c>
      <c r="N25">
        <f t="shared" si="7"/>
        <v>1</v>
      </c>
      <c r="O25">
        <f t="shared" si="8"/>
        <v>0</v>
      </c>
    </row>
    <row r="26" spans="1:15" x14ac:dyDescent="0.2">
      <c r="A26">
        <v>23</v>
      </c>
      <c r="B26">
        <v>36</v>
      </c>
      <c r="C26">
        <v>50</v>
      </c>
      <c r="D26" t="s">
        <v>45</v>
      </c>
      <c r="E26" s="1" t="s">
        <v>47</v>
      </c>
      <c r="F26">
        <v>6</v>
      </c>
      <c r="G26" t="str">
        <f t="shared" si="0"/>
        <v>18-24</v>
      </c>
      <c r="H26">
        <f t="shared" si="1"/>
        <v>3</v>
      </c>
      <c r="I26" t="str">
        <f t="shared" si="2"/>
        <v>18</v>
      </c>
      <c r="J26">
        <f t="shared" si="3"/>
        <v>5</v>
      </c>
      <c r="K26" t="str">
        <f t="shared" si="4"/>
        <v>24</v>
      </c>
      <c r="L26" t="str">
        <f t="shared" si="5"/>
        <v>18</v>
      </c>
      <c r="M26" t="str">
        <f t="shared" si="6"/>
        <v>24</v>
      </c>
      <c r="N26">
        <f t="shared" si="7"/>
        <v>1</v>
      </c>
      <c r="O26">
        <f t="shared" si="8"/>
        <v>0</v>
      </c>
    </row>
    <row r="27" spans="1:15" x14ac:dyDescent="0.2">
      <c r="A27">
        <v>24</v>
      </c>
      <c r="B27">
        <v>36</v>
      </c>
      <c r="C27">
        <v>40</v>
      </c>
      <c r="D27" t="s">
        <v>29</v>
      </c>
      <c r="E27" s="1" t="s">
        <v>48</v>
      </c>
      <c r="F27">
        <v>7</v>
      </c>
      <c r="G27" t="str">
        <f t="shared" si="0"/>
        <v>18-25</v>
      </c>
      <c r="H27">
        <f t="shared" si="1"/>
        <v>3</v>
      </c>
      <c r="I27" t="str">
        <f t="shared" si="2"/>
        <v>18</v>
      </c>
      <c r="J27">
        <f t="shared" si="3"/>
        <v>5</v>
      </c>
      <c r="K27" t="str">
        <f t="shared" si="4"/>
        <v>25</v>
      </c>
      <c r="L27" t="str">
        <f t="shared" si="5"/>
        <v>18</v>
      </c>
      <c r="M27" t="str">
        <f t="shared" si="6"/>
        <v>25</v>
      </c>
      <c r="N27">
        <f t="shared" si="7"/>
        <v>0</v>
      </c>
      <c r="O27">
        <f t="shared" si="8"/>
        <v>1</v>
      </c>
    </row>
    <row r="28" spans="1:15" x14ac:dyDescent="0.2">
      <c r="A28">
        <v>25</v>
      </c>
      <c r="B28">
        <v>36</v>
      </c>
      <c r="C28">
        <v>3</v>
      </c>
      <c r="D28" t="s">
        <v>29</v>
      </c>
      <c r="E28" s="1" t="s">
        <v>49</v>
      </c>
      <c r="F28">
        <v>10</v>
      </c>
      <c r="G28" t="str">
        <f t="shared" si="0"/>
        <v>18-28</v>
      </c>
      <c r="H28">
        <f t="shared" si="1"/>
        <v>3</v>
      </c>
      <c r="I28" t="str">
        <f t="shared" si="2"/>
        <v>18</v>
      </c>
      <c r="J28">
        <f t="shared" si="3"/>
        <v>5</v>
      </c>
      <c r="K28" t="str">
        <f t="shared" si="4"/>
        <v>28</v>
      </c>
      <c r="L28" t="str">
        <f t="shared" si="5"/>
        <v>18</v>
      </c>
      <c r="M28" t="str">
        <f t="shared" si="6"/>
        <v>28</v>
      </c>
      <c r="N28">
        <f t="shared" si="7"/>
        <v>0</v>
      </c>
      <c r="O28">
        <f t="shared" si="8"/>
        <v>3</v>
      </c>
    </row>
    <row r="29" spans="1:15" x14ac:dyDescent="0.2">
      <c r="A29">
        <v>26</v>
      </c>
      <c r="B29">
        <v>34</v>
      </c>
      <c r="C29">
        <v>55</v>
      </c>
      <c r="D29" t="s">
        <v>20</v>
      </c>
      <c r="E29" s="1" t="s">
        <v>50</v>
      </c>
      <c r="F29">
        <v>12</v>
      </c>
      <c r="G29" t="str">
        <f t="shared" si="0"/>
        <v>18-30</v>
      </c>
      <c r="H29">
        <f t="shared" si="1"/>
        <v>3</v>
      </c>
      <c r="I29" t="str">
        <f t="shared" si="2"/>
        <v>18</v>
      </c>
      <c r="J29">
        <f t="shared" si="3"/>
        <v>5</v>
      </c>
      <c r="K29" t="str">
        <f t="shared" si="4"/>
        <v>30</v>
      </c>
      <c r="L29" t="str">
        <f t="shared" si="5"/>
        <v>18</v>
      </c>
      <c r="M29" t="str">
        <f t="shared" si="6"/>
        <v>30</v>
      </c>
      <c r="N29">
        <f t="shared" si="7"/>
        <v>0</v>
      </c>
      <c r="O29">
        <f t="shared" si="8"/>
        <v>2</v>
      </c>
    </row>
    <row r="30" spans="1:15" x14ac:dyDescent="0.2">
      <c r="A30">
        <v>27</v>
      </c>
      <c r="B30">
        <v>34</v>
      </c>
      <c r="C30">
        <v>2</v>
      </c>
      <c r="D30" t="s">
        <v>51</v>
      </c>
      <c r="E30" s="1" t="s">
        <v>52</v>
      </c>
      <c r="F30">
        <v>10</v>
      </c>
      <c r="G30" t="str">
        <f t="shared" si="0"/>
        <v>20-30</v>
      </c>
      <c r="H30">
        <f t="shared" si="1"/>
        <v>3</v>
      </c>
      <c r="I30" t="str">
        <f t="shared" si="2"/>
        <v>20</v>
      </c>
      <c r="J30">
        <f t="shared" si="3"/>
        <v>5</v>
      </c>
      <c r="K30" t="str">
        <f t="shared" si="4"/>
        <v>30</v>
      </c>
      <c r="L30" t="str">
        <f t="shared" si="5"/>
        <v>20</v>
      </c>
      <c r="M30" t="str">
        <f t="shared" si="6"/>
        <v>30</v>
      </c>
      <c r="N30">
        <f t="shared" si="7"/>
        <v>2</v>
      </c>
      <c r="O30">
        <f t="shared" si="8"/>
        <v>0</v>
      </c>
    </row>
    <row r="31" spans="1:15" x14ac:dyDescent="0.2">
      <c r="A31">
        <v>28</v>
      </c>
      <c r="B31">
        <v>33</v>
      </c>
      <c r="C31">
        <v>46</v>
      </c>
      <c r="D31" t="s">
        <v>42</v>
      </c>
      <c r="E31" s="1" t="s">
        <v>53</v>
      </c>
      <c r="F31">
        <v>12</v>
      </c>
      <c r="G31" t="str">
        <f t="shared" si="0"/>
        <v>20-32</v>
      </c>
      <c r="H31">
        <f t="shared" si="1"/>
        <v>3</v>
      </c>
      <c r="I31" t="str">
        <f t="shared" si="2"/>
        <v>20</v>
      </c>
      <c r="J31">
        <f t="shared" si="3"/>
        <v>5</v>
      </c>
      <c r="K31" t="str">
        <f t="shared" si="4"/>
        <v>32</v>
      </c>
      <c r="L31" t="str">
        <f t="shared" si="5"/>
        <v>20</v>
      </c>
      <c r="M31" t="str">
        <f t="shared" si="6"/>
        <v>32</v>
      </c>
      <c r="N31">
        <f t="shared" si="7"/>
        <v>0</v>
      </c>
      <c r="O31">
        <f t="shared" si="8"/>
        <v>2</v>
      </c>
    </row>
    <row r="32" spans="1:15" x14ac:dyDescent="0.2">
      <c r="A32">
        <v>29</v>
      </c>
      <c r="B32">
        <v>33</v>
      </c>
      <c r="C32">
        <v>36</v>
      </c>
      <c r="D32" t="s">
        <v>45</v>
      </c>
      <c r="E32" s="1" t="s">
        <v>54</v>
      </c>
      <c r="F32">
        <v>11</v>
      </c>
      <c r="G32" t="str">
        <f t="shared" si="0"/>
        <v>21-32</v>
      </c>
      <c r="H32">
        <f t="shared" si="1"/>
        <v>3</v>
      </c>
      <c r="I32" t="str">
        <f t="shared" si="2"/>
        <v>21</v>
      </c>
      <c r="J32">
        <f t="shared" si="3"/>
        <v>5</v>
      </c>
      <c r="K32" t="str">
        <f t="shared" si="4"/>
        <v>32</v>
      </c>
      <c r="L32" t="str">
        <f t="shared" si="5"/>
        <v>21</v>
      </c>
      <c r="M32" t="str">
        <f t="shared" si="6"/>
        <v>32</v>
      </c>
      <c r="N32">
        <f t="shared" si="7"/>
        <v>1</v>
      </c>
      <c r="O32">
        <f t="shared" si="8"/>
        <v>0</v>
      </c>
    </row>
    <row r="33" spans="1:15" x14ac:dyDescent="0.2">
      <c r="A33">
        <v>30</v>
      </c>
      <c r="B33">
        <v>33</v>
      </c>
      <c r="C33">
        <v>36</v>
      </c>
      <c r="D33" t="s">
        <v>45</v>
      </c>
      <c r="E33" s="1" t="s">
        <v>55</v>
      </c>
      <c r="F33">
        <v>10</v>
      </c>
      <c r="G33" t="str">
        <f t="shared" si="0"/>
        <v>22-32</v>
      </c>
      <c r="H33">
        <f t="shared" si="1"/>
        <v>3</v>
      </c>
      <c r="I33" t="str">
        <f t="shared" si="2"/>
        <v>22</v>
      </c>
      <c r="J33">
        <f t="shared" si="3"/>
        <v>5</v>
      </c>
      <c r="K33" t="str">
        <f t="shared" si="4"/>
        <v>32</v>
      </c>
      <c r="L33" t="str">
        <f t="shared" si="5"/>
        <v>22</v>
      </c>
      <c r="M33" t="str">
        <f t="shared" si="6"/>
        <v>32</v>
      </c>
      <c r="N33">
        <f t="shared" si="7"/>
        <v>1</v>
      </c>
      <c r="O33">
        <f t="shared" si="8"/>
        <v>0</v>
      </c>
    </row>
    <row r="34" spans="1:15" x14ac:dyDescent="0.2">
      <c r="A34">
        <v>31</v>
      </c>
      <c r="B34">
        <v>33</v>
      </c>
      <c r="C34">
        <v>1</v>
      </c>
      <c r="D34" t="s">
        <v>16</v>
      </c>
      <c r="E34" s="1" t="s">
        <v>56</v>
      </c>
      <c r="F34">
        <v>8</v>
      </c>
      <c r="G34" t="str">
        <f t="shared" si="0"/>
        <v>24-32</v>
      </c>
      <c r="H34">
        <f t="shared" si="1"/>
        <v>3</v>
      </c>
      <c r="I34" t="str">
        <f t="shared" si="2"/>
        <v>24</v>
      </c>
      <c r="J34">
        <f t="shared" si="3"/>
        <v>5</v>
      </c>
      <c r="K34" t="str">
        <f t="shared" si="4"/>
        <v>32</v>
      </c>
      <c r="L34" t="str">
        <f t="shared" si="5"/>
        <v>24</v>
      </c>
      <c r="M34" t="str">
        <f t="shared" si="6"/>
        <v>32</v>
      </c>
      <c r="N34">
        <f t="shared" si="7"/>
        <v>2</v>
      </c>
      <c r="O34">
        <f t="shared" si="8"/>
        <v>0</v>
      </c>
    </row>
    <row r="35" spans="1:15" x14ac:dyDescent="0.2">
      <c r="A35">
        <v>32</v>
      </c>
      <c r="B35">
        <v>32</v>
      </c>
      <c r="C35">
        <v>36</v>
      </c>
      <c r="D35" t="s">
        <v>20</v>
      </c>
      <c r="E35" s="1" t="s">
        <v>57</v>
      </c>
      <c r="F35">
        <v>10</v>
      </c>
      <c r="G35" t="str">
        <f t="shared" si="0"/>
        <v>24-34</v>
      </c>
      <c r="H35">
        <f t="shared" si="1"/>
        <v>3</v>
      </c>
      <c r="I35" t="str">
        <f t="shared" si="2"/>
        <v>24</v>
      </c>
      <c r="J35">
        <f t="shared" si="3"/>
        <v>5</v>
      </c>
      <c r="K35" t="str">
        <f t="shared" si="4"/>
        <v>34</v>
      </c>
      <c r="L35" t="str">
        <f t="shared" si="5"/>
        <v>24</v>
      </c>
      <c r="M35" t="str">
        <f t="shared" si="6"/>
        <v>34</v>
      </c>
      <c r="N35">
        <f t="shared" si="7"/>
        <v>0</v>
      </c>
      <c r="O35">
        <f t="shared" si="8"/>
        <v>2</v>
      </c>
    </row>
    <row r="36" spans="1:15" x14ac:dyDescent="0.2">
      <c r="A36">
        <v>33</v>
      </c>
      <c r="B36">
        <v>31</v>
      </c>
      <c r="C36">
        <v>33</v>
      </c>
      <c r="D36" t="s">
        <v>20</v>
      </c>
      <c r="E36" s="1" t="s">
        <v>58</v>
      </c>
      <c r="F36">
        <v>12</v>
      </c>
      <c r="G36" t="str">
        <f t="shared" si="0"/>
        <v>24-36</v>
      </c>
      <c r="H36">
        <f t="shared" si="1"/>
        <v>3</v>
      </c>
      <c r="I36" t="str">
        <f t="shared" si="2"/>
        <v>24</v>
      </c>
      <c r="J36">
        <f t="shared" si="3"/>
        <v>5</v>
      </c>
      <c r="K36" t="str">
        <f t="shared" si="4"/>
        <v>36</v>
      </c>
      <c r="L36" t="str">
        <f t="shared" si="5"/>
        <v>24</v>
      </c>
      <c r="M36" t="str">
        <f t="shared" si="6"/>
        <v>36</v>
      </c>
      <c r="N36">
        <f t="shared" si="7"/>
        <v>0</v>
      </c>
      <c r="O36">
        <f t="shared" si="8"/>
        <v>2</v>
      </c>
    </row>
    <row r="37" spans="1:15" x14ac:dyDescent="0.2">
      <c r="A37">
        <v>34</v>
      </c>
      <c r="B37">
        <v>31</v>
      </c>
      <c r="C37">
        <v>7</v>
      </c>
      <c r="D37" t="s">
        <v>16</v>
      </c>
      <c r="E37" s="1" t="s">
        <v>59</v>
      </c>
      <c r="F37">
        <v>10</v>
      </c>
      <c r="G37" t="str">
        <f t="shared" si="0"/>
        <v>26-36</v>
      </c>
      <c r="H37">
        <f t="shared" si="1"/>
        <v>3</v>
      </c>
      <c r="I37" t="str">
        <f t="shared" si="2"/>
        <v>26</v>
      </c>
      <c r="J37">
        <f t="shared" si="3"/>
        <v>5</v>
      </c>
      <c r="K37" t="str">
        <f t="shared" si="4"/>
        <v>36</v>
      </c>
      <c r="L37" t="str">
        <f t="shared" si="5"/>
        <v>26</v>
      </c>
      <c r="M37" t="str">
        <f t="shared" si="6"/>
        <v>36</v>
      </c>
      <c r="N37">
        <f t="shared" si="7"/>
        <v>2</v>
      </c>
      <c r="O37">
        <f t="shared" si="8"/>
        <v>0</v>
      </c>
    </row>
    <row r="38" spans="1:15" x14ac:dyDescent="0.2">
      <c r="A38">
        <v>35</v>
      </c>
      <c r="B38">
        <v>30</v>
      </c>
      <c r="C38">
        <v>50</v>
      </c>
      <c r="D38" t="s">
        <v>22</v>
      </c>
      <c r="E38" s="1" t="s">
        <v>60</v>
      </c>
      <c r="F38">
        <v>13</v>
      </c>
      <c r="G38" t="str">
        <f t="shared" si="0"/>
        <v>26-39</v>
      </c>
      <c r="H38">
        <f t="shared" si="1"/>
        <v>3</v>
      </c>
      <c r="I38" t="str">
        <f t="shared" si="2"/>
        <v>26</v>
      </c>
      <c r="J38">
        <f t="shared" si="3"/>
        <v>5</v>
      </c>
      <c r="K38" t="str">
        <f t="shared" si="4"/>
        <v>39</v>
      </c>
      <c r="L38" t="str">
        <f t="shared" si="5"/>
        <v>26</v>
      </c>
      <c r="M38" t="str">
        <f t="shared" si="6"/>
        <v>39</v>
      </c>
      <c r="N38">
        <f t="shared" si="7"/>
        <v>0</v>
      </c>
      <c r="O38">
        <f t="shared" si="8"/>
        <v>3</v>
      </c>
    </row>
    <row r="39" spans="1:15" x14ac:dyDescent="0.2">
      <c r="A39">
        <v>36</v>
      </c>
      <c r="B39">
        <v>30</v>
      </c>
      <c r="C39">
        <v>30</v>
      </c>
      <c r="D39" t="s">
        <v>25</v>
      </c>
      <c r="E39" s="1" t="s">
        <v>61</v>
      </c>
      <c r="F39">
        <v>11</v>
      </c>
      <c r="G39" t="str">
        <f t="shared" si="0"/>
        <v>28-39</v>
      </c>
      <c r="H39">
        <f t="shared" si="1"/>
        <v>3</v>
      </c>
      <c r="I39" t="str">
        <f t="shared" si="2"/>
        <v>28</v>
      </c>
      <c r="J39">
        <f t="shared" si="3"/>
        <v>5</v>
      </c>
      <c r="K39" t="str">
        <f t="shared" si="4"/>
        <v>39</v>
      </c>
      <c r="L39" t="str">
        <f t="shared" si="5"/>
        <v>28</v>
      </c>
      <c r="M39" t="str">
        <f t="shared" si="6"/>
        <v>39</v>
      </c>
      <c r="N39">
        <f t="shared" si="7"/>
        <v>2</v>
      </c>
      <c r="O39">
        <f t="shared" si="8"/>
        <v>0</v>
      </c>
    </row>
    <row r="40" spans="1:15" x14ac:dyDescent="0.2">
      <c r="A40">
        <v>37</v>
      </c>
      <c r="B40">
        <v>30</v>
      </c>
      <c r="C40">
        <v>11</v>
      </c>
      <c r="D40" t="s">
        <v>16</v>
      </c>
      <c r="E40" s="1" t="s">
        <v>62</v>
      </c>
      <c r="F40">
        <v>9</v>
      </c>
      <c r="G40" t="str">
        <f t="shared" si="0"/>
        <v>30-39</v>
      </c>
      <c r="H40">
        <f t="shared" si="1"/>
        <v>3</v>
      </c>
      <c r="I40" t="str">
        <f t="shared" si="2"/>
        <v>30</v>
      </c>
      <c r="J40">
        <f t="shared" si="3"/>
        <v>5</v>
      </c>
      <c r="K40" t="str">
        <f t="shared" si="4"/>
        <v>39</v>
      </c>
      <c r="L40" t="str">
        <f t="shared" si="5"/>
        <v>30</v>
      </c>
      <c r="M40" t="str">
        <f t="shared" si="6"/>
        <v>39</v>
      </c>
      <c r="N40">
        <f t="shared" si="7"/>
        <v>2</v>
      </c>
      <c r="O40">
        <f t="shared" si="8"/>
        <v>0</v>
      </c>
    </row>
    <row r="41" spans="1:15" x14ac:dyDescent="0.2">
      <c r="A41">
        <v>38</v>
      </c>
      <c r="B41">
        <v>29</v>
      </c>
      <c r="C41">
        <v>47</v>
      </c>
      <c r="D41" t="s">
        <v>18</v>
      </c>
      <c r="E41" s="1" t="s">
        <v>63</v>
      </c>
      <c r="F41">
        <v>6</v>
      </c>
      <c r="G41" t="str">
        <f t="shared" si="0"/>
        <v>33-39</v>
      </c>
      <c r="H41">
        <f t="shared" si="1"/>
        <v>3</v>
      </c>
      <c r="I41" t="str">
        <f t="shared" si="2"/>
        <v>33</v>
      </c>
      <c r="J41">
        <f t="shared" si="3"/>
        <v>5</v>
      </c>
      <c r="K41" t="str">
        <f t="shared" si="4"/>
        <v>39</v>
      </c>
      <c r="L41" t="str">
        <f t="shared" si="5"/>
        <v>33</v>
      </c>
      <c r="M41" t="str">
        <f t="shared" si="6"/>
        <v>39</v>
      </c>
      <c r="N41">
        <f t="shared" si="7"/>
        <v>3</v>
      </c>
      <c r="O41">
        <f t="shared" si="8"/>
        <v>0</v>
      </c>
    </row>
    <row r="42" spans="1:15" x14ac:dyDescent="0.2">
      <c r="A42">
        <v>39</v>
      </c>
      <c r="B42">
        <v>29</v>
      </c>
      <c r="C42">
        <v>11</v>
      </c>
      <c r="D42" t="s">
        <v>64</v>
      </c>
      <c r="E42" s="1" t="s">
        <v>65</v>
      </c>
      <c r="F42">
        <v>3</v>
      </c>
      <c r="G42" t="str">
        <f t="shared" si="0"/>
        <v>36-39</v>
      </c>
      <c r="H42">
        <f t="shared" si="1"/>
        <v>3</v>
      </c>
      <c r="I42" t="str">
        <f t="shared" si="2"/>
        <v>36</v>
      </c>
      <c r="J42">
        <f t="shared" si="3"/>
        <v>5</v>
      </c>
      <c r="K42" t="str">
        <f t="shared" si="4"/>
        <v>39</v>
      </c>
      <c r="L42" t="str">
        <f t="shared" si="5"/>
        <v>36</v>
      </c>
      <c r="M42" t="str">
        <f t="shared" si="6"/>
        <v>39</v>
      </c>
      <c r="N42">
        <f t="shared" si="7"/>
        <v>3</v>
      </c>
      <c r="O42">
        <f t="shared" si="8"/>
        <v>0</v>
      </c>
    </row>
    <row r="43" spans="1:15" x14ac:dyDescent="0.2">
      <c r="A43">
        <v>40</v>
      </c>
      <c r="B43">
        <v>28</v>
      </c>
      <c r="C43">
        <v>55</v>
      </c>
      <c r="D43" t="s">
        <v>32</v>
      </c>
      <c r="E43" s="1" t="s">
        <v>66</v>
      </c>
      <c r="F43">
        <v>5</v>
      </c>
      <c r="G43" t="str">
        <f t="shared" si="0"/>
        <v>36-41</v>
      </c>
      <c r="H43">
        <f t="shared" si="1"/>
        <v>3</v>
      </c>
      <c r="I43" t="str">
        <f t="shared" si="2"/>
        <v>36</v>
      </c>
      <c r="J43">
        <f t="shared" si="3"/>
        <v>5</v>
      </c>
      <c r="K43" t="str">
        <f t="shared" si="4"/>
        <v>41</v>
      </c>
      <c r="L43" t="str">
        <f t="shared" si="5"/>
        <v>36</v>
      </c>
      <c r="M43" t="str">
        <f t="shared" si="6"/>
        <v>41</v>
      </c>
      <c r="N43">
        <f t="shared" si="7"/>
        <v>0</v>
      </c>
      <c r="O43">
        <f t="shared" si="8"/>
        <v>2</v>
      </c>
    </row>
    <row r="44" spans="1:15" x14ac:dyDescent="0.2">
      <c r="A44">
        <v>41</v>
      </c>
      <c r="B44">
        <v>28</v>
      </c>
      <c r="C44">
        <v>40</v>
      </c>
      <c r="D44" t="s">
        <v>64</v>
      </c>
      <c r="E44" s="1" t="s">
        <v>67</v>
      </c>
      <c r="F44">
        <v>2</v>
      </c>
      <c r="G44" t="str">
        <f t="shared" si="0"/>
        <v>39-41</v>
      </c>
      <c r="H44">
        <f t="shared" si="1"/>
        <v>3</v>
      </c>
      <c r="I44" t="str">
        <f t="shared" si="2"/>
        <v>39</v>
      </c>
      <c r="J44">
        <f t="shared" si="3"/>
        <v>5</v>
      </c>
      <c r="K44" t="str">
        <f t="shared" si="4"/>
        <v>41</v>
      </c>
      <c r="L44" t="str">
        <f t="shared" si="5"/>
        <v>39</v>
      </c>
      <c r="M44" t="str">
        <f t="shared" si="6"/>
        <v>41</v>
      </c>
      <c r="N44">
        <f t="shared" si="7"/>
        <v>3</v>
      </c>
      <c r="O44">
        <f t="shared" si="8"/>
        <v>0</v>
      </c>
    </row>
    <row r="45" spans="1:15" x14ac:dyDescent="0.2">
      <c r="A45">
        <v>42</v>
      </c>
      <c r="B45">
        <v>28</v>
      </c>
      <c r="C45">
        <v>13</v>
      </c>
      <c r="D45" t="s">
        <v>16</v>
      </c>
      <c r="E45" s="1" t="s">
        <v>68</v>
      </c>
      <c r="F45">
        <v>0</v>
      </c>
      <c r="G45" t="str">
        <f t="shared" si="0"/>
        <v>41-41</v>
      </c>
      <c r="H45">
        <f t="shared" si="1"/>
        <v>3</v>
      </c>
      <c r="I45" t="str">
        <f t="shared" si="2"/>
        <v>41</v>
      </c>
      <c r="J45">
        <f t="shared" si="3"/>
        <v>5</v>
      </c>
      <c r="K45" t="str">
        <f t="shared" si="4"/>
        <v>41</v>
      </c>
      <c r="L45" t="str">
        <f t="shared" si="5"/>
        <v>41</v>
      </c>
      <c r="M45" t="str">
        <f t="shared" si="6"/>
        <v>41</v>
      </c>
      <c r="N45">
        <f t="shared" si="7"/>
        <v>2</v>
      </c>
      <c r="O45">
        <f t="shared" si="8"/>
        <v>0</v>
      </c>
    </row>
    <row r="46" spans="1:15" x14ac:dyDescent="0.2">
      <c r="A46">
        <v>43</v>
      </c>
      <c r="B46">
        <v>27</v>
      </c>
      <c r="C46">
        <v>59</v>
      </c>
      <c r="D46" t="s">
        <v>32</v>
      </c>
      <c r="E46" s="1" t="s">
        <v>69</v>
      </c>
      <c r="F46">
        <v>3</v>
      </c>
      <c r="G46" t="str">
        <f t="shared" si="0"/>
        <v>41-44</v>
      </c>
      <c r="H46">
        <f t="shared" si="1"/>
        <v>3</v>
      </c>
      <c r="I46" t="str">
        <f t="shared" si="2"/>
        <v>41</v>
      </c>
      <c r="J46">
        <f t="shared" si="3"/>
        <v>5</v>
      </c>
      <c r="K46" t="str">
        <f t="shared" si="4"/>
        <v>44</v>
      </c>
      <c r="L46" t="str">
        <f t="shared" si="5"/>
        <v>41</v>
      </c>
      <c r="M46" t="str">
        <f t="shared" si="6"/>
        <v>44</v>
      </c>
      <c r="N46">
        <f t="shared" si="7"/>
        <v>0</v>
      </c>
      <c r="O46">
        <f t="shared" si="8"/>
        <v>3</v>
      </c>
    </row>
    <row r="47" spans="1:15" x14ac:dyDescent="0.2">
      <c r="A47">
        <v>44</v>
      </c>
      <c r="B47">
        <v>27</v>
      </c>
      <c r="C47">
        <v>17</v>
      </c>
      <c r="D47" t="s">
        <v>18</v>
      </c>
      <c r="E47" s="1" t="s">
        <v>70</v>
      </c>
      <c r="F47">
        <v>2</v>
      </c>
      <c r="G47" t="str">
        <f t="shared" si="0"/>
        <v>42-44</v>
      </c>
      <c r="H47">
        <f t="shared" si="1"/>
        <v>3</v>
      </c>
      <c r="I47" t="str">
        <f t="shared" si="2"/>
        <v>42</v>
      </c>
      <c r="J47">
        <f t="shared" si="3"/>
        <v>5</v>
      </c>
      <c r="K47" t="str">
        <f t="shared" si="4"/>
        <v>44</v>
      </c>
      <c r="L47" t="str">
        <f t="shared" si="5"/>
        <v>42</v>
      </c>
      <c r="M47" t="str">
        <f t="shared" si="6"/>
        <v>44</v>
      </c>
      <c r="N47">
        <f t="shared" si="7"/>
        <v>1</v>
      </c>
      <c r="O47">
        <f t="shared" si="8"/>
        <v>0</v>
      </c>
    </row>
    <row r="48" spans="1:15" x14ac:dyDescent="0.2">
      <c r="A48">
        <v>45</v>
      </c>
      <c r="B48">
        <v>27</v>
      </c>
      <c r="C48">
        <v>9</v>
      </c>
      <c r="D48" t="s">
        <v>42</v>
      </c>
      <c r="E48" s="1" t="s">
        <v>71</v>
      </c>
      <c r="F48">
        <v>4</v>
      </c>
      <c r="G48" t="str">
        <f t="shared" si="0"/>
        <v>42-46</v>
      </c>
      <c r="H48">
        <f t="shared" si="1"/>
        <v>3</v>
      </c>
      <c r="I48" t="str">
        <f t="shared" si="2"/>
        <v>42</v>
      </c>
      <c r="J48">
        <f t="shared" si="3"/>
        <v>5</v>
      </c>
      <c r="K48" t="str">
        <f t="shared" si="4"/>
        <v>46</v>
      </c>
      <c r="L48" t="str">
        <f t="shared" si="5"/>
        <v>42</v>
      </c>
      <c r="M48" t="str">
        <f t="shared" si="6"/>
        <v>46</v>
      </c>
      <c r="N48">
        <f t="shared" si="7"/>
        <v>0</v>
      </c>
      <c r="O48">
        <f t="shared" si="8"/>
        <v>2</v>
      </c>
    </row>
    <row r="49" spans="1:15" x14ac:dyDescent="0.2">
      <c r="A49">
        <v>46</v>
      </c>
      <c r="B49">
        <v>25</v>
      </c>
      <c r="C49">
        <v>42</v>
      </c>
      <c r="D49" t="s">
        <v>16</v>
      </c>
      <c r="E49" s="1" t="s">
        <v>72</v>
      </c>
      <c r="F49">
        <v>2</v>
      </c>
      <c r="G49" t="str">
        <f t="shared" si="0"/>
        <v>44-46</v>
      </c>
      <c r="H49">
        <f t="shared" si="1"/>
        <v>3</v>
      </c>
      <c r="I49" t="str">
        <f t="shared" si="2"/>
        <v>44</v>
      </c>
      <c r="J49">
        <f t="shared" si="3"/>
        <v>5</v>
      </c>
      <c r="K49" t="str">
        <f t="shared" si="4"/>
        <v>46</v>
      </c>
      <c r="L49" t="str">
        <f t="shared" si="5"/>
        <v>44</v>
      </c>
      <c r="M49" t="str">
        <f t="shared" si="6"/>
        <v>46</v>
      </c>
      <c r="N49">
        <f t="shared" si="7"/>
        <v>2</v>
      </c>
      <c r="O49">
        <f t="shared" si="8"/>
        <v>0</v>
      </c>
    </row>
    <row r="50" spans="1:15" x14ac:dyDescent="0.2">
      <c r="A50">
        <v>47</v>
      </c>
      <c r="B50">
        <v>24</v>
      </c>
      <c r="C50">
        <v>38</v>
      </c>
      <c r="D50" t="s">
        <v>18</v>
      </c>
      <c r="E50" s="1" t="s">
        <v>73</v>
      </c>
      <c r="F50">
        <v>1</v>
      </c>
      <c r="G50" t="str">
        <f t="shared" si="0"/>
        <v>45-46</v>
      </c>
      <c r="H50">
        <f t="shared" si="1"/>
        <v>3</v>
      </c>
      <c r="I50" t="str">
        <f t="shared" si="2"/>
        <v>45</v>
      </c>
      <c r="J50">
        <f t="shared" si="3"/>
        <v>5</v>
      </c>
      <c r="K50" t="str">
        <f t="shared" si="4"/>
        <v>46</v>
      </c>
      <c r="L50" t="str">
        <f t="shared" si="5"/>
        <v>45</v>
      </c>
      <c r="M50" t="str">
        <f t="shared" si="6"/>
        <v>46</v>
      </c>
      <c r="N50">
        <f t="shared" si="7"/>
        <v>1</v>
      </c>
      <c r="O50">
        <f t="shared" si="8"/>
        <v>0</v>
      </c>
    </row>
    <row r="51" spans="1:15" x14ac:dyDescent="0.2">
      <c r="A51">
        <v>48</v>
      </c>
      <c r="B51">
        <v>24</v>
      </c>
      <c r="C51">
        <v>27</v>
      </c>
      <c r="D51" t="s">
        <v>74</v>
      </c>
      <c r="E51" s="1" t="s">
        <v>75</v>
      </c>
      <c r="F51">
        <v>3</v>
      </c>
      <c r="G51" t="str">
        <f t="shared" si="0"/>
        <v>45-48</v>
      </c>
      <c r="H51">
        <f t="shared" si="1"/>
        <v>3</v>
      </c>
      <c r="I51" t="str">
        <f t="shared" si="2"/>
        <v>45</v>
      </c>
      <c r="J51">
        <f t="shared" si="3"/>
        <v>5</v>
      </c>
      <c r="K51" t="str">
        <f t="shared" si="4"/>
        <v>48</v>
      </c>
      <c r="L51" t="str">
        <f t="shared" si="5"/>
        <v>45</v>
      </c>
      <c r="M51" t="str">
        <f t="shared" si="6"/>
        <v>48</v>
      </c>
      <c r="N51">
        <f t="shared" si="7"/>
        <v>0</v>
      </c>
      <c r="O51">
        <f t="shared" si="8"/>
        <v>2</v>
      </c>
    </row>
    <row r="52" spans="1:15" x14ac:dyDescent="0.2">
      <c r="A52">
        <v>49</v>
      </c>
      <c r="B52">
        <v>23</v>
      </c>
      <c r="C52">
        <v>4</v>
      </c>
      <c r="D52" t="s">
        <v>29</v>
      </c>
      <c r="E52" s="1" t="s">
        <v>76</v>
      </c>
      <c r="F52">
        <v>5</v>
      </c>
      <c r="G52" t="str">
        <f t="shared" si="0"/>
        <v>45-50</v>
      </c>
      <c r="H52">
        <f t="shared" si="1"/>
        <v>3</v>
      </c>
      <c r="I52" t="str">
        <f t="shared" si="2"/>
        <v>45</v>
      </c>
      <c r="J52">
        <f t="shared" si="3"/>
        <v>5</v>
      </c>
      <c r="K52" t="str">
        <f t="shared" si="4"/>
        <v>50</v>
      </c>
      <c r="L52" t="str">
        <f t="shared" si="5"/>
        <v>45</v>
      </c>
      <c r="M52" t="str">
        <f t="shared" si="6"/>
        <v>50</v>
      </c>
      <c r="N52">
        <f t="shared" si="7"/>
        <v>0</v>
      </c>
      <c r="O52">
        <f t="shared" si="8"/>
        <v>2</v>
      </c>
    </row>
    <row r="53" spans="1:15" x14ac:dyDescent="0.2">
      <c r="A53">
        <v>50</v>
      </c>
      <c r="B53">
        <v>22</v>
      </c>
      <c r="C53">
        <v>47</v>
      </c>
      <c r="D53" t="s">
        <v>20</v>
      </c>
      <c r="E53" s="1" t="s">
        <v>77</v>
      </c>
      <c r="F53">
        <v>6</v>
      </c>
      <c r="G53" t="str">
        <f t="shared" si="0"/>
        <v>45-51</v>
      </c>
      <c r="H53">
        <f t="shared" si="1"/>
        <v>3</v>
      </c>
      <c r="I53" t="str">
        <f t="shared" si="2"/>
        <v>45</v>
      </c>
      <c r="J53">
        <f t="shared" si="3"/>
        <v>5</v>
      </c>
      <c r="K53" t="str">
        <f t="shared" si="4"/>
        <v>51</v>
      </c>
      <c r="L53" t="str">
        <f t="shared" si="5"/>
        <v>45</v>
      </c>
      <c r="M53" t="str">
        <f t="shared" si="6"/>
        <v>51</v>
      </c>
      <c r="N53">
        <f t="shared" si="7"/>
        <v>0</v>
      </c>
      <c r="O53">
        <f t="shared" si="8"/>
        <v>1</v>
      </c>
    </row>
    <row r="54" spans="1:15" x14ac:dyDescent="0.2">
      <c r="A54">
        <v>51</v>
      </c>
      <c r="B54">
        <v>21</v>
      </c>
      <c r="C54">
        <v>54</v>
      </c>
      <c r="D54" t="s">
        <v>18</v>
      </c>
      <c r="E54" s="1" t="s">
        <v>78</v>
      </c>
      <c r="F54">
        <v>4</v>
      </c>
      <c r="G54" t="str">
        <f t="shared" si="0"/>
        <v>47-51</v>
      </c>
      <c r="H54">
        <f t="shared" si="1"/>
        <v>3</v>
      </c>
      <c r="I54" t="str">
        <f t="shared" si="2"/>
        <v>47</v>
      </c>
      <c r="J54">
        <f t="shared" si="3"/>
        <v>5</v>
      </c>
      <c r="K54" t="str">
        <f t="shared" si="4"/>
        <v>51</v>
      </c>
      <c r="L54" t="str">
        <f t="shared" si="5"/>
        <v>47</v>
      </c>
      <c r="M54" t="str">
        <f t="shared" si="6"/>
        <v>51</v>
      </c>
      <c r="N54">
        <f t="shared" si="7"/>
        <v>2</v>
      </c>
      <c r="O54">
        <f t="shared" si="8"/>
        <v>0</v>
      </c>
    </row>
    <row r="55" spans="1:15" x14ac:dyDescent="0.2">
      <c r="A55">
        <v>52</v>
      </c>
      <c r="B55">
        <v>21</v>
      </c>
      <c r="C55">
        <v>35</v>
      </c>
      <c r="D55" t="s">
        <v>32</v>
      </c>
      <c r="E55" s="1" t="s">
        <v>79</v>
      </c>
      <c r="F55">
        <v>7</v>
      </c>
      <c r="G55" t="str">
        <f t="shared" si="0"/>
        <v>47-54</v>
      </c>
      <c r="H55">
        <f t="shared" si="1"/>
        <v>3</v>
      </c>
      <c r="I55" t="str">
        <f t="shared" si="2"/>
        <v>47</v>
      </c>
      <c r="J55">
        <f t="shared" si="3"/>
        <v>5</v>
      </c>
      <c r="K55" t="str">
        <f t="shared" si="4"/>
        <v>54</v>
      </c>
      <c r="L55" t="str">
        <f t="shared" si="5"/>
        <v>47</v>
      </c>
      <c r="M55" t="str">
        <f t="shared" si="6"/>
        <v>54</v>
      </c>
      <c r="N55">
        <f t="shared" si="7"/>
        <v>0</v>
      </c>
      <c r="O55">
        <f t="shared" si="8"/>
        <v>3</v>
      </c>
    </row>
    <row r="56" spans="1:15" x14ac:dyDescent="0.2">
      <c r="A56">
        <v>53</v>
      </c>
      <c r="B56">
        <v>21</v>
      </c>
      <c r="C56">
        <v>22</v>
      </c>
      <c r="D56" t="s">
        <v>25</v>
      </c>
      <c r="E56" s="1" t="s">
        <v>80</v>
      </c>
      <c r="F56">
        <v>5</v>
      </c>
      <c r="G56" t="str">
        <f t="shared" si="0"/>
        <v>49-54</v>
      </c>
      <c r="H56">
        <f t="shared" si="1"/>
        <v>3</v>
      </c>
      <c r="I56" t="str">
        <f t="shared" si="2"/>
        <v>49</v>
      </c>
      <c r="J56">
        <f t="shared" si="3"/>
        <v>5</v>
      </c>
      <c r="K56" t="str">
        <f t="shared" si="4"/>
        <v>54</v>
      </c>
      <c r="L56" t="str">
        <f t="shared" si="5"/>
        <v>49</v>
      </c>
      <c r="M56" t="str">
        <f t="shared" si="6"/>
        <v>54</v>
      </c>
      <c r="N56">
        <f t="shared" si="7"/>
        <v>2</v>
      </c>
      <c r="O56">
        <f t="shared" si="8"/>
        <v>0</v>
      </c>
    </row>
    <row r="57" spans="1:15" x14ac:dyDescent="0.2">
      <c r="A57">
        <v>54</v>
      </c>
      <c r="B57">
        <v>21</v>
      </c>
      <c r="C57">
        <v>5</v>
      </c>
      <c r="D57" t="s">
        <v>20</v>
      </c>
      <c r="E57" s="1" t="s">
        <v>81</v>
      </c>
      <c r="F57">
        <v>7</v>
      </c>
      <c r="G57" t="str">
        <f t="shared" si="0"/>
        <v>49-56</v>
      </c>
      <c r="H57">
        <f t="shared" si="1"/>
        <v>3</v>
      </c>
      <c r="I57" t="str">
        <f t="shared" si="2"/>
        <v>49</v>
      </c>
      <c r="J57">
        <f t="shared" si="3"/>
        <v>5</v>
      </c>
      <c r="K57" t="str">
        <f t="shared" si="4"/>
        <v>56</v>
      </c>
      <c r="L57" t="str">
        <f t="shared" si="5"/>
        <v>49</v>
      </c>
      <c r="M57" t="str">
        <f t="shared" si="6"/>
        <v>56</v>
      </c>
      <c r="N57">
        <f t="shared" si="7"/>
        <v>0</v>
      </c>
      <c r="O57">
        <f t="shared" si="8"/>
        <v>2</v>
      </c>
    </row>
    <row r="58" spans="1:15" x14ac:dyDescent="0.2">
      <c r="A58">
        <v>55</v>
      </c>
      <c r="B58">
        <v>20</v>
      </c>
      <c r="C58">
        <v>46</v>
      </c>
      <c r="D58" t="s">
        <v>20</v>
      </c>
      <c r="E58" s="1" t="s">
        <v>82</v>
      </c>
      <c r="F58">
        <v>9</v>
      </c>
      <c r="G58" t="str">
        <f t="shared" si="0"/>
        <v>49-58</v>
      </c>
      <c r="H58">
        <f t="shared" si="1"/>
        <v>3</v>
      </c>
      <c r="I58" t="str">
        <f t="shared" si="2"/>
        <v>49</v>
      </c>
      <c r="J58">
        <f t="shared" si="3"/>
        <v>5</v>
      </c>
      <c r="K58" t="str">
        <f t="shared" si="4"/>
        <v>58</v>
      </c>
      <c r="L58" t="str">
        <f t="shared" si="5"/>
        <v>49</v>
      </c>
      <c r="M58" t="str">
        <f t="shared" si="6"/>
        <v>58</v>
      </c>
      <c r="N58">
        <f t="shared" si="7"/>
        <v>0</v>
      </c>
      <c r="O58">
        <f t="shared" si="8"/>
        <v>2</v>
      </c>
    </row>
    <row r="59" spans="1:15" x14ac:dyDescent="0.2">
      <c r="A59">
        <v>56</v>
      </c>
      <c r="B59">
        <v>20</v>
      </c>
      <c r="C59">
        <v>4</v>
      </c>
      <c r="D59" t="s">
        <v>29</v>
      </c>
      <c r="E59" s="1" t="s">
        <v>83</v>
      </c>
      <c r="F59">
        <v>12</v>
      </c>
      <c r="G59" t="str">
        <f t="shared" si="0"/>
        <v>49-61</v>
      </c>
      <c r="H59">
        <f t="shared" si="1"/>
        <v>3</v>
      </c>
      <c r="I59" t="str">
        <f t="shared" si="2"/>
        <v>49</v>
      </c>
      <c r="J59">
        <f t="shared" si="3"/>
        <v>5</v>
      </c>
      <c r="K59" t="str">
        <f t="shared" si="4"/>
        <v>61</v>
      </c>
      <c r="L59" t="str">
        <f t="shared" si="5"/>
        <v>49</v>
      </c>
      <c r="M59" t="str">
        <f t="shared" si="6"/>
        <v>61</v>
      </c>
      <c r="N59">
        <f t="shared" si="7"/>
        <v>0</v>
      </c>
      <c r="O59">
        <f t="shared" si="8"/>
        <v>3</v>
      </c>
    </row>
    <row r="60" spans="1:15" x14ac:dyDescent="0.2">
      <c r="A60">
        <v>57</v>
      </c>
      <c r="B60">
        <v>18</v>
      </c>
      <c r="C60">
        <v>21</v>
      </c>
      <c r="D60" t="s">
        <v>25</v>
      </c>
      <c r="E60" s="1" t="s">
        <v>84</v>
      </c>
      <c r="F60">
        <v>11</v>
      </c>
      <c r="G60" t="str">
        <f t="shared" si="0"/>
        <v>50-61</v>
      </c>
      <c r="H60">
        <f t="shared" si="1"/>
        <v>3</v>
      </c>
      <c r="I60" t="str">
        <f t="shared" si="2"/>
        <v>50</v>
      </c>
      <c r="J60">
        <f t="shared" si="3"/>
        <v>5</v>
      </c>
      <c r="K60" t="str">
        <f t="shared" si="4"/>
        <v>61</v>
      </c>
      <c r="L60" t="str">
        <f t="shared" si="5"/>
        <v>50</v>
      </c>
      <c r="M60" t="str">
        <f t="shared" si="6"/>
        <v>61</v>
      </c>
      <c r="N60">
        <f t="shared" si="7"/>
        <v>1</v>
      </c>
      <c r="O60">
        <f t="shared" si="8"/>
        <v>0</v>
      </c>
    </row>
    <row r="61" spans="1:15" x14ac:dyDescent="0.2">
      <c r="A61">
        <v>58</v>
      </c>
      <c r="B61">
        <v>18</v>
      </c>
      <c r="C61">
        <v>21</v>
      </c>
      <c r="D61" t="s">
        <v>25</v>
      </c>
      <c r="E61" s="1" t="s">
        <v>85</v>
      </c>
      <c r="F61">
        <v>10</v>
      </c>
      <c r="G61" t="str">
        <f t="shared" si="0"/>
        <v>51-61</v>
      </c>
      <c r="H61">
        <f t="shared" si="1"/>
        <v>3</v>
      </c>
      <c r="I61" t="str">
        <f t="shared" si="2"/>
        <v>51</v>
      </c>
      <c r="J61">
        <f t="shared" si="3"/>
        <v>5</v>
      </c>
      <c r="K61" t="str">
        <f t="shared" si="4"/>
        <v>61</v>
      </c>
      <c r="L61" t="str">
        <f t="shared" si="5"/>
        <v>51</v>
      </c>
      <c r="M61" t="str">
        <f t="shared" si="6"/>
        <v>61</v>
      </c>
      <c r="N61">
        <f t="shared" si="7"/>
        <v>1</v>
      </c>
      <c r="O61">
        <f t="shared" si="8"/>
        <v>0</v>
      </c>
    </row>
    <row r="62" spans="1:15" x14ac:dyDescent="0.2">
      <c r="A62">
        <v>59</v>
      </c>
      <c r="B62">
        <v>18</v>
      </c>
      <c r="C62">
        <v>6</v>
      </c>
      <c r="D62" t="s">
        <v>32</v>
      </c>
      <c r="E62" s="1" t="s">
        <v>86</v>
      </c>
      <c r="F62">
        <v>12</v>
      </c>
      <c r="G62" t="str">
        <f t="shared" si="0"/>
        <v>51-63</v>
      </c>
      <c r="H62">
        <f t="shared" si="1"/>
        <v>3</v>
      </c>
      <c r="I62" t="str">
        <f t="shared" si="2"/>
        <v>51</v>
      </c>
      <c r="J62">
        <f t="shared" si="3"/>
        <v>5</v>
      </c>
      <c r="K62" t="str">
        <f t="shared" si="4"/>
        <v>63</v>
      </c>
      <c r="L62" t="str">
        <f t="shared" si="5"/>
        <v>51</v>
      </c>
      <c r="M62" t="str">
        <f t="shared" si="6"/>
        <v>63</v>
      </c>
      <c r="N62">
        <f t="shared" si="7"/>
        <v>0</v>
      </c>
      <c r="O62">
        <f t="shared" si="8"/>
        <v>2</v>
      </c>
    </row>
    <row r="63" spans="1:15" x14ac:dyDescent="0.2">
      <c r="A63">
        <v>60</v>
      </c>
      <c r="B63">
        <v>17</v>
      </c>
      <c r="C63">
        <v>43</v>
      </c>
      <c r="D63" t="s">
        <v>32</v>
      </c>
      <c r="E63" s="1" t="s">
        <v>87</v>
      </c>
      <c r="F63">
        <v>15</v>
      </c>
      <c r="G63" t="str">
        <f t="shared" si="0"/>
        <v>51-66</v>
      </c>
      <c r="H63">
        <f t="shared" si="1"/>
        <v>3</v>
      </c>
      <c r="I63" t="str">
        <f t="shared" si="2"/>
        <v>51</v>
      </c>
      <c r="J63">
        <f t="shared" si="3"/>
        <v>5</v>
      </c>
      <c r="K63" t="str">
        <f t="shared" si="4"/>
        <v>66</v>
      </c>
      <c r="L63" t="str">
        <f t="shared" si="5"/>
        <v>51</v>
      </c>
      <c r="M63" t="str">
        <f t="shared" si="6"/>
        <v>66</v>
      </c>
      <c r="N63">
        <f t="shared" si="7"/>
        <v>0</v>
      </c>
      <c r="O63">
        <f t="shared" si="8"/>
        <v>3</v>
      </c>
    </row>
    <row r="64" spans="1:15" x14ac:dyDescent="0.2">
      <c r="A64">
        <v>61</v>
      </c>
      <c r="B64">
        <v>16</v>
      </c>
      <c r="C64">
        <v>52</v>
      </c>
      <c r="D64" t="s">
        <v>88</v>
      </c>
      <c r="E64" s="1" t="s">
        <v>89</v>
      </c>
      <c r="F64">
        <v>18</v>
      </c>
      <c r="G64" t="str">
        <f t="shared" si="0"/>
        <v>51-69</v>
      </c>
      <c r="H64">
        <f t="shared" si="1"/>
        <v>3</v>
      </c>
      <c r="I64" t="str">
        <f t="shared" si="2"/>
        <v>51</v>
      </c>
      <c r="J64">
        <f t="shared" si="3"/>
        <v>5</v>
      </c>
      <c r="K64" t="str">
        <f t="shared" si="4"/>
        <v>69</v>
      </c>
      <c r="L64" t="str">
        <f t="shared" si="5"/>
        <v>51</v>
      </c>
      <c r="M64" t="str">
        <f t="shared" si="6"/>
        <v>69</v>
      </c>
      <c r="N64">
        <f t="shared" si="7"/>
        <v>0</v>
      </c>
      <c r="O64">
        <f t="shared" si="8"/>
        <v>3</v>
      </c>
    </row>
    <row r="65" spans="1:15" x14ac:dyDescent="0.2">
      <c r="A65">
        <v>62</v>
      </c>
      <c r="B65">
        <v>16</v>
      </c>
      <c r="C65">
        <v>35</v>
      </c>
      <c r="D65" t="s">
        <v>25</v>
      </c>
      <c r="E65" s="1" t="s">
        <v>90</v>
      </c>
      <c r="F65">
        <v>16</v>
      </c>
      <c r="G65" t="str">
        <f t="shared" si="0"/>
        <v>53-69</v>
      </c>
      <c r="H65">
        <f t="shared" si="1"/>
        <v>3</v>
      </c>
      <c r="I65" t="str">
        <f t="shared" si="2"/>
        <v>53</v>
      </c>
      <c r="J65">
        <f t="shared" si="3"/>
        <v>5</v>
      </c>
      <c r="K65" t="str">
        <f t="shared" si="4"/>
        <v>69</v>
      </c>
      <c r="L65" t="str">
        <f t="shared" si="5"/>
        <v>53</v>
      </c>
      <c r="M65" t="str">
        <f t="shared" si="6"/>
        <v>69</v>
      </c>
      <c r="N65">
        <f t="shared" si="7"/>
        <v>2</v>
      </c>
      <c r="O65">
        <f t="shared" si="8"/>
        <v>0</v>
      </c>
    </row>
    <row r="66" spans="1:15" x14ac:dyDescent="0.2">
      <c r="A66">
        <v>63</v>
      </c>
      <c r="B66">
        <v>16</v>
      </c>
      <c r="C66">
        <v>6</v>
      </c>
      <c r="D66" t="s">
        <v>32</v>
      </c>
      <c r="E66" s="1" t="s">
        <v>91</v>
      </c>
      <c r="F66">
        <v>19</v>
      </c>
      <c r="G66" t="str">
        <f t="shared" si="0"/>
        <v>53-72</v>
      </c>
      <c r="H66">
        <f t="shared" si="1"/>
        <v>3</v>
      </c>
      <c r="I66" t="str">
        <f t="shared" si="2"/>
        <v>53</v>
      </c>
      <c r="J66">
        <f t="shared" si="3"/>
        <v>5</v>
      </c>
      <c r="K66" t="str">
        <f t="shared" si="4"/>
        <v>72</v>
      </c>
      <c r="L66" t="str">
        <f t="shared" si="5"/>
        <v>53</v>
      </c>
      <c r="M66" t="str">
        <f t="shared" si="6"/>
        <v>72</v>
      </c>
      <c r="N66">
        <f t="shared" si="7"/>
        <v>0</v>
      </c>
      <c r="O66">
        <f t="shared" si="8"/>
        <v>3</v>
      </c>
    </row>
    <row r="67" spans="1:15" x14ac:dyDescent="0.2">
      <c r="A67">
        <v>64</v>
      </c>
      <c r="B67">
        <v>15</v>
      </c>
      <c r="C67">
        <v>47</v>
      </c>
      <c r="D67" t="s">
        <v>32</v>
      </c>
      <c r="E67" s="1" t="s">
        <v>92</v>
      </c>
      <c r="F67">
        <v>21</v>
      </c>
      <c r="G67" t="str">
        <f t="shared" si="0"/>
        <v>53-74</v>
      </c>
      <c r="H67">
        <f t="shared" si="1"/>
        <v>3</v>
      </c>
      <c r="I67" t="str">
        <f t="shared" si="2"/>
        <v>53</v>
      </c>
      <c r="J67">
        <f t="shared" si="3"/>
        <v>5</v>
      </c>
      <c r="K67" t="str">
        <f t="shared" si="4"/>
        <v>74</v>
      </c>
      <c r="L67" t="str">
        <f t="shared" si="5"/>
        <v>53</v>
      </c>
      <c r="M67" t="str">
        <f t="shared" si="6"/>
        <v>74</v>
      </c>
      <c r="N67">
        <f t="shared" si="7"/>
        <v>0</v>
      </c>
      <c r="O67">
        <f t="shared" si="8"/>
        <v>2</v>
      </c>
    </row>
    <row r="68" spans="1:15" x14ac:dyDescent="0.2">
      <c r="A68">
        <v>65</v>
      </c>
      <c r="B68">
        <v>15</v>
      </c>
      <c r="C68">
        <v>30</v>
      </c>
      <c r="D68" t="s">
        <v>93</v>
      </c>
      <c r="E68" s="1" t="s">
        <v>94</v>
      </c>
      <c r="F68">
        <v>19</v>
      </c>
      <c r="G68" t="str">
        <f t="shared" si="0"/>
        <v>55-74</v>
      </c>
      <c r="H68">
        <f t="shared" si="1"/>
        <v>3</v>
      </c>
      <c r="I68" t="str">
        <f t="shared" si="2"/>
        <v>55</v>
      </c>
      <c r="J68">
        <f t="shared" si="3"/>
        <v>5</v>
      </c>
      <c r="K68" t="str">
        <f t="shared" si="4"/>
        <v>74</v>
      </c>
      <c r="L68" t="str">
        <f t="shared" si="5"/>
        <v>55</v>
      </c>
      <c r="M68" t="str">
        <f t="shared" si="6"/>
        <v>74</v>
      </c>
      <c r="N68">
        <f t="shared" si="7"/>
        <v>2</v>
      </c>
      <c r="O68">
        <f t="shared" si="8"/>
        <v>0</v>
      </c>
    </row>
    <row r="69" spans="1:15" x14ac:dyDescent="0.2">
      <c r="A69">
        <v>66</v>
      </c>
      <c r="B69">
        <v>14</v>
      </c>
      <c r="C69">
        <v>57</v>
      </c>
      <c r="D69" t="s">
        <v>64</v>
      </c>
      <c r="E69" s="1" t="s">
        <v>95</v>
      </c>
      <c r="F69">
        <v>18</v>
      </c>
      <c r="G69" t="str">
        <f t="shared" ref="G69:G109" si="9">SUBSTITUTE(E69," ","")</f>
        <v>56-74</v>
      </c>
      <c r="H69">
        <f t="shared" ref="H69:H109" si="10">FIND("-",G69)</f>
        <v>3</v>
      </c>
      <c r="I69" t="str">
        <f t="shared" ref="I69:I109" si="11">LEFT(G69,H69-1)</f>
        <v>56</v>
      </c>
      <c r="J69">
        <f t="shared" ref="J69:J109" si="12">LEN(G69)</f>
        <v>5</v>
      </c>
      <c r="K69" t="str">
        <f t="shared" ref="K69:K109" si="13">RIGHT(G69,J69-H69)</f>
        <v>74</v>
      </c>
      <c r="L69" t="str">
        <f t="shared" ref="L69:L109" si="14">LEFT(SUBSTITUTE(E69," ",""),FIND("-",SUBSTITUTE(E69," ",""))-1)</f>
        <v>56</v>
      </c>
      <c r="M69" t="str">
        <f t="shared" ref="M69:M109" si="15">RIGHT(SUBSTITUTE(E69," ",""),LEN(SUBSTITUTE(E69," ",""))-FIND("-",SUBSTITUTE(E69," ","")))</f>
        <v>74</v>
      </c>
      <c r="N69">
        <f t="shared" ref="N69:N109" si="16">L69-L68</f>
        <v>1</v>
      </c>
      <c r="O69">
        <f t="shared" ref="O69:O109" si="17">M69-M68</f>
        <v>0</v>
      </c>
    </row>
    <row r="70" spans="1:15" x14ac:dyDescent="0.2">
      <c r="A70">
        <v>67</v>
      </c>
      <c r="B70">
        <v>14</v>
      </c>
      <c r="C70">
        <v>57</v>
      </c>
      <c r="D70" t="s">
        <v>64</v>
      </c>
      <c r="E70" s="1" t="s">
        <v>96</v>
      </c>
      <c r="F70">
        <v>17</v>
      </c>
      <c r="G70" t="str">
        <f t="shared" si="9"/>
        <v>57-74</v>
      </c>
      <c r="H70">
        <f t="shared" si="10"/>
        <v>3</v>
      </c>
      <c r="I70" t="str">
        <f t="shared" si="11"/>
        <v>57</v>
      </c>
      <c r="J70">
        <f t="shared" si="12"/>
        <v>5</v>
      </c>
      <c r="K70" t="str">
        <f t="shared" si="13"/>
        <v>74</v>
      </c>
      <c r="L70" t="str">
        <f t="shared" si="14"/>
        <v>57</v>
      </c>
      <c r="M70" t="str">
        <f t="shared" si="15"/>
        <v>74</v>
      </c>
      <c r="N70">
        <f t="shared" si="16"/>
        <v>1</v>
      </c>
      <c r="O70">
        <f t="shared" si="17"/>
        <v>0</v>
      </c>
    </row>
    <row r="71" spans="1:15" x14ac:dyDescent="0.2">
      <c r="A71">
        <v>68</v>
      </c>
      <c r="B71">
        <v>14</v>
      </c>
      <c r="C71">
        <v>33</v>
      </c>
      <c r="D71" t="s">
        <v>32</v>
      </c>
      <c r="E71" s="1" t="s">
        <v>97</v>
      </c>
      <c r="F71">
        <v>19</v>
      </c>
      <c r="G71" t="str">
        <f t="shared" si="9"/>
        <v>57-76</v>
      </c>
      <c r="H71">
        <f t="shared" si="10"/>
        <v>3</v>
      </c>
      <c r="I71" t="str">
        <f t="shared" si="11"/>
        <v>57</v>
      </c>
      <c r="J71">
        <f t="shared" si="12"/>
        <v>5</v>
      </c>
      <c r="K71" t="str">
        <f t="shared" si="13"/>
        <v>76</v>
      </c>
      <c r="L71" t="str">
        <f t="shared" si="14"/>
        <v>57</v>
      </c>
      <c r="M71" t="str">
        <f t="shared" si="15"/>
        <v>76</v>
      </c>
      <c r="N71">
        <f t="shared" si="16"/>
        <v>0</v>
      </c>
      <c r="O71">
        <f t="shared" si="17"/>
        <v>2</v>
      </c>
    </row>
    <row r="72" spans="1:15" x14ac:dyDescent="0.2">
      <c r="A72">
        <v>69</v>
      </c>
      <c r="B72">
        <v>14</v>
      </c>
      <c r="C72">
        <v>14</v>
      </c>
      <c r="D72" t="s">
        <v>18</v>
      </c>
      <c r="E72" s="1" t="s">
        <v>98</v>
      </c>
      <c r="F72">
        <v>16</v>
      </c>
      <c r="G72" t="str">
        <f t="shared" si="9"/>
        <v>60-76</v>
      </c>
      <c r="H72">
        <f t="shared" si="10"/>
        <v>3</v>
      </c>
      <c r="I72" t="str">
        <f t="shared" si="11"/>
        <v>60</v>
      </c>
      <c r="J72">
        <f t="shared" si="12"/>
        <v>5</v>
      </c>
      <c r="K72" t="str">
        <f t="shared" si="13"/>
        <v>76</v>
      </c>
      <c r="L72" t="str">
        <f t="shared" si="14"/>
        <v>60</v>
      </c>
      <c r="M72" t="str">
        <f t="shared" si="15"/>
        <v>76</v>
      </c>
      <c r="N72">
        <f t="shared" si="16"/>
        <v>3</v>
      </c>
      <c r="O72">
        <f t="shared" si="17"/>
        <v>0</v>
      </c>
    </row>
    <row r="73" spans="1:15" x14ac:dyDescent="0.2">
      <c r="A73">
        <v>70</v>
      </c>
      <c r="B73">
        <v>13</v>
      </c>
      <c r="C73">
        <v>50</v>
      </c>
      <c r="D73" t="s">
        <v>32</v>
      </c>
      <c r="E73" s="1" t="s">
        <v>99</v>
      </c>
      <c r="F73">
        <v>18</v>
      </c>
      <c r="G73" t="str">
        <f t="shared" si="9"/>
        <v>60-78</v>
      </c>
      <c r="H73">
        <f t="shared" si="10"/>
        <v>3</v>
      </c>
      <c r="I73" t="str">
        <f t="shared" si="11"/>
        <v>60</v>
      </c>
      <c r="J73">
        <f t="shared" si="12"/>
        <v>5</v>
      </c>
      <c r="K73" t="str">
        <f t="shared" si="13"/>
        <v>78</v>
      </c>
      <c r="L73" t="str">
        <f t="shared" si="14"/>
        <v>60</v>
      </c>
      <c r="M73" t="str">
        <f t="shared" si="15"/>
        <v>78</v>
      </c>
      <c r="N73">
        <f t="shared" si="16"/>
        <v>0</v>
      </c>
      <c r="O73">
        <f t="shared" si="17"/>
        <v>2</v>
      </c>
    </row>
    <row r="74" spans="1:15" x14ac:dyDescent="0.2">
      <c r="A74">
        <v>71</v>
      </c>
      <c r="B74">
        <v>13</v>
      </c>
      <c r="C74">
        <v>5</v>
      </c>
      <c r="D74" t="s">
        <v>18</v>
      </c>
      <c r="E74" s="1" t="s">
        <v>100</v>
      </c>
      <c r="F74">
        <v>15</v>
      </c>
      <c r="G74" t="str">
        <f t="shared" si="9"/>
        <v>63-78</v>
      </c>
      <c r="H74">
        <f t="shared" si="10"/>
        <v>3</v>
      </c>
      <c r="I74" t="str">
        <f t="shared" si="11"/>
        <v>63</v>
      </c>
      <c r="J74">
        <f t="shared" si="12"/>
        <v>5</v>
      </c>
      <c r="K74" t="str">
        <f t="shared" si="13"/>
        <v>78</v>
      </c>
      <c r="L74" t="str">
        <f t="shared" si="14"/>
        <v>63</v>
      </c>
      <c r="M74" t="str">
        <f t="shared" si="15"/>
        <v>78</v>
      </c>
      <c r="N74">
        <f t="shared" si="16"/>
        <v>3</v>
      </c>
      <c r="O74">
        <f t="shared" si="17"/>
        <v>0</v>
      </c>
    </row>
    <row r="75" spans="1:15" x14ac:dyDescent="0.2">
      <c r="A75">
        <v>72</v>
      </c>
      <c r="B75">
        <v>12</v>
      </c>
      <c r="C75">
        <v>42</v>
      </c>
      <c r="D75" t="s">
        <v>32</v>
      </c>
      <c r="E75" s="1" t="s">
        <v>101</v>
      </c>
      <c r="F75">
        <v>17</v>
      </c>
      <c r="G75" t="str">
        <f t="shared" si="9"/>
        <v>63-80</v>
      </c>
      <c r="H75">
        <f t="shared" si="10"/>
        <v>3</v>
      </c>
      <c r="I75" t="str">
        <f t="shared" si="11"/>
        <v>63</v>
      </c>
      <c r="J75">
        <f t="shared" si="12"/>
        <v>5</v>
      </c>
      <c r="K75" t="str">
        <f t="shared" si="13"/>
        <v>80</v>
      </c>
      <c r="L75" t="str">
        <f t="shared" si="14"/>
        <v>63</v>
      </c>
      <c r="M75" t="str">
        <f t="shared" si="15"/>
        <v>80</v>
      </c>
      <c r="N75">
        <f t="shared" si="16"/>
        <v>0</v>
      </c>
      <c r="O75">
        <f t="shared" si="17"/>
        <v>2</v>
      </c>
    </row>
    <row r="76" spans="1:15" x14ac:dyDescent="0.2">
      <c r="A76">
        <v>73</v>
      </c>
      <c r="B76">
        <v>12</v>
      </c>
      <c r="C76">
        <v>29</v>
      </c>
      <c r="D76" t="s">
        <v>45</v>
      </c>
      <c r="E76" s="1" t="s">
        <v>102</v>
      </c>
      <c r="F76">
        <v>16</v>
      </c>
      <c r="G76" t="str">
        <f t="shared" si="9"/>
        <v>64-80</v>
      </c>
      <c r="H76">
        <f t="shared" si="10"/>
        <v>3</v>
      </c>
      <c r="I76" t="str">
        <f t="shared" si="11"/>
        <v>64</v>
      </c>
      <c r="J76">
        <f t="shared" si="12"/>
        <v>5</v>
      </c>
      <c r="K76" t="str">
        <f t="shared" si="13"/>
        <v>80</v>
      </c>
      <c r="L76" t="str">
        <f t="shared" si="14"/>
        <v>64</v>
      </c>
      <c r="M76" t="str">
        <f t="shared" si="15"/>
        <v>80</v>
      </c>
      <c r="N76">
        <f t="shared" si="16"/>
        <v>1</v>
      </c>
      <c r="O76">
        <f t="shared" si="17"/>
        <v>0</v>
      </c>
    </row>
    <row r="77" spans="1:15" x14ac:dyDescent="0.2">
      <c r="A77">
        <v>74</v>
      </c>
      <c r="B77">
        <v>12</v>
      </c>
      <c r="C77">
        <v>5</v>
      </c>
      <c r="D77" t="s">
        <v>103</v>
      </c>
      <c r="E77" s="1" t="s">
        <v>104</v>
      </c>
      <c r="F77">
        <v>18</v>
      </c>
      <c r="G77" t="str">
        <f t="shared" si="9"/>
        <v>64-82</v>
      </c>
      <c r="H77">
        <f t="shared" si="10"/>
        <v>3</v>
      </c>
      <c r="I77" t="str">
        <f t="shared" si="11"/>
        <v>64</v>
      </c>
      <c r="J77">
        <f t="shared" si="12"/>
        <v>5</v>
      </c>
      <c r="K77" t="str">
        <f t="shared" si="13"/>
        <v>82</v>
      </c>
      <c r="L77" t="str">
        <f t="shared" si="14"/>
        <v>64</v>
      </c>
      <c r="M77" t="str">
        <f t="shared" si="15"/>
        <v>82</v>
      </c>
      <c r="N77">
        <f t="shared" si="16"/>
        <v>0</v>
      </c>
      <c r="O77">
        <f t="shared" si="17"/>
        <v>2</v>
      </c>
    </row>
    <row r="78" spans="1:15" x14ac:dyDescent="0.2">
      <c r="A78">
        <v>75</v>
      </c>
      <c r="B78">
        <v>11</v>
      </c>
      <c r="C78">
        <v>15</v>
      </c>
      <c r="D78" t="s">
        <v>105</v>
      </c>
      <c r="E78" s="1" t="s">
        <v>106</v>
      </c>
      <c r="F78">
        <v>16</v>
      </c>
      <c r="G78" t="str">
        <f t="shared" si="9"/>
        <v>66-82</v>
      </c>
      <c r="H78">
        <f t="shared" si="10"/>
        <v>3</v>
      </c>
      <c r="I78" t="str">
        <f t="shared" si="11"/>
        <v>66</v>
      </c>
      <c r="J78">
        <f t="shared" si="12"/>
        <v>5</v>
      </c>
      <c r="K78" t="str">
        <f t="shared" si="13"/>
        <v>82</v>
      </c>
      <c r="L78" t="str">
        <f t="shared" si="14"/>
        <v>66</v>
      </c>
      <c r="M78" t="str">
        <f t="shared" si="15"/>
        <v>82</v>
      </c>
      <c r="N78">
        <f t="shared" si="16"/>
        <v>2</v>
      </c>
      <c r="O78">
        <f t="shared" si="17"/>
        <v>0</v>
      </c>
    </row>
    <row r="79" spans="1:15" x14ac:dyDescent="0.2">
      <c r="A79">
        <v>76</v>
      </c>
      <c r="B79">
        <v>10</v>
      </c>
      <c r="C79">
        <v>53</v>
      </c>
      <c r="D79" t="s">
        <v>107</v>
      </c>
      <c r="E79" s="1" t="s">
        <v>108</v>
      </c>
      <c r="F79">
        <v>18</v>
      </c>
      <c r="G79" t="str">
        <f t="shared" si="9"/>
        <v>66-84</v>
      </c>
      <c r="H79">
        <f t="shared" si="10"/>
        <v>3</v>
      </c>
      <c r="I79" t="str">
        <f t="shared" si="11"/>
        <v>66</v>
      </c>
      <c r="J79">
        <f t="shared" si="12"/>
        <v>5</v>
      </c>
      <c r="K79" t="str">
        <f t="shared" si="13"/>
        <v>84</v>
      </c>
      <c r="L79" t="str">
        <f t="shared" si="14"/>
        <v>66</v>
      </c>
      <c r="M79" t="str">
        <f t="shared" si="15"/>
        <v>84</v>
      </c>
      <c r="N79">
        <f t="shared" si="16"/>
        <v>0</v>
      </c>
      <c r="O79">
        <f t="shared" si="17"/>
        <v>2</v>
      </c>
    </row>
    <row r="80" spans="1:15" x14ac:dyDescent="0.2">
      <c r="A80">
        <v>77</v>
      </c>
      <c r="B80">
        <v>10</v>
      </c>
      <c r="C80">
        <v>26</v>
      </c>
      <c r="D80" t="s">
        <v>105</v>
      </c>
      <c r="E80" s="1" t="s">
        <v>109</v>
      </c>
      <c r="F80">
        <v>15</v>
      </c>
      <c r="G80" t="str">
        <f t="shared" si="9"/>
        <v>69-84</v>
      </c>
      <c r="H80">
        <f t="shared" si="10"/>
        <v>3</v>
      </c>
      <c r="I80" t="str">
        <f t="shared" si="11"/>
        <v>69</v>
      </c>
      <c r="J80">
        <f t="shared" si="12"/>
        <v>5</v>
      </c>
      <c r="K80" t="str">
        <f t="shared" si="13"/>
        <v>84</v>
      </c>
      <c r="L80" t="str">
        <f t="shared" si="14"/>
        <v>69</v>
      </c>
      <c r="M80" t="str">
        <f t="shared" si="15"/>
        <v>84</v>
      </c>
      <c r="N80">
        <f t="shared" si="16"/>
        <v>3</v>
      </c>
      <c r="O80">
        <f t="shared" si="17"/>
        <v>0</v>
      </c>
    </row>
    <row r="81" spans="1:15" x14ac:dyDescent="0.2">
      <c r="A81">
        <v>78</v>
      </c>
      <c r="B81">
        <v>9</v>
      </c>
      <c r="C81">
        <v>56</v>
      </c>
      <c r="D81" t="s">
        <v>16</v>
      </c>
      <c r="E81" s="1" t="s">
        <v>110</v>
      </c>
      <c r="F81">
        <v>14</v>
      </c>
      <c r="G81" t="str">
        <f t="shared" si="9"/>
        <v>70-84</v>
      </c>
      <c r="H81">
        <f t="shared" si="10"/>
        <v>3</v>
      </c>
      <c r="I81" t="str">
        <f t="shared" si="11"/>
        <v>70</v>
      </c>
      <c r="J81">
        <f t="shared" si="12"/>
        <v>5</v>
      </c>
      <c r="K81" t="str">
        <f t="shared" si="13"/>
        <v>84</v>
      </c>
      <c r="L81" t="str">
        <f t="shared" si="14"/>
        <v>70</v>
      </c>
      <c r="M81" t="str">
        <f t="shared" si="15"/>
        <v>84</v>
      </c>
      <c r="N81">
        <f t="shared" si="16"/>
        <v>1</v>
      </c>
      <c r="O81">
        <f t="shared" si="17"/>
        <v>0</v>
      </c>
    </row>
    <row r="82" spans="1:15" x14ac:dyDescent="0.2">
      <c r="A82">
        <v>79</v>
      </c>
      <c r="B82">
        <v>9</v>
      </c>
      <c r="C82">
        <v>56</v>
      </c>
      <c r="D82" t="s">
        <v>16</v>
      </c>
      <c r="E82" s="1" t="s">
        <v>111</v>
      </c>
      <c r="F82">
        <v>13</v>
      </c>
      <c r="G82" t="str">
        <f t="shared" si="9"/>
        <v>71-84</v>
      </c>
      <c r="H82">
        <f t="shared" si="10"/>
        <v>3</v>
      </c>
      <c r="I82" t="str">
        <f t="shared" si="11"/>
        <v>71</v>
      </c>
      <c r="J82">
        <f t="shared" si="12"/>
        <v>5</v>
      </c>
      <c r="K82" t="str">
        <f t="shared" si="13"/>
        <v>84</v>
      </c>
      <c r="L82" t="str">
        <f t="shared" si="14"/>
        <v>71</v>
      </c>
      <c r="M82" t="str">
        <f t="shared" si="15"/>
        <v>84</v>
      </c>
      <c r="N82">
        <f t="shared" si="16"/>
        <v>1</v>
      </c>
      <c r="O82">
        <f t="shared" si="17"/>
        <v>0</v>
      </c>
    </row>
    <row r="83" spans="1:15" x14ac:dyDescent="0.2">
      <c r="A83">
        <v>80</v>
      </c>
      <c r="B83">
        <v>9</v>
      </c>
      <c r="C83">
        <v>33</v>
      </c>
      <c r="D83" t="s">
        <v>88</v>
      </c>
      <c r="E83" s="1" t="s">
        <v>112</v>
      </c>
      <c r="F83">
        <v>16</v>
      </c>
      <c r="G83" t="str">
        <f t="shared" si="9"/>
        <v>71-87</v>
      </c>
      <c r="H83">
        <f t="shared" si="10"/>
        <v>3</v>
      </c>
      <c r="I83" t="str">
        <f t="shared" si="11"/>
        <v>71</v>
      </c>
      <c r="J83">
        <f t="shared" si="12"/>
        <v>5</v>
      </c>
      <c r="K83" t="str">
        <f t="shared" si="13"/>
        <v>87</v>
      </c>
      <c r="L83" t="str">
        <f t="shared" si="14"/>
        <v>71</v>
      </c>
      <c r="M83" t="str">
        <f t="shared" si="15"/>
        <v>87</v>
      </c>
      <c r="N83">
        <f t="shared" si="16"/>
        <v>0</v>
      </c>
      <c r="O83">
        <f t="shared" si="17"/>
        <v>3</v>
      </c>
    </row>
    <row r="84" spans="1:15" x14ac:dyDescent="0.2">
      <c r="A84">
        <v>81</v>
      </c>
      <c r="B84">
        <v>9</v>
      </c>
      <c r="C84">
        <v>11</v>
      </c>
      <c r="D84" t="s">
        <v>20</v>
      </c>
      <c r="E84" s="1" t="s">
        <v>113</v>
      </c>
      <c r="F84">
        <v>18</v>
      </c>
      <c r="G84" t="str">
        <f t="shared" si="9"/>
        <v>71-89</v>
      </c>
      <c r="H84">
        <f t="shared" si="10"/>
        <v>3</v>
      </c>
      <c r="I84" t="str">
        <f t="shared" si="11"/>
        <v>71</v>
      </c>
      <c r="J84">
        <f t="shared" si="12"/>
        <v>5</v>
      </c>
      <c r="K84" t="str">
        <f t="shared" si="13"/>
        <v>89</v>
      </c>
      <c r="L84" t="str">
        <f t="shared" si="14"/>
        <v>71</v>
      </c>
      <c r="M84" t="str">
        <f t="shared" si="15"/>
        <v>89</v>
      </c>
      <c r="N84">
        <f t="shared" si="16"/>
        <v>0</v>
      </c>
      <c r="O84">
        <f t="shared" si="17"/>
        <v>2</v>
      </c>
    </row>
    <row r="85" spans="1:15" x14ac:dyDescent="0.2">
      <c r="A85">
        <v>82</v>
      </c>
      <c r="B85">
        <v>8</v>
      </c>
      <c r="C85">
        <v>34</v>
      </c>
      <c r="D85" t="s">
        <v>42</v>
      </c>
      <c r="E85" s="1" t="s">
        <v>114</v>
      </c>
      <c r="F85">
        <v>21</v>
      </c>
      <c r="G85" t="str">
        <f t="shared" si="9"/>
        <v>71-92</v>
      </c>
      <c r="H85">
        <f t="shared" si="10"/>
        <v>3</v>
      </c>
      <c r="I85" t="str">
        <f t="shared" si="11"/>
        <v>71</v>
      </c>
      <c r="J85">
        <f t="shared" si="12"/>
        <v>5</v>
      </c>
      <c r="K85" t="str">
        <f t="shared" si="13"/>
        <v>92</v>
      </c>
      <c r="L85" t="str">
        <f t="shared" si="14"/>
        <v>71</v>
      </c>
      <c r="M85" t="str">
        <f t="shared" si="15"/>
        <v>92</v>
      </c>
      <c r="N85">
        <f t="shared" si="16"/>
        <v>0</v>
      </c>
      <c r="O85">
        <f t="shared" si="17"/>
        <v>3</v>
      </c>
    </row>
    <row r="86" spans="1:15" x14ac:dyDescent="0.2">
      <c r="A86">
        <v>83</v>
      </c>
      <c r="B86">
        <v>8</v>
      </c>
      <c r="C86">
        <v>19</v>
      </c>
      <c r="D86" t="s">
        <v>16</v>
      </c>
      <c r="E86" s="1" t="s">
        <v>115</v>
      </c>
      <c r="F86">
        <v>18</v>
      </c>
      <c r="G86" t="str">
        <f t="shared" si="9"/>
        <v>74-92</v>
      </c>
      <c r="H86">
        <f t="shared" si="10"/>
        <v>3</v>
      </c>
      <c r="I86" t="str">
        <f t="shared" si="11"/>
        <v>74</v>
      </c>
      <c r="J86">
        <f t="shared" si="12"/>
        <v>5</v>
      </c>
      <c r="K86" t="str">
        <f t="shared" si="13"/>
        <v>92</v>
      </c>
      <c r="L86" t="str">
        <f t="shared" si="14"/>
        <v>74</v>
      </c>
      <c r="M86" t="str">
        <f t="shared" si="15"/>
        <v>92</v>
      </c>
      <c r="N86">
        <f t="shared" si="16"/>
        <v>3</v>
      </c>
      <c r="O86">
        <f t="shared" si="17"/>
        <v>0</v>
      </c>
    </row>
    <row r="87" spans="1:15" x14ac:dyDescent="0.2">
      <c r="A87">
        <v>84</v>
      </c>
      <c r="B87">
        <v>7</v>
      </c>
      <c r="C87">
        <v>48</v>
      </c>
      <c r="D87" t="s">
        <v>42</v>
      </c>
      <c r="E87" s="1" t="s">
        <v>116</v>
      </c>
      <c r="F87">
        <v>19</v>
      </c>
      <c r="G87" t="str">
        <f t="shared" si="9"/>
        <v>74-93</v>
      </c>
      <c r="H87">
        <f t="shared" si="10"/>
        <v>3</v>
      </c>
      <c r="I87" t="str">
        <f t="shared" si="11"/>
        <v>74</v>
      </c>
      <c r="J87">
        <f t="shared" si="12"/>
        <v>5</v>
      </c>
      <c r="K87" t="str">
        <f t="shared" si="13"/>
        <v>93</v>
      </c>
      <c r="L87" t="str">
        <f t="shared" si="14"/>
        <v>74</v>
      </c>
      <c r="M87" t="str">
        <f t="shared" si="15"/>
        <v>93</v>
      </c>
      <c r="N87">
        <f t="shared" si="16"/>
        <v>0</v>
      </c>
      <c r="O87">
        <f t="shared" si="17"/>
        <v>1</v>
      </c>
    </row>
    <row r="88" spans="1:15" x14ac:dyDescent="0.2">
      <c r="A88">
        <v>85</v>
      </c>
      <c r="B88">
        <v>7</v>
      </c>
      <c r="C88">
        <v>47</v>
      </c>
      <c r="D88" t="s">
        <v>29</v>
      </c>
      <c r="E88" s="1" t="s">
        <v>117</v>
      </c>
      <c r="F88">
        <v>20</v>
      </c>
      <c r="G88" t="str">
        <f t="shared" si="9"/>
        <v>74-94</v>
      </c>
      <c r="H88">
        <f t="shared" si="10"/>
        <v>3</v>
      </c>
      <c r="I88" t="str">
        <f t="shared" si="11"/>
        <v>74</v>
      </c>
      <c r="J88">
        <f t="shared" si="12"/>
        <v>5</v>
      </c>
      <c r="K88" t="str">
        <f t="shared" si="13"/>
        <v>94</v>
      </c>
      <c r="L88" t="str">
        <f t="shared" si="14"/>
        <v>74</v>
      </c>
      <c r="M88" t="str">
        <f t="shared" si="15"/>
        <v>94</v>
      </c>
      <c r="N88">
        <f t="shared" si="16"/>
        <v>0</v>
      </c>
      <c r="O88">
        <f t="shared" si="17"/>
        <v>1</v>
      </c>
    </row>
    <row r="89" spans="1:15" x14ac:dyDescent="0.2">
      <c r="A89">
        <v>86</v>
      </c>
      <c r="B89">
        <v>7</v>
      </c>
      <c r="C89">
        <v>29</v>
      </c>
      <c r="D89" t="s">
        <v>29</v>
      </c>
      <c r="E89" s="1" t="s">
        <v>118</v>
      </c>
      <c r="F89">
        <v>21</v>
      </c>
      <c r="G89" t="str">
        <f t="shared" si="9"/>
        <v>74-95</v>
      </c>
      <c r="H89">
        <f t="shared" si="10"/>
        <v>3</v>
      </c>
      <c r="I89" t="str">
        <f t="shared" si="11"/>
        <v>74</v>
      </c>
      <c r="J89">
        <f t="shared" si="12"/>
        <v>5</v>
      </c>
      <c r="K89" t="str">
        <f t="shared" si="13"/>
        <v>95</v>
      </c>
      <c r="L89" t="str">
        <f t="shared" si="14"/>
        <v>74</v>
      </c>
      <c r="M89" t="str">
        <f t="shared" si="15"/>
        <v>95</v>
      </c>
      <c r="N89">
        <f t="shared" si="16"/>
        <v>0</v>
      </c>
      <c r="O89">
        <f t="shared" si="17"/>
        <v>1</v>
      </c>
    </row>
    <row r="90" spans="1:15" x14ac:dyDescent="0.2">
      <c r="A90">
        <v>87</v>
      </c>
      <c r="B90">
        <v>7</v>
      </c>
      <c r="C90">
        <v>29</v>
      </c>
      <c r="D90" t="s">
        <v>29</v>
      </c>
      <c r="E90" s="1" t="s">
        <v>119</v>
      </c>
      <c r="F90">
        <v>22</v>
      </c>
      <c r="G90" t="str">
        <f t="shared" si="9"/>
        <v>74-96</v>
      </c>
      <c r="H90">
        <f t="shared" si="10"/>
        <v>3</v>
      </c>
      <c r="I90" t="str">
        <f t="shared" si="11"/>
        <v>74</v>
      </c>
      <c r="J90">
        <f t="shared" si="12"/>
        <v>5</v>
      </c>
      <c r="K90" t="str">
        <f t="shared" si="13"/>
        <v>96</v>
      </c>
      <c r="L90" t="str">
        <f t="shared" si="14"/>
        <v>74</v>
      </c>
      <c r="M90" t="str">
        <f t="shared" si="15"/>
        <v>96</v>
      </c>
      <c r="N90">
        <f t="shared" si="16"/>
        <v>0</v>
      </c>
      <c r="O90">
        <f t="shared" si="17"/>
        <v>1</v>
      </c>
    </row>
    <row r="91" spans="1:15" x14ac:dyDescent="0.2">
      <c r="A91">
        <v>88</v>
      </c>
      <c r="B91">
        <v>6</v>
      </c>
      <c r="C91">
        <v>44</v>
      </c>
      <c r="D91" t="s">
        <v>29</v>
      </c>
      <c r="E91" s="1" t="s">
        <v>120</v>
      </c>
      <c r="F91">
        <v>23</v>
      </c>
      <c r="G91" t="str">
        <f t="shared" si="9"/>
        <v>74-97</v>
      </c>
      <c r="H91">
        <f t="shared" si="10"/>
        <v>3</v>
      </c>
      <c r="I91" t="str">
        <f t="shared" si="11"/>
        <v>74</v>
      </c>
      <c r="J91">
        <f t="shared" si="12"/>
        <v>5</v>
      </c>
      <c r="K91" t="str">
        <f t="shared" si="13"/>
        <v>97</v>
      </c>
      <c r="L91" t="str">
        <f t="shared" si="14"/>
        <v>74</v>
      </c>
      <c r="M91" t="str">
        <f t="shared" si="15"/>
        <v>97</v>
      </c>
      <c r="N91">
        <f t="shared" si="16"/>
        <v>0</v>
      </c>
      <c r="O91">
        <f t="shared" si="17"/>
        <v>1</v>
      </c>
    </row>
    <row r="92" spans="1:15" x14ac:dyDescent="0.2">
      <c r="A92">
        <v>89</v>
      </c>
      <c r="B92">
        <v>6</v>
      </c>
      <c r="C92">
        <v>44</v>
      </c>
      <c r="D92" t="s">
        <v>29</v>
      </c>
      <c r="E92" s="1" t="s">
        <v>121</v>
      </c>
      <c r="F92">
        <v>24</v>
      </c>
      <c r="G92" t="str">
        <f t="shared" si="9"/>
        <v>74-98</v>
      </c>
      <c r="H92">
        <f t="shared" si="10"/>
        <v>3</v>
      </c>
      <c r="I92" t="str">
        <f t="shared" si="11"/>
        <v>74</v>
      </c>
      <c r="J92">
        <f t="shared" si="12"/>
        <v>5</v>
      </c>
      <c r="K92" t="str">
        <f t="shared" si="13"/>
        <v>98</v>
      </c>
      <c r="L92" t="str">
        <f t="shared" si="14"/>
        <v>74</v>
      </c>
      <c r="M92" t="str">
        <f t="shared" si="15"/>
        <v>98</v>
      </c>
      <c r="N92">
        <f t="shared" si="16"/>
        <v>0</v>
      </c>
      <c r="O92">
        <f t="shared" si="17"/>
        <v>1</v>
      </c>
    </row>
    <row r="93" spans="1:15" x14ac:dyDescent="0.2">
      <c r="A93">
        <v>90</v>
      </c>
      <c r="B93">
        <v>6</v>
      </c>
      <c r="C93">
        <v>22</v>
      </c>
      <c r="D93" t="s">
        <v>45</v>
      </c>
      <c r="E93" s="1" t="s">
        <v>122</v>
      </c>
      <c r="F93">
        <v>22</v>
      </c>
      <c r="G93" t="str">
        <f t="shared" si="9"/>
        <v>76-98</v>
      </c>
      <c r="H93">
        <f t="shared" si="10"/>
        <v>3</v>
      </c>
      <c r="I93" t="str">
        <f t="shared" si="11"/>
        <v>76</v>
      </c>
      <c r="J93">
        <f t="shared" si="12"/>
        <v>5</v>
      </c>
      <c r="K93" t="str">
        <f t="shared" si="13"/>
        <v>98</v>
      </c>
      <c r="L93" t="str">
        <f t="shared" si="14"/>
        <v>76</v>
      </c>
      <c r="M93" t="str">
        <f t="shared" si="15"/>
        <v>98</v>
      </c>
      <c r="N93">
        <f t="shared" si="16"/>
        <v>2</v>
      </c>
      <c r="O93">
        <f t="shared" si="17"/>
        <v>0</v>
      </c>
    </row>
    <row r="94" spans="1:15" x14ac:dyDescent="0.2">
      <c r="A94">
        <v>91</v>
      </c>
      <c r="B94">
        <v>5</v>
      </c>
      <c r="C94">
        <v>56</v>
      </c>
      <c r="D94" t="s">
        <v>42</v>
      </c>
      <c r="E94" s="1" t="s">
        <v>123</v>
      </c>
      <c r="F94">
        <v>25</v>
      </c>
      <c r="G94" t="str">
        <f t="shared" si="9"/>
        <v>76-101</v>
      </c>
      <c r="H94">
        <f t="shared" si="10"/>
        <v>3</v>
      </c>
      <c r="I94" t="str">
        <f t="shared" si="11"/>
        <v>76</v>
      </c>
      <c r="J94">
        <f t="shared" si="12"/>
        <v>6</v>
      </c>
      <c r="K94" t="str">
        <f t="shared" si="13"/>
        <v>101</v>
      </c>
      <c r="L94" t="str">
        <f t="shared" si="14"/>
        <v>76</v>
      </c>
      <c r="M94" t="str">
        <f t="shared" si="15"/>
        <v>101</v>
      </c>
      <c r="N94">
        <f t="shared" si="16"/>
        <v>0</v>
      </c>
      <c r="O94">
        <f t="shared" si="17"/>
        <v>3</v>
      </c>
    </row>
    <row r="95" spans="1:15" x14ac:dyDescent="0.2">
      <c r="A95">
        <v>92</v>
      </c>
      <c r="B95">
        <v>5</v>
      </c>
      <c r="C95">
        <v>34</v>
      </c>
      <c r="D95" t="s">
        <v>29</v>
      </c>
      <c r="E95" s="1" t="s">
        <v>124</v>
      </c>
      <c r="F95">
        <v>27</v>
      </c>
      <c r="G95" t="str">
        <f t="shared" si="9"/>
        <v>76-103</v>
      </c>
      <c r="H95">
        <f t="shared" si="10"/>
        <v>3</v>
      </c>
      <c r="I95" t="str">
        <f t="shared" si="11"/>
        <v>76</v>
      </c>
      <c r="J95">
        <f t="shared" si="12"/>
        <v>6</v>
      </c>
      <c r="K95" t="str">
        <f t="shared" si="13"/>
        <v>103</v>
      </c>
      <c r="L95" t="str">
        <f t="shared" si="14"/>
        <v>76</v>
      </c>
      <c r="M95" t="str">
        <f t="shared" si="15"/>
        <v>103</v>
      </c>
      <c r="N95">
        <f t="shared" si="16"/>
        <v>0</v>
      </c>
      <c r="O95">
        <f t="shared" si="17"/>
        <v>2</v>
      </c>
    </row>
    <row r="96" spans="1:15" x14ac:dyDescent="0.2">
      <c r="A96">
        <v>93</v>
      </c>
      <c r="B96">
        <v>5</v>
      </c>
      <c r="C96">
        <v>34</v>
      </c>
      <c r="D96" t="s">
        <v>29</v>
      </c>
      <c r="E96" s="1" t="s">
        <v>125</v>
      </c>
      <c r="F96">
        <v>28</v>
      </c>
      <c r="G96" t="str">
        <f t="shared" si="9"/>
        <v>76-104</v>
      </c>
      <c r="H96">
        <f t="shared" si="10"/>
        <v>3</v>
      </c>
      <c r="I96" t="str">
        <f t="shared" si="11"/>
        <v>76</v>
      </c>
      <c r="J96">
        <f t="shared" si="12"/>
        <v>6</v>
      </c>
      <c r="K96" t="str">
        <f t="shared" si="13"/>
        <v>104</v>
      </c>
      <c r="L96" t="str">
        <f t="shared" si="14"/>
        <v>76</v>
      </c>
      <c r="M96" t="str">
        <f t="shared" si="15"/>
        <v>104</v>
      </c>
      <c r="N96">
        <f t="shared" si="16"/>
        <v>0</v>
      </c>
      <c r="O96">
        <f t="shared" si="17"/>
        <v>1</v>
      </c>
    </row>
    <row r="97" spans="1:15" x14ac:dyDescent="0.2">
      <c r="A97">
        <v>94</v>
      </c>
      <c r="B97">
        <v>5</v>
      </c>
      <c r="C97">
        <v>7</v>
      </c>
      <c r="D97" t="s">
        <v>126</v>
      </c>
      <c r="E97" s="1" t="s">
        <v>127</v>
      </c>
      <c r="F97">
        <v>31</v>
      </c>
      <c r="G97" t="str">
        <f t="shared" si="9"/>
        <v>76-107</v>
      </c>
      <c r="H97">
        <f t="shared" si="10"/>
        <v>3</v>
      </c>
      <c r="I97" t="str">
        <f t="shared" si="11"/>
        <v>76</v>
      </c>
      <c r="J97">
        <f t="shared" si="12"/>
        <v>6</v>
      </c>
      <c r="K97" t="str">
        <f t="shared" si="13"/>
        <v>107</v>
      </c>
      <c r="L97" t="str">
        <f t="shared" si="14"/>
        <v>76</v>
      </c>
      <c r="M97" t="str">
        <f t="shared" si="15"/>
        <v>107</v>
      </c>
      <c r="N97">
        <f t="shared" si="16"/>
        <v>0</v>
      </c>
      <c r="O97">
        <f t="shared" si="17"/>
        <v>3</v>
      </c>
    </row>
    <row r="98" spans="1:15" x14ac:dyDescent="0.2">
      <c r="A98">
        <v>95</v>
      </c>
      <c r="B98">
        <v>4</v>
      </c>
      <c r="C98">
        <v>48</v>
      </c>
      <c r="D98" t="s">
        <v>128</v>
      </c>
      <c r="E98" s="1" t="s">
        <v>129</v>
      </c>
      <c r="F98">
        <v>29</v>
      </c>
      <c r="G98" t="str">
        <f t="shared" si="9"/>
        <v>78-107</v>
      </c>
      <c r="H98">
        <f t="shared" si="10"/>
        <v>3</v>
      </c>
      <c r="I98" t="str">
        <f t="shared" si="11"/>
        <v>78</v>
      </c>
      <c r="J98">
        <f t="shared" si="12"/>
        <v>6</v>
      </c>
      <c r="K98" t="str">
        <f t="shared" si="13"/>
        <v>107</v>
      </c>
      <c r="L98" t="str">
        <f t="shared" si="14"/>
        <v>78</v>
      </c>
      <c r="M98" t="str">
        <f t="shared" si="15"/>
        <v>107</v>
      </c>
      <c r="N98">
        <f t="shared" si="16"/>
        <v>2</v>
      </c>
      <c r="O98">
        <f t="shared" si="17"/>
        <v>0</v>
      </c>
    </row>
    <row r="99" spans="1:15" x14ac:dyDescent="0.2">
      <c r="A99">
        <v>96</v>
      </c>
      <c r="B99">
        <v>4</v>
      </c>
      <c r="C99">
        <v>30</v>
      </c>
      <c r="D99" t="s">
        <v>130</v>
      </c>
      <c r="E99" s="1" t="s">
        <v>131</v>
      </c>
      <c r="F99">
        <v>31</v>
      </c>
      <c r="G99" t="str">
        <f t="shared" si="9"/>
        <v>78-109</v>
      </c>
      <c r="H99">
        <f t="shared" si="10"/>
        <v>3</v>
      </c>
      <c r="I99" t="str">
        <f t="shared" si="11"/>
        <v>78</v>
      </c>
      <c r="J99">
        <f t="shared" si="12"/>
        <v>6</v>
      </c>
      <c r="K99" t="str">
        <f t="shared" si="13"/>
        <v>109</v>
      </c>
      <c r="L99" t="str">
        <f t="shared" si="14"/>
        <v>78</v>
      </c>
      <c r="M99" t="str">
        <f t="shared" si="15"/>
        <v>109</v>
      </c>
      <c r="N99">
        <f t="shared" si="16"/>
        <v>0</v>
      </c>
      <c r="O99">
        <f t="shared" si="17"/>
        <v>2</v>
      </c>
    </row>
    <row r="100" spans="1:15" x14ac:dyDescent="0.2">
      <c r="A100">
        <v>97</v>
      </c>
      <c r="B100">
        <v>4</v>
      </c>
      <c r="C100">
        <v>20</v>
      </c>
      <c r="D100" t="s">
        <v>105</v>
      </c>
      <c r="E100" s="1" t="s">
        <v>132</v>
      </c>
      <c r="F100">
        <v>29</v>
      </c>
      <c r="G100" t="str">
        <f t="shared" si="9"/>
        <v>80-109</v>
      </c>
      <c r="H100">
        <f t="shared" si="10"/>
        <v>3</v>
      </c>
      <c r="I100" t="str">
        <f t="shared" si="11"/>
        <v>80</v>
      </c>
      <c r="J100">
        <f t="shared" si="12"/>
        <v>6</v>
      </c>
      <c r="K100" t="str">
        <f t="shared" si="13"/>
        <v>109</v>
      </c>
      <c r="L100" t="str">
        <f t="shared" si="14"/>
        <v>80</v>
      </c>
      <c r="M100" t="str">
        <f t="shared" si="15"/>
        <v>109</v>
      </c>
      <c r="N100">
        <f t="shared" si="16"/>
        <v>2</v>
      </c>
      <c r="O100">
        <f t="shared" si="17"/>
        <v>0</v>
      </c>
    </row>
    <row r="101" spans="1:15" x14ac:dyDescent="0.2">
      <c r="A101">
        <v>98</v>
      </c>
      <c r="B101">
        <v>3</v>
      </c>
      <c r="C101">
        <v>47</v>
      </c>
      <c r="D101" t="s">
        <v>133</v>
      </c>
      <c r="E101" s="1" t="s">
        <v>134</v>
      </c>
      <c r="F101">
        <v>27</v>
      </c>
      <c r="G101" t="str">
        <f t="shared" si="9"/>
        <v>82-109</v>
      </c>
      <c r="H101">
        <f t="shared" si="10"/>
        <v>3</v>
      </c>
      <c r="I101" t="str">
        <f t="shared" si="11"/>
        <v>82</v>
      </c>
      <c r="J101">
        <f t="shared" si="12"/>
        <v>6</v>
      </c>
      <c r="K101" t="str">
        <f t="shared" si="13"/>
        <v>109</v>
      </c>
      <c r="L101" t="str">
        <f t="shared" si="14"/>
        <v>82</v>
      </c>
      <c r="M101" t="str">
        <f t="shared" si="15"/>
        <v>109</v>
      </c>
      <c r="N101">
        <f t="shared" si="16"/>
        <v>2</v>
      </c>
      <c r="O101">
        <f t="shared" si="17"/>
        <v>0</v>
      </c>
    </row>
    <row r="102" spans="1:15" x14ac:dyDescent="0.2">
      <c r="A102">
        <v>99</v>
      </c>
      <c r="B102">
        <v>3</v>
      </c>
      <c r="C102">
        <v>26</v>
      </c>
      <c r="D102" t="s">
        <v>51</v>
      </c>
      <c r="E102" s="1" t="s">
        <v>135</v>
      </c>
      <c r="F102">
        <v>25</v>
      </c>
      <c r="G102" t="str">
        <f t="shared" si="9"/>
        <v>84-109</v>
      </c>
      <c r="H102">
        <f t="shared" si="10"/>
        <v>3</v>
      </c>
      <c r="I102" t="str">
        <f t="shared" si="11"/>
        <v>84</v>
      </c>
      <c r="J102">
        <f t="shared" si="12"/>
        <v>6</v>
      </c>
      <c r="K102" t="str">
        <f t="shared" si="13"/>
        <v>109</v>
      </c>
      <c r="L102" t="str">
        <f t="shared" si="14"/>
        <v>84</v>
      </c>
      <c r="M102" t="str">
        <f t="shared" si="15"/>
        <v>109</v>
      </c>
      <c r="N102">
        <f t="shared" si="16"/>
        <v>2</v>
      </c>
      <c r="O102">
        <f t="shared" si="17"/>
        <v>0</v>
      </c>
    </row>
    <row r="103" spans="1:15" x14ac:dyDescent="0.2">
      <c r="A103">
        <v>100</v>
      </c>
      <c r="B103">
        <v>2</v>
      </c>
      <c r="C103">
        <v>44</v>
      </c>
      <c r="D103" t="s">
        <v>107</v>
      </c>
      <c r="E103" s="1" t="s">
        <v>136</v>
      </c>
      <c r="F103">
        <v>27</v>
      </c>
      <c r="G103" t="str">
        <f t="shared" si="9"/>
        <v>84-111</v>
      </c>
      <c r="H103">
        <f t="shared" si="10"/>
        <v>3</v>
      </c>
      <c r="I103" t="str">
        <f t="shared" si="11"/>
        <v>84</v>
      </c>
      <c r="J103">
        <f t="shared" si="12"/>
        <v>6</v>
      </c>
      <c r="K103" t="str">
        <f t="shared" si="13"/>
        <v>111</v>
      </c>
      <c r="L103" t="str">
        <f t="shared" si="14"/>
        <v>84</v>
      </c>
      <c r="M103" t="str">
        <f t="shared" si="15"/>
        <v>111</v>
      </c>
      <c r="N103">
        <f t="shared" si="16"/>
        <v>0</v>
      </c>
      <c r="O103">
        <f t="shared" si="17"/>
        <v>2</v>
      </c>
    </row>
    <row r="104" spans="1:15" x14ac:dyDescent="0.2">
      <c r="A104">
        <v>101</v>
      </c>
      <c r="B104">
        <v>2</v>
      </c>
      <c r="C104">
        <v>6</v>
      </c>
      <c r="D104" t="s">
        <v>126</v>
      </c>
      <c r="E104" s="1" t="s">
        <v>137</v>
      </c>
      <c r="F104">
        <v>28</v>
      </c>
      <c r="G104" t="str">
        <f t="shared" si="9"/>
        <v>84-112</v>
      </c>
      <c r="H104">
        <f t="shared" si="10"/>
        <v>3</v>
      </c>
      <c r="I104" t="str">
        <f t="shared" si="11"/>
        <v>84</v>
      </c>
      <c r="J104">
        <f t="shared" si="12"/>
        <v>6</v>
      </c>
      <c r="K104" t="str">
        <f t="shared" si="13"/>
        <v>112</v>
      </c>
      <c r="L104" t="str">
        <f t="shared" si="14"/>
        <v>84</v>
      </c>
      <c r="M104" t="str">
        <f t="shared" si="15"/>
        <v>112</v>
      </c>
      <c r="N104">
        <f t="shared" si="16"/>
        <v>0</v>
      </c>
      <c r="O104">
        <f t="shared" si="17"/>
        <v>1</v>
      </c>
    </row>
    <row r="105" spans="1:15" x14ac:dyDescent="0.2">
      <c r="A105">
        <v>102</v>
      </c>
      <c r="B105">
        <v>2</v>
      </c>
      <c r="C105">
        <v>6</v>
      </c>
      <c r="D105" t="s">
        <v>126</v>
      </c>
      <c r="E105" s="1" t="s">
        <v>138</v>
      </c>
      <c r="F105">
        <v>29</v>
      </c>
      <c r="G105" t="str">
        <f t="shared" si="9"/>
        <v>84-113</v>
      </c>
      <c r="H105">
        <f t="shared" si="10"/>
        <v>3</v>
      </c>
      <c r="I105" t="str">
        <f t="shared" si="11"/>
        <v>84</v>
      </c>
      <c r="J105">
        <f t="shared" si="12"/>
        <v>6</v>
      </c>
      <c r="K105" t="str">
        <f t="shared" si="13"/>
        <v>113</v>
      </c>
      <c r="L105" t="str">
        <f t="shared" si="14"/>
        <v>84</v>
      </c>
      <c r="M105" t="str">
        <f t="shared" si="15"/>
        <v>113</v>
      </c>
      <c r="N105">
        <f t="shared" si="16"/>
        <v>0</v>
      </c>
      <c r="O105">
        <f t="shared" si="17"/>
        <v>1</v>
      </c>
    </row>
    <row r="106" spans="1:15" x14ac:dyDescent="0.2">
      <c r="A106">
        <v>103</v>
      </c>
      <c r="B106">
        <v>1</v>
      </c>
      <c r="C106">
        <v>8</v>
      </c>
      <c r="D106" t="s">
        <v>103</v>
      </c>
      <c r="E106" s="1" t="s">
        <v>139</v>
      </c>
      <c r="F106">
        <v>31</v>
      </c>
      <c r="G106" t="str">
        <f t="shared" si="9"/>
        <v>84-115</v>
      </c>
      <c r="H106">
        <f t="shared" si="10"/>
        <v>3</v>
      </c>
      <c r="I106" t="str">
        <f t="shared" si="11"/>
        <v>84</v>
      </c>
      <c r="J106">
        <f t="shared" si="12"/>
        <v>6</v>
      </c>
      <c r="K106" t="str">
        <f t="shared" si="13"/>
        <v>115</v>
      </c>
      <c r="L106" t="str">
        <f t="shared" si="14"/>
        <v>84</v>
      </c>
      <c r="M106" t="str">
        <f t="shared" si="15"/>
        <v>115</v>
      </c>
      <c r="N106">
        <f t="shared" si="16"/>
        <v>0</v>
      </c>
      <c r="O106">
        <f t="shared" si="17"/>
        <v>2</v>
      </c>
    </row>
    <row r="107" spans="1:15" x14ac:dyDescent="0.2">
      <c r="A107">
        <v>104</v>
      </c>
      <c r="B107">
        <v>1</v>
      </c>
      <c r="C107">
        <v>8</v>
      </c>
      <c r="D107" t="s">
        <v>140</v>
      </c>
      <c r="E107" s="1" t="s">
        <v>141</v>
      </c>
      <c r="F107">
        <v>30</v>
      </c>
      <c r="G107" t="str">
        <f t="shared" si="9"/>
        <v>85-115</v>
      </c>
      <c r="H107">
        <f t="shared" si="10"/>
        <v>3</v>
      </c>
      <c r="I107" t="str">
        <f t="shared" si="11"/>
        <v>85</v>
      </c>
      <c r="J107">
        <f t="shared" si="12"/>
        <v>6</v>
      </c>
      <c r="K107" t="str">
        <f t="shared" si="13"/>
        <v>115</v>
      </c>
      <c r="L107" t="str">
        <f t="shared" si="14"/>
        <v>85</v>
      </c>
      <c r="M107" t="str">
        <f t="shared" si="15"/>
        <v>115</v>
      </c>
      <c r="N107">
        <f t="shared" si="16"/>
        <v>1</v>
      </c>
      <c r="O107">
        <f t="shared" si="17"/>
        <v>0</v>
      </c>
    </row>
    <row r="108" spans="1:15" x14ac:dyDescent="0.2">
      <c r="A108">
        <v>105</v>
      </c>
      <c r="B108">
        <v>0</v>
      </c>
      <c r="C108">
        <v>19</v>
      </c>
      <c r="D108" t="s">
        <v>142</v>
      </c>
      <c r="E108" s="1" t="s">
        <v>143</v>
      </c>
      <c r="F108">
        <v>32</v>
      </c>
      <c r="G108" t="str">
        <f t="shared" si="9"/>
        <v>85-117</v>
      </c>
      <c r="H108">
        <f t="shared" si="10"/>
        <v>3</v>
      </c>
      <c r="I108" t="str">
        <f t="shared" si="11"/>
        <v>85</v>
      </c>
      <c r="J108">
        <f t="shared" si="12"/>
        <v>6</v>
      </c>
      <c r="K108" t="str">
        <f t="shared" si="13"/>
        <v>117</v>
      </c>
      <c r="L108" t="str">
        <f t="shared" si="14"/>
        <v>85</v>
      </c>
      <c r="M108" t="str">
        <f t="shared" si="15"/>
        <v>117</v>
      </c>
      <c r="N108">
        <f t="shared" si="16"/>
        <v>0</v>
      </c>
      <c r="O108">
        <f t="shared" si="17"/>
        <v>2</v>
      </c>
    </row>
    <row r="109" spans="1:15" x14ac:dyDescent="0.2">
      <c r="A109">
        <v>106</v>
      </c>
      <c r="B109">
        <v>0</v>
      </c>
      <c r="C109">
        <v>12</v>
      </c>
      <c r="D109" t="s">
        <v>128</v>
      </c>
      <c r="E109" s="1" t="s">
        <v>144</v>
      </c>
      <c r="F109">
        <v>29</v>
      </c>
      <c r="G109" t="str">
        <f t="shared" si="9"/>
        <v>88-117</v>
      </c>
      <c r="H109">
        <f t="shared" si="10"/>
        <v>3</v>
      </c>
      <c r="I109" t="str">
        <f t="shared" si="11"/>
        <v>88</v>
      </c>
      <c r="J109">
        <f t="shared" si="12"/>
        <v>6</v>
      </c>
      <c r="K109" t="str">
        <f t="shared" si="13"/>
        <v>117</v>
      </c>
      <c r="L109" t="str">
        <f t="shared" si="14"/>
        <v>88</v>
      </c>
      <c r="M109" t="str">
        <f t="shared" si="15"/>
        <v>117</v>
      </c>
      <c r="N109">
        <f t="shared" si="16"/>
        <v>3</v>
      </c>
      <c r="O109">
        <f t="shared" si="17"/>
        <v>0</v>
      </c>
    </row>
    <row r="110" spans="1:15" x14ac:dyDescent="0.2">
      <c r="D110" s="1"/>
      <c r="E110" s="1"/>
    </row>
    <row r="111" spans="1:15" x14ac:dyDescent="0.2">
      <c r="D111" s="1"/>
      <c r="E111" s="1"/>
    </row>
    <row r="112" spans="1:15" x14ac:dyDescent="0.2">
      <c r="D112" s="1"/>
      <c r="E112" s="1"/>
    </row>
    <row r="113" spans="4:5" x14ac:dyDescent="0.2">
      <c r="D113" s="1"/>
      <c r="E113" s="1"/>
    </row>
    <row r="114" spans="4:5" x14ac:dyDescent="0.2">
      <c r="D114" s="1"/>
      <c r="E114" s="1"/>
    </row>
    <row r="115" spans="4:5" x14ac:dyDescent="0.2">
      <c r="D115" s="1"/>
      <c r="E115" s="1"/>
    </row>
    <row r="116" spans="4:5" x14ac:dyDescent="0.2">
      <c r="D116" s="1"/>
      <c r="E116" s="1"/>
    </row>
    <row r="117" spans="4:5" x14ac:dyDescent="0.2">
      <c r="D117" s="1"/>
      <c r="E117" s="1"/>
    </row>
    <row r="118" spans="4:5" x14ac:dyDescent="0.2">
      <c r="D118" s="1"/>
      <c r="E118" s="1"/>
    </row>
    <row r="119" spans="4:5" x14ac:dyDescent="0.2">
      <c r="D119" s="1"/>
      <c r="E119" s="1"/>
    </row>
    <row r="120" spans="4:5" x14ac:dyDescent="0.2">
      <c r="D120" s="1"/>
      <c r="E120" s="1"/>
    </row>
    <row r="121" spans="4:5" x14ac:dyDescent="0.2">
      <c r="D121" s="1"/>
      <c r="E121" s="1"/>
    </row>
    <row r="122" spans="4:5" x14ac:dyDescent="0.2">
      <c r="D122" s="1"/>
      <c r="E122" s="1"/>
    </row>
    <row r="123" spans="4:5" x14ac:dyDescent="0.2">
      <c r="D123" s="1"/>
      <c r="E123" s="1"/>
    </row>
    <row r="124" spans="4:5" x14ac:dyDescent="0.2">
      <c r="D124" s="1"/>
      <c r="E124" s="1"/>
    </row>
    <row r="125" spans="4:5" x14ac:dyDescent="0.2">
      <c r="D125" s="1"/>
      <c r="E125" s="1"/>
    </row>
    <row r="126" spans="4:5" x14ac:dyDescent="0.2">
      <c r="D126" s="1"/>
      <c r="E126" s="1"/>
    </row>
    <row r="127" spans="4:5" x14ac:dyDescent="0.2">
      <c r="D127" s="1"/>
      <c r="E127" s="1"/>
    </row>
    <row r="128" spans="4:5" x14ac:dyDescent="0.2">
      <c r="D128" s="1"/>
      <c r="E128" s="1"/>
    </row>
    <row r="129" spans="4:5" x14ac:dyDescent="0.2">
      <c r="D129" s="1"/>
      <c r="E129" s="1"/>
    </row>
    <row r="130" spans="4:5" x14ac:dyDescent="0.2">
      <c r="D130" s="1"/>
      <c r="E130" s="1"/>
    </row>
    <row r="131" spans="4:5" x14ac:dyDescent="0.2">
      <c r="D131" s="1"/>
      <c r="E131" s="1"/>
    </row>
    <row r="132" spans="4:5" x14ac:dyDescent="0.2">
      <c r="D132" s="1"/>
      <c r="E132" s="1"/>
    </row>
    <row r="133" spans="4:5" x14ac:dyDescent="0.2">
      <c r="D133" s="1"/>
      <c r="E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fullpoints_game0026100001</vt:lpstr>
      <vt:lpstr>FullPoints</vt:lpstr>
      <vt:lpstr>fullpoints_game0026100001!FullPoints_game0021600001_1</vt:lpstr>
      <vt:lpstr>fullpoints_game0026100001!FullPoints_game0021600001_2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2019-01-07T18:34:18Z</dcterms:created>
  <dcterms:modified xsi:type="dcterms:W3CDTF">2019-01-07T20:16:19Z</dcterms:modified>
</cp:coreProperties>
</file>