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MohitKachhwaha\Desktop\adm_client\Release Documents\"/>
    </mc:Choice>
  </mc:AlternateContent>
  <xr:revisionPtr revIDLastSave="0" documentId="13_ncr:1_{C7787030-6499-4D1B-B062-9482C0E317A4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Cheat Sheet" sheetId="1" r:id="rId1"/>
    <sheet name="Demo 1- test tables" sheetId="2" r:id="rId2"/>
    <sheet name="lab server tes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4" i="1" l="1"/>
  <c r="H21" i="1"/>
  <c r="F2" i="3"/>
  <c r="F3" i="3"/>
  <c r="F4" i="3"/>
  <c r="F5" i="3"/>
  <c r="F6" i="3"/>
  <c r="F7" i="3"/>
  <c r="F8" i="3"/>
  <c r="C11" i="3"/>
  <c r="C8" i="3"/>
  <c r="G4" i="3"/>
  <c r="G3" i="3"/>
  <c r="G2" i="3"/>
  <c r="D4" i="3"/>
  <c r="D3" i="3"/>
  <c r="D2" i="3"/>
  <c r="C3" i="3"/>
  <c r="C4" i="3"/>
  <c r="C5" i="3"/>
  <c r="C6" i="3"/>
  <c r="C7" i="3"/>
  <c r="C2" i="3"/>
  <c r="C11" i="2"/>
  <c r="C2" i="2"/>
  <c r="C3" i="2"/>
  <c r="C4" i="2"/>
  <c r="C5" i="2"/>
  <c r="C6" i="2"/>
  <c r="C7" i="2"/>
  <c r="C9" i="2"/>
  <c r="C10" i="2"/>
  <c r="H8" i="1"/>
  <c r="F11" i="3" l="1"/>
  <c r="D11" i="3"/>
  <c r="D12" i="3" s="1"/>
</calcChain>
</file>

<file path=xl/sharedStrings.xml><?xml version="1.0" encoding="utf-8"?>
<sst xmlns="http://schemas.openxmlformats.org/spreadsheetml/2006/main" count="73" uniqueCount="62">
  <si>
    <t>Project</t>
  </si>
  <si>
    <t>Description</t>
  </si>
  <si>
    <t>Testing</t>
  </si>
  <si>
    <t>Jar Path</t>
  </si>
  <si>
    <t>Configuration File path</t>
  </si>
  <si>
    <t>Server Port</t>
  </si>
  <si>
    <t>Command</t>
  </si>
  <si>
    <t>ADM</t>
  </si>
  <si>
    <t xml:space="preserve">ADM is Data Migration Project.                        </t>
  </si>
  <si>
    <t>Set up: N/A                                       we can verify your data and get test report from application it self.  by selecting option 5) Result</t>
  </si>
  <si>
    <t>create your command</t>
  </si>
  <si>
    <t>&lt;jar path with jar Name&gt;</t>
  </si>
  <si>
    <t>&lt;configuration path with application.property&gt;</t>
  </si>
  <si>
    <t>&lt;port&gt;</t>
  </si>
  <si>
    <t>Points To Remember</t>
  </si>
  <si>
    <t xml:space="preserve">Update Application.property </t>
  </si>
  <si>
    <t>Make command and Run it</t>
  </si>
  <si>
    <t>RUN ADM.SQL script</t>
  </si>
  <si>
    <t>/home/itc02/Desktop/admdemo/demo/ADM-v1.1.jar</t>
  </si>
  <si>
    <t>/home/itc02/Desktop/admdemo/demo/configuration/application.properties</t>
  </si>
  <si>
    <t>INPUT DATA</t>
  </si>
  <si>
    <t>CCSID</t>
  </si>
  <si>
    <t>A93DTA.F55250</t>
  </si>
  <si>
    <t>A93DTA.F55XTML</t>
  </si>
  <si>
    <t>A93COM.F9200</t>
  </si>
  <si>
    <t>A93COM.F0005</t>
  </si>
  <si>
    <t>A93DTA.F55EM1</t>
  </si>
  <si>
    <t>A93DTA.F55EM2</t>
  </si>
  <si>
    <t>A93COM.F922000</t>
  </si>
  <si>
    <t>Different case</t>
  </si>
  <si>
    <t>Repeated table</t>
  </si>
  <si>
    <t>A table which not present at As400</t>
  </si>
  <si>
    <t>A93COM.F92200066</t>
  </si>
  <si>
    <t>count Row Query</t>
  </si>
  <si>
    <t>NIK.CPCUST</t>
  </si>
  <si>
    <t xml:space="preserve">NIK.DPF  </t>
  </si>
  <si>
    <t xml:space="preserve">NIK.EMPL1 </t>
  </si>
  <si>
    <t xml:space="preserve">NIK.EMPL2 </t>
  </si>
  <si>
    <t xml:space="preserve">NIK.EMPL3 </t>
  </si>
  <si>
    <t xml:space="preserve">NIK.EMPPF </t>
  </si>
  <si>
    <t>NIK.EMPS</t>
  </si>
  <si>
    <t>Insert cmnd for testing</t>
  </si>
  <si>
    <t>CNUMBER       10S</t>
  </si>
  <si>
    <t>CNAME         15A</t>
  </si>
  <si>
    <t>EMAIL         20A</t>
  </si>
  <si>
    <t xml:space="preserve">CNUMBER ,
CNAME  ,
EMAIL </t>
  </si>
  <si>
    <t>s</t>
  </si>
  <si>
    <t>e</t>
  </si>
  <si>
    <t>columns</t>
  </si>
  <si>
    <t xml:space="preserve">EMPID ,
NAME  ,
EMAIL ,
NUMBER,
AGE   </t>
  </si>
  <si>
    <t xml:space="preserve">NAME  , 
SALARY </t>
  </si>
  <si>
    <t>NAME1 ,
MOBILE</t>
  </si>
  <si>
    <t>1 time</t>
  </si>
  <si>
    <t>2 time</t>
  </si>
  <si>
    <t>3 time</t>
  </si>
  <si>
    <t>DROP</t>
  </si>
  <si>
    <t xml:space="preserve">drop query </t>
  </si>
  <si>
    <t>count Row Query - postgres</t>
  </si>
  <si>
    <t>prod</t>
  </si>
  <si>
    <t>DEV</t>
  </si>
  <si>
    <t>C:/Users/MohitKachhwaha/Desktop/adm_client/ADM-v1.0.jar</t>
  </si>
  <si>
    <t>C:/Users/MohitKachhwaha/Desktop/adm_client/configuration/dev.properties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</si>
</sst>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name val="Calibri"/>
      <scheme val="minor"/>
    </font>
    <font>
      <sz val="10"/>
      <name val="Calibri"/>
      <scheme val="minor"/>
    </font>
    <font>
      <sz val="12"/>
      <name val="Calibri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4C6E7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3" fillId="0" borderId="10" xfId="0" applyFont="1" applyBorder="1" applyAlignment="1">
      <alignment horizontal="left" vertical="top" wrapText="1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5" borderId="11" xfId="0" applyFont="1" applyFill="1" applyBorder="1"/>
    <xf numFmtId="0" fontId="4" fillId="5" borderId="11" xfId="0" applyFont="1" applyFill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4" fillId="5" borderId="1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 wrapText="1"/>
    </xf>
    <xf numFmtId="0" fontId="0" fillId="0" borderId="0" xfId="0" applyAlignment="1"/>
    <xf numFmtId="0" fontId="4" fillId="5" borderId="11" xfId="0" applyFont="1" applyFill="1" applyBorder="1" applyAlignment="1">
      <alignment horizontal="center" wrapText="1"/>
    </xf>
    <xf numFmtId="0" fontId="4" fillId="5" borderId="12" xfId="0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 wrapText="1"/>
    </xf>
    <xf numFmtId="0" fontId="2" fillId="4" borderId="4" xfId="0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"/>
  <sheetViews>
    <sheetView tabSelected="1" topLeftCell="A10" zoomScale="70" zoomScaleNormal="70" workbookViewId="0">
      <selection activeCell="E34" sqref="E34:E46"/>
    </sheetView>
  </sheetViews>
  <sheetFormatPr defaultRowHeight="14.4" x14ac:dyDescent="0.3"/>
  <cols>
    <col min="1" max="1" width="13.109375" style="2" customWidth="1"/>
    <col min="2" max="2" width="13.21875" customWidth="1"/>
    <col min="3" max="3" width="44.88671875" customWidth="1"/>
    <col min="4" max="4" width="26" style="4" customWidth="1"/>
    <col min="5" max="5" width="43.5546875" customWidth="1"/>
    <col min="6" max="6" width="54.5546875" style="4" customWidth="1"/>
    <col min="7" max="7" width="10.77734375" customWidth="1"/>
    <col min="8" max="8" width="75.88671875" customWidth="1"/>
  </cols>
  <sheetData>
    <row r="1" spans="1:10" ht="27.6" customHeight="1" x14ac:dyDescent="0.3">
      <c r="A1" s="38" t="s">
        <v>14</v>
      </c>
      <c r="B1" s="39"/>
      <c r="C1" s="39"/>
      <c r="D1" s="39"/>
      <c r="E1" s="39"/>
      <c r="F1" s="39"/>
      <c r="G1" s="38"/>
      <c r="H1" s="39"/>
    </row>
    <row r="2" spans="1:10" ht="15.6" customHeight="1" x14ac:dyDescent="0.3">
      <c r="A2" s="40" t="s">
        <v>17</v>
      </c>
      <c r="B2" s="41"/>
      <c r="C2" s="41"/>
      <c r="D2" s="41"/>
      <c r="E2" s="41"/>
      <c r="F2" s="41"/>
      <c r="G2" s="41"/>
      <c r="H2" s="41"/>
      <c r="I2" s="41"/>
      <c r="J2" s="41"/>
    </row>
    <row r="3" spans="1:10" ht="15.6" customHeight="1" x14ac:dyDescent="0.3">
      <c r="A3" s="40" t="s">
        <v>15</v>
      </c>
      <c r="B3" s="41"/>
      <c r="C3" s="41"/>
      <c r="D3" s="41"/>
      <c r="E3" s="41"/>
      <c r="F3" s="41"/>
      <c r="G3" s="41"/>
      <c r="H3" s="41"/>
      <c r="I3" s="41"/>
      <c r="J3" s="5"/>
    </row>
    <row r="4" spans="1:10" ht="15.6" customHeight="1" x14ac:dyDescent="0.3">
      <c r="A4" s="40" t="s">
        <v>16</v>
      </c>
      <c r="B4" s="41"/>
      <c r="C4" s="41"/>
      <c r="D4" s="41"/>
      <c r="E4" s="41"/>
      <c r="F4" s="41"/>
      <c r="G4" s="41"/>
      <c r="H4" s="41"/>
      <c r="I4" s="41"/>
      <c r="J4" s="41"/>
    </row>
    <row r="7" spans="1:10" x14ac:dyDescent="0.3">
      <c r="A7" s="1"/>
      <c r="B7" s="1" t="s">
        <v>0</v>
      </c>
      <c r="C7" s="1" t="s">
        <v>1</v>
      </c>
      <c r="D7" s="3" t="s">
        <v>2</v>
      </c>
      <c r="E7" s="1" t="s">
        <v>3</v>
      </c>
      <c r="F7" s="3" t="s">
        <v>4</v>
      </c>
      <c r="G7" s="1" t="s">
        <v>5</v>
      </c>
      <c r="H7" s="1" t="s">
        <v>6</v>
      </c>
    </row>
    <row r="8" spans="1:10" x14ac:dyDescent="0.3">
      <c r="A8" s="19" t="s">
        <v>10</v>
      </c>
      <c r="B8" s="19" t="s">
        <v>7</v>
      </c>
      <c r="C8" s="28" t="s">
        <v>8</v>
      </c>
      <c r="D8" s="31" t="s">
        <v>9</v>
      </c>
      <c r="E8" s="25" t="s">
        <v>11</v>
      </c>
      <c r="F8" s="37" t="s">
        <v>12</v>
      </c>
      <c r="G8" s="25" t="s">
        <v>13</v>
      </c>
      <c r="H8" s="34" t="str">
        <f>CONCATENATE("java -jar -Dspring.config.location=",F8, " ", E8)</f>
        <v>java -jar -Dspring.config.location=&lt;configuration path with application.property&gt; &lt;jar path with jar Name&gt;</v>
      </c>
    </row>
    <row r="9" spans="1:10" x14ac:dyDescent="0.3">
      <c r="A9" s="20"/>
      <c r="B9" s="20"/>
      <c r="C9" s="29"/>
      <c r="D9" s="32"/>
      <c r="E9" s="26"/>
      <c r="F9" s="23"/>
      <c r="G9" s="26"/>
      <c r="H9" s="35"/>
    </row>
    <row r="10" spans="1:10" x14ac:dyDescent="0.3">
      <c r="A10" s="20"/>
      <c r="B10" s="20"/>
      <c r="C10" s="29"/>
      <c r="D10" s="32"/>
      <c r="E10" s="26"/>
      <c r="F10" s="23"/>
      <c r="G10" s="26"/>
      <c r="H10" s="35"/>
    </row>
    <row r="11" spans="1:10" x14ac:dyDescent="0.3">
      <c r="A11" s="20"/>
      <c r="B11" s="20"/>
      <c r="C11" s="29"/>
      <c r="D11" s="32"/>
      <c r="E11" s="26"/>
      <c r="F11" s="23"/>
      <c r="G11" s="26"/>
      <c r="H11" s="35"/>
    </row>
    <row r="12" spans="1:10" x14ac:dyDescent="0.3">
      <c r="A12" s="20"/>
      <c r="B12" s="20"/>
      <c r="C12" s="29"/>
      <c r="D12" s="32"/>
      <c r="E12" s="26"/>
      <c r="F12" s="23"/>
      <c r="G12" s="26"/>
      <c r="H12" s="35"/>
    </row>
    <row r="13" spans="1:10" x14ac:dyDescent="0.3">
      <c r="A13" s="20"/>
      <c r="B13" s="20"/>
      <c r="C13" s="29"/>
      <c r="D13" s="32"/>
      <c r="E13" s="26"/>
      <c r="F13" s="23"/>
      <c r="G13" s="26"/>
      <c r="H13" s="35"/>
    </row>
    <row r="14" spans="1:10" x14ac:dyDescent="0.3">
      <c r="A14" s="20"/>
      <c r="B14" s="20"/>
      <c r="C14" s="29"/>
      <c r="D14" s="32"/>
      <c r="E14" s="26"/>
      <c r="F14" s="23"/>
      <c r="G14" s="26"/>
      <c r="H14" s="35"/>
    </row>
    <row r="15" spans="1:10" x14ac:dyDescent="0.3">
      <c r="A15" s="20"/>
      <c r="B15" s="20"/>
      <c r="C15" s="29"/>
      <c r="D15" s="32"/>
      <c r="E15" s="26"/>
      <c r="F15" s="23"/>
      <c r="G15" s="26"/>
      <c r="H15" s="35"/>
    </row>
    <row r="16" spans="1:10" x14ac:dyDescent="0.3">
      <c r="A16" s="20"/>
      <c r="B16" s="20"/>
      <c r="C16" s="29"/>
      <c r="D16" s="32"/>
      <c r="E16" s="26"/>
      <c r="F16" s="23"/>
      <c r="G16" s="26"/>
      <c r="H16" s="35"/>
    </row>
    <row r="17" spans="1:8" x14ac:dyDescent="0.3">
      <c r="A17" s="20"/>
      <c r="B17" s="20"/>
      <c r="C17" s="29"/>
      <c r="D17" s="32"/>
      <c r="E17" s="26"/>
      <c r="F17" s="23"/>
      <c r="G17" s="26"/>
      <c r="H17" s="35"/>
    </row>
    <row r="18" spans="1:8" x14ac:dyDescent="0.3">
      <c r="A18" s="20"/>
      <c r="B18" s="20"/>
      <c r="C18" s="29"/>
      <c r="D18" s="32"/>
      <c r="E18" s="26"/>
      <c r="F18" s="23"/>
      <c r="G18" s="26"/>
      <c r="H18" s="35"/>
    </row>
    <row r="19" spans="1:8" x14ac:dyDescent="0.3">
      <c r="A19" s="20"/>
      <c r="B19" s="20"/>
      <c r="C19" s="29"/>
      <c r="D19" s="32"/>
      <c r="E19" s="26"/>
      <c r="F19" s="23"/>
      <c r="G19" s="26"/>
      <c r="H19" s="35"/>
    </row>
    <row r="20" spans="1:8" x14ac:dyDescent="0.3">
      <c r="A20" s="21"/>
      <c r="B20" s="21"/>
      <c r="C20" s="30"/>
      <c r="D20" s="33"/>
      <c r="E20" s="27"/>
      <c r="F20" s="24"/>
      <c r="G20" s="27"/>
      <c r="H20" s="36"/>
    </row>
    <row r="21" spans="1:8" x14ac:dyDescent="0.3">
      <c r="A21" s="19" t="s">
        <v>58</v>
      </c>
      <c r="B21" s="19" t="s">
        <v>7</v>
      </c>
      <c r="C21" s="28" t="s">
        <v>8</v>
      </c>
      <c r="D21" s="31" t="s">
        <v>9</v>
      </c>
      <c r="E21" s="22" t="s">
        <v>18</v>
      </c>
      <c r="F21" s="22" t="s">
        <v>19</v>
      </c>
      <c r="G21" s="25">
        <v>8080</v>
      </c>
      <c r="H21" s="34" t="str">
        <f>CONCATENATE("java -jar -Dspring.config.location=classpath:/,",F21," ", E21)</f>
        <v>java -jar -Dspring.config.location=classpath:/,/home/itc02/Desktop/admdemo/demo/configuration/application.properties /home/itc02/Desktop/admdemo/demo/ADM-v1.1.jar</v>
      </c>
    </row>
    <row r="22" spans="1:8" x14ac:dyDescent="0.3">
      <c r="A22" s="20"/>
      <c r="B22" s="20"/>
      <c r="C22" s="29"/>
      <c r="D22" s="32"/>
      <c r="E22" s="23"/>
      <c r="F22" s="23"/>
      <c r="G22" s="26"/>
      <c r="H22" s="35"/>
    </row>
    <row r="23" spans="1:8" x14ac:dyDescent="0.3">
      <c r="A23" s="20"/>
      <c r="B23" s="20"/>
      <c r="C23" s="29"/>
      <c r="D23" s="32"/>
      <c r="E23" s="23"/>
      <c r="F23" s="23"/>
      <c r="G23" s="26"/>
      <c r="H23" s="35"/>
    </row>
    <row r="24" spans="1:8" x14ac:dyDescent="0.3">
      <c r="A24" s="20"/>
      <c r="B24" s="20"/>
      <c r="C24" s="29"/>
      <c r="D24" s="32"/>
      <c r="E24" s="23"/>
      <c r="F24" s="23"/>
      <c r="G24" s="26"/>
      <c r="H24" s="35"/>
    </row>
    <row r="25" spans="1:8" x14ac:dyDescent="0.3">
      <c r="A25" s="20"/>
      <c r="B25" s="20"/>
      <c r="C25" s="29"/>
      <c r="D25" s="32"/>
      <c r="E25" s="23"/>
      <c r="F25" s="23"/>
      <c r="G25" s="26"/>
      <c r="H25" s="35"/>
    </row>
    <row r="26" spans="1:8" x14ac:dyDescent="0.3">
      <c r="A26" s="20"/>
      <c r="B26" s="20"/>
      <c r="C26" s="29"/>
      <c r="D26" s="32"/>
      <c r="E26" s="23"/>
      <c r="F26" s="23"/>
      <c r="G26" s="26"/>
      <c r="H26" s="35"/>
    </row>
    <row r="27" spans="1:8" x14ac:dyDescent="0.3">
      <c r="A27" s="20"/>
      <c r="B27" s="20"/>
      <c r="C27" s="29"/>
      <c r="D27" s="32"/>
      <c r="E27" s="23"/>
      <c r="F27" s="23"/>
      <c r="G27" s="26"/>
      <c r="H27" s="35"/>
    </row>
    <row r="28" spans="1:8" x14ac:dyDescent="0.3">
      <c r="A28" s="20"/>
      <c r="B28" s="20"/>
      <c r="C28" s="29"/>
      <c r="D28" s="32"/>
      <c r="E28" s="23"/>
      <c r="F28" s="23"/>
      <c r="G28" s="26"/>
      <c r="H28" s="35"/>
    </row>
    <row r="29" spans="1:8" x14ac:dyDescent="0.3">
      <c r="A29" s="20"/>
      <c r="B29" s="20"/>
      <c r="C29" s="29"/>
      <c r="D29" s="32"/>
      <c r="E29" s="23"/>
      <c r="F29" s="23"/>
      <c r="G29" s="26"/>
      <c r="H29" s="35"/>
    </row>
    <row r="30" spans="1:8" x14ac:dyDescent="0.3">
      <c r="A30" s="20"/>
      <c r="B30" s="20"/>
      <c r="C30" s="29"/>
      <c r="D30" s="32"/>
      <c r="E30" s="23"/>
      <c r="F30" s="23"/>
      <c r="G30" s="26"/>
      <c r="H30" s="35"/>
    </row>
    <row r="31" spans="1:8" x14ac:dyDescent="0.3">
      <c r="A31" s="20"/>
      <c r="B31" s="20"/>
      <c r="C31" s="29"/>
      <c r="D31" s="32"/>
      <c r="E31" s="23"/>
      <c r="F31" s="23"/>
      <c r="G31" s="26"/>
      <c r="H31" s="35"/>
    </row>
    <row r="32" spans="1:8" x14ac:dyDescent="0.3">
      <c r="A32" s="20"/>
      <c r="B32" s="20"/>
      <c r="C32" s="29"/>
      <c r="D32" s="32"/>
      <c r="E32" s="23"/>
      <c r="F32" s="23"/>
      <c r="G32" s="26"/>
      <c r="H32" s="35"/>
    </row>
    <row r="33" spans="1:8" x14ac:dyDescent="0.3">
      <c r="A33" s="21"/>
      <c r="B33" s="21"/>
      <c r="C33" s="30"/>
      <c r="D33" s="33"/>
      <c r="E33" s="24"/>
      <c r="F33" s="24"/>
      <c r="G33" s="27"/>
      <c r="H33" s="36"/>
    </row>
    <row r="34" spans="1:8" x14ac:dyDescent="0.3">
      <c r="A34" s="19" t="s">
        <v>59</v>
      </c>
      <c r="B34" s="19" t="s">
        <v>7</v>
      </c>
      <c r="C34" s="28" t="s">
        <v>8</v>
      </c>
      <c r="D34" s="31" t="s">
        <v>9</v>
      </c>
      <c r="E34" s="22" t="s">
        <v>60</v>
      </c>
      <c r="F34" s="22" t="s">
        <v>61</v>
      </c>
      <c r="G34" s="25">
        <v>8080</v>
      </c>
      <c r="H34" s="34" t="str">
        <f>CONCATENATE("java -jar -Dspring.config.location=classpath:/,",F34," ", E34)</f>
        <v>java -jar -Dspring.config.location=classpath:/,C:/Users/MohitKachhwaha/Desktop/adm_client/configuration/dev.properties C:/Users/MohitKachhwaha/Desktop/adm_client/ADM-v1.0.jar</v>
      </c>
    </row>
    <row r="35" spans="1:8" x14ac:dyDescent="0.3">
      <c r="A35" s="20"/>
      <c r="B35" s="20"/>
      <c r="C35" s="29"/>
      <c r="D35" s="32"/>
      <c r="E35" s="23"/>
      <c r="F35" s="23"/>
      <c r="G35" s="26"/>
      <c r="H35" s="35"/>
    </row>
    <row r="36" spans="1:8" x14ac:dyDescent="0.3">
      <c r="A36" s="20"/>
      <c r="B36" s="20"/>
      <c r="C36" s="29"/>
      <c r="D36" s="32"/>
      <c r="E36" s="23"/>
      <c r="F36" s="23"/>
      <c r="G36" s="26"/>
      <c r="H36" s="35"/>
    </row>
    <row r="37" spans="1:8" x14ac:dyDescent="0.3">
      <c r="A37" s="20"/>
      <c r="B37" s="20"/>
      <c r="C37" s="29"/>
      <c r="D37" s="32"/>
      <c r="E37" s="23"/>
      <c r="F37" s="23"/>
      <c r="G37" s="26"/>
      <c r="H37" s="35"/>
    </row>
    <row r="38" spans="1:8" x14ac:dyDescent="0.3">
      <c r="A38" s="20"/>
      <c r="B38" s="20"/>
      <c r="C38" s="29"/>
      <c r="D38" s="32"/>
      <c r="E38" s="23"/>
      <c r="F38" s="23"/>
      <c r="G38" s="26"/>
      <c r="H38" s="35"/>
    </row>
    <row r="39" spans="1:8" x14ac:dyDescent="0.3">
      <c r="A39" s="20"/>
      <c r="B39" s="20"/>
      <c r="C39" s="29"/>
      <c r="D39" s="32"/>
      <c r="E39" s="23"/>
      <c r="F39" s="23"/>
      <c r="G39" s="26"/>
      <c r="H39" s="35"/>
    </row>
    <row r="40" spans="1:8" x14ac:dyDescent="0.3">
      <c r="A40" s="20"/>
      <c r="B40" s="20"/>
      <c r="C40" s="29"/>
      <c r="D40" s="32"/>
      <c r="E40" s="23"/>
      <c r="F40" s="23"/>
      <c r="G40" s="26"/>
      <c r="H40" s="35"/>
    </row>
    <row r="41" spans="1:8" x14ac:dyDescent="0.3">
      <c r="A41" s="20"/>
      <c r="B41" s="20"/>
      <c r="C41" s="29"/>
      <c r="D41" s="32"/>
      <c r="E41" s="23"/>
      <c r="F41" s="23"/>
      <c r="G41" s="26"/>
      <c r="H41" s="35"/>
    </row>
    <row r="42" spans="1:8" x14ac:dyDescent="0.3">
      <c r="A42" s="20"/>
      <c r="B42" s="20"/>
      <c r="C42" s="29"/>
      <c r="D42" s="32"/>
      <c r="E42" s="23"/>
      <c r="F42" s="23"/>
      <c r="G42" s="26"/>
      <c r="H42" s="35"/>
    </row>
    <row r="43" spans="1:8" x14ac:dyDescent="0.3">
      <c r="A43" s="20"/>
      <c r="B43" s="20"/>
      <c r="C43" s="29"/>
      <c r="D43" s="32"/>
      <c r="E43" s="23"/>
      <c r="F43" s="23"/>
      <c r="G43" s="26"/>
      <c r="H43" s="35"/>
    </row>
    <row r="44" spans="1:8" x14ac:dyDescent="0.3">
      <c r="A44" s="20"/>
      <c r="B44" s="20"/>
      <c r="C44" s="29"/>
      <c r="D44" s="32"/>
      <c r="E44" s="23"/>
      <c r="F44" s="23"/>
      <c r="G44" s="26"/>
      <c r="H44" s="35"/>
    </row>
    <row r="45" spans="1:8" x14ac:dyDescent="0.3">
      <c r="A45" s="20"/>
      <c r="B45" s="20"/>
      <c r="C45" s="29"/>
      <c r="D45" s="32"/>
      <c r="E45" s="23"/>
      <c r="F45" s="23"/>
      <c r="G45" s="26"/>
      <c r="H45" s="35"/>
    </row>
    <row r="46" spans="1:8" x14ac:dyDescent="0.3">
      <c r="A46" s="21"/>
      <c r="B46" s="21"/>
      <c r="C46" s="30"/>
      <c r="D46" s="33"/>
      <c r="E46" s="24"/>
      <c r="F46" s="24"/>
      <c r="G46" s="27"/>
      <c r="H46" s="36"/>
    </row>
  </sheetData>
  <mergeCells count="29">
    <mergeCell ref="F34:F46"/>
    <mergeCell ref="G34:G46"/>
    <mergeCell ref="H34:H46"/>
    <mergeCell ref="A34:A46"/>
    <mergeCell ref="B34:B46"/>
    <mergeCell ref="C34:C46"/>
    <mergeCell ref="D34:D46"/>
    <mergeCell ref="E34:E46"/>
    <mergeCell ref="A1:F1"/>
    <mergeCell ref="A2:J2"/>
    <mergeCell ref="A3:I3"/>
    <mergeCell ref="A4:J4"/>
    <mergeCell ref="G1:H1"/>
    <mergeCell ref="G8:G20"/>
    <mergeCell ref="H8:H20"/>
    <mergeCell ref="H21:H33"/>
    <mergeCell ref="C21:C33"/>
    <mergeCell ref="D21:D33"/>
    <mergeCell ref="F8:F20"/>
    <mergeCell ref="A8:A20"/>
    <mergeCell ref="B8:B20"/>
    <mergeCell ref="C8:C20"/>
    <mergeCell ref="D8:D20"/>
    <mergeCell ref="E8:E20"/>
    <mergeCell ref="A21:A33"/>
    <mergeCell ref="B21:B33"/>
    <mergeCell ref="E21:E33"/>
    <mergeCell ref="F21:F33"/>
    <mergeCell ref="G21:G3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15056-704F-4C90-96BA-CAC16306B337}">
  <dimension ref="A1:C11"/>
  <sheetViews>
    <sheetView topLeftCell="A4" workbookViewId="0">
      <selection sqref="A1:C11"/>
    </sheetView>
  </sheetViews>
  <sheetFormatPr defaultRowHeight="14.4" x14ac:dyDescent="0.3"/>
  <cols>
    <col min="1" max="1" width="19.109375" customWidth="1"/>
    <col min="2" max="2" width="35.5546875" style="2" customWidth="1"/>
    <col min="3" max="3" width="49.6640625" customWidth="1"/>
  </cols>
  <sheetData>
    <row r="1" spans="1:3" x14ac:dyDescent="0.3">
      <c r="A1" s="10" t="s">
        <v>20</v>
      </c>
      <c r="B1" s="11" t="s">
        <v>21</v>
      </c>
      <c r="C1" s="11" t="s">
        <v>33</v>
      </c>
    </row>
    <row r="2" spans="1:3" x14ac:dyDescent="0.3">
      <c r="A2" s="6" t="s">
        <v>22</v>
      </c>
      <c r="B2" s="7">
        <v>37</v>
      </c>
      <c r="C2" t="str">
        <f>CONCATENATE("( select count(*) from ", "ADM.", RIGHT(A2,LEN(A2)-7), " ) as table",ROW()-1,"_rows ," )</f>
        <v>( select count(*) from ADM.F55250 ) as table1_rows ,</v>
      </c>
    </row>
    <row r="3" spans="1:3" x14ac:dyDescent="0.3">
      <c r="A3" s="6" t="s">
        <v>23</v>
      </c>
      <c r="B3" s="7">
        <v>37</v>
      </c>
      <c r="C3" t="str">
        <f t="shared" ref="C3:C10" si="0">CONCATENATE("( select count(*) from ", "ADM.", RIGHT(A3,LEN(A3)-7), " ) as table",ROW()-1,"_rows ," )</f>
        <v>( select count(*) from ADM.F55XTML ) as table2_rows ,</v>
      </c>
    </row>
    <row r="4" spans="1:3" x14ac:dyDescent="0.3">
      <c r="A4" s="6" t="s">
        <v>24</v>
      </c>
      <c r="B4" s="8">
        <v>65535</v>
      </c>
      <c r="C4" t="str">
        <f t="shared" si="0"/>
        <v>( select count(*) from ADM.F9200 ) as table3_rows ,</v>
      </c>
    </row>
    <row r="5" spans="1:3" x14ac:dyDescent="0.3">
      <c r="A5" s="6" t="s">
        <v>25</v>
      </c>
      <c r="B5" s="8">
        <v>-1</v>
      </c>
      <c r="C5" t="str">
        <f t="shared" si="0"/>
        <v>( select count(*) from ADM.F0005 ) as table4_rows ,</v>
      </c>
    </row>
    <row r="6" spans="1:3" x14ac:dyDescent="0.3">
      <c r="A6" s="6" t="s">
        <v>26</v>
      </c>
      <c r="B6" s="8">
        <v>500</v>
      </c>
      <c r="C6" t="str">
        <f t="shared" si="0"/>
        <v>( select count(*) from ADM.F55EM1 ) as table5_rows ,</v>
      </c>
    </row>
    <row r="7" spans="1:3" x14ac:dyDescent="0.3">
      <c r="A7" s="6" t="s">
        <v>27</v>
      </c>
      <c r="B7" s="8">
        <v>500</v>
      </c>
      <c r="C7" t="str">
        <f t="shared" si="0"/>
        <v>( select count(*) from ADM.F55EM2 ) as table6_rows ,</v>
      </c>
    </row>
    <row r="8" spans="1:3" x14ac:dyDescent="0.3">
      <c r="A8" s="6"/>
      <c r="B8" s="9" t="s">
        <v>29</v>
      </c>
    </row>
    <row r="9" spans="1:3" x14ac:dyDescent="0.3">
      <c r="A9" s="6" t="s">
        <v>24</v>
      </c>
      <c r="B9" s="7" t="s">
        <v>30</v>
      </c>
      <c r="C9" t="str">
        <f t="shared" si="0"/>
        <v>( select count(*) from ADM.F9200 ) as table8_rows ,</v>
      </c>
    </row>
    <row r="10" spans="1:3" x14ac:dyDescent="0.3">
      <c r="A10" s="6" t="s">
        <v>28</v>
      </c>
      <c r="B10" s="7" t="s">
        <v>31</v>
      </c>
      <c r="C10" s="2" t="str">
        <f t="shared" si="0"/>
        <v>( select count(*) from ADM.F922000 ) as table9_rows ,</v>
      </c>
    </row>
    <row r="11" spans="1:3" ht="123" customHeight="1" x14ac:dyDescent="0.3">
      <c r="A11" s="6" t="s">
        <v>32</v>
      </c>
      <c r="C11" s="12" t="str">
        <f>_xlfn.CONCAT("select ", C2:C10 )</f>
        <v>select ( select count(*) from ADM.F55250 ) as table1_rows ,( select count(*) from ADM.F55XTML ) as table2_rows ,( select count(*) from ADM.F9200 ) as table3_rows ,( select count(*) from ADM.F0005 ) as table4_rows ,( select count(*) from ADM.F55EM1 ) as table5_rows ,( select count(*) from ADM.F55EM2 ) as table6_rows ,( select count(*) from ADM.F9200 ) as table8_rows ,( select count(*) from ADM.F922000 ) as table9_rows ,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AE70E-9451-41DC-B20B-1F3295A4C989}">
  <dimension ref="A1:I20"/>
  <sheetViews>
    <sheetView topLeftCell="A10" zoomScale="85" zoomScaleNormal="85" workbookViewId="0">
      <selection activeCell="C12" sqref="C12"/>
    </sheetView>
  </sheetViews>
  <sheetFormatPr defaultRowHeight="14.4" x14ac:dyDescent="0.3"/>
  <cols>
    <col min="1" max="1" width="17.6640625" customWidth="1"/>
    <col min="2" max="2" width="20.44140625" customWidth="1"/>
    <col min="3" max="3" width="48.33203125" customWidth="1"/>
    <col min="4" max="4" width="42.5546875" style="13" customWidth="1"/>
    <col min="5" max="5" width="13.33203125" style="13" customWidth="1"/>
    <col min="6" max="6" width="32.6640625" style="13" customWidth="1"/>
    <col min="7" max="7" width="41.88671875" style="16" customWidth="1"/>
  </cols>
  <sheetData>
    <row r="1" spans="1:9" x14ac:dyDescent="0.3">
      <c r="A1" s="10" t="s">
        <v>20</v>
      </c>
      <c r="B1" s="11" t="s">
        <v>21</v>
      </c>
      <c r="C1" s="11" t="s">
        <v>57</v>
      </c>
      <c r="D1" s="17" t="s">
        <v>41</v>
      </c>
      <c r="E1" s="15" t="s">
        <v>48</v>
      </c>
      <c r="F1" s="18"/>
      <c r="G1" s="14" t="s">
        <v>55</v>
      </c>
      <c r="H1" s="14" t="s">
        <v>46</v>
      </c>
      <c r="I1" s="14" t="s">
        <v>47</v>
      </c>
    </row>
    <row r="2" spans="1:9" ht="43.2" x14ac:dyDescent="0.3">
      <c r="A2" s="6" t="s">
        <v>34</v>
      </c>
      <c r="B2" s="7">
        <v>37</v>
      </c>
      <c r="C2" t="str">
        <f>CONCATENATE("( select count(*) from ", "ADM.", RIGHT(A2,LEN(A2)-FIND(".",A2)), " ) as table",ROW()-1,"_rows ," )</f>
        <v>( select count(*) from ADM.CPCUST ) as table1_rows ,</v>
      </c>
      <c r="D2" s="13" t="str">
        <f>_xlfn.CONCAT( "insert into ", A2,  " ( ",E2," ) values ( 254 , 'test' , 'test@123.com'); ")</f>
        <v xml:space="preserve">insert into NIK.CPCUST ( CNUMBER ,
CNAME  ,
EMAIL  ) values ( 254 , 'test' , 'test@123.com'); </v>
      </c>
      <c r="E2" s="13" t="s">
        <v>45</v>
      </c>
      <c r="F2" s="13" t="str">
        <f>CONCATENATE("select count(*)  as table",ROW()-1,"_rows  from ", A2, " union all "  )</f>
        <v xml:space="preserve">select count(*)  as table1_rows  from NIK.CPCUST union all </v>
      </c>
      <c r="G2" s="16" t="str">
        <f>_xlfn.CONCAT( "delete from ", A2,  " where Cnumber = 254 ;")</f>
        <v>delete from NIK.CPCUST where Cnumber = 254 ;</v>
      </c>
      <c r="H2" t="s">
        <v>46</v>
      </c>
    </row>
    <row r="3" spans="1:9" ht="86.4" x14ac:dyDescent="0.3">
      <c r="A3" s="6" t="s">
        <v>35</v>
      </c>
      <c r="B3" s="7">
        <v>37</v>
      </c>
      <c r="C3" t="str">
        <f t="shared" ref="C3:C7" si="0">CONCATENATE("( select count(*) from ", "ADM.", RIGHT(A3,LEN(A3)-FIND(".",A3)), " ) as table",ROW()-1,"_rows ," )</f>
        <v>( select count(*) from ADM.DPF   ) as table2_rows ,</v>
      </c>
      <c r="D3" s="13" t="str">
        <f>_xlfn.CONCAT( "insert into ", A3,  " ( ",E3," ) values ( 254 , 'test' , 'test@123.com', 4445557771, 23) ;")</f>
        <v>insert into NIK.DPF   ( EMPID ,
NAME  ,
EMAIL ,
NUMBER,
AGE    ) values ( 254 , 'test' , 'test@123.com', 4445557771, 23) ;</v>
      </c>
      <c r="E3" s="13" t="s">
        <v>49</v>
      </c>
      <c r="F3" s="13" t="str">
        <f t="shared" ref="F3:F7" si="1">CONCATENATE("select count(*)  as table",ROW()-1,"_rows  from ", A3, " union all "  )</f>
        <v xml:space="preserve">select count(*)  as table2_rows  from NIK.DPF   union all </v>
      </c>
      <c r="G3" s="16" t="str">
        <f>_xlfn.CONCAT( "delete from ", A3,  " where EMPID = 254 ;")</f>
        <v>delete from NIK.DPF   where EMPID = 254 ;</v>
      </c>
    </row>
    <row r="4" spans="1:9" ht="28.8" x14ac:dyDescent="0.3">
      <c r="A4" s="6" t="s">
        <v>36</v>
      </c>
      <c r="B4" s="8">
        <v>65535</v>
      </c>
      <c r="C4" t="str">
        <f t="shared" si="0"/>
        <v>( select count(*) from ADM.EMPL1  ) as table3_rows ,</v>
      </c>
      <c r="D4" s="13" t="str">
        <f>_xlfn.CONCAT( "insert into ", A4,  " ( ",E4," ) values (  'test' , 5555); ")</f>
        <v xml:space="preserve">insert into NIK.EMPL1  ( NAME  , 
SALARY  ) values (  'test' , 5555); </v>
      </c>
      <c r="E4" s="13" t="s">
        <v>50</v>
      </c>
      <c r="F4" s="13" t="str">
        <f t="shared" si="1"/>
        <v xml:space="preserve">select count(*)  as table3_rows  from NIK.EMPL1  union all </v>
      </c>
      <c r="G4" s="16" t="str">
        <f>_xlfn.CONCAT( "delete from ", A4,  " where name = 'test' ;")</f>
        <v>delete from NIK.EMPL1  where name = 'test' ;</v>
      </c>
    </row>
    <row r="5" spans="1:9" ht="40.200000000000003" customHeight="1" x14ac:dyDescent="0.3">
      <c r="A5" s="6" t="s">
        <v>37</v>
      </c>
      <c r="B5" s="8">
        <v>-1</v>
      </c>
      <c r="C5" t="str">
        <f t="shared" si="0"/>
        <v>( select count(*) from ADM.EMPL2  ) as table4_rows ,</v>
      </c>
      <c r="E5" s="13" t="s">
        <v>51</v>
      </c>
      <c r="F5" s="13" t="str">
        <f t="shared" si="1"/>
        <v xml:space="preserve">select count(*)  as table4_rows  from NIK.EMPL2  union all </v>
      </c>
    </row>
    <row r="6" spans="1:9" ht="28.8" customHeight="1" x14ac:dyDescent="0.3">
      <c r="A6" s="6" t="s">
        <v>38</v>
      </c>
      <c r="B6" s="8">
        <v>500</v>
      </c>
      <c r="C6" t="str">
        <f t="shared" si="0"/>
        <v>( select count(*) from ADM.EMPL3  ) as table5_rows ,</v>
      </c>
      <c r="F6" s="13" t="str">
        <f t="shared" si="1"/>
        <v xml:space="preserve">select count(*)  as table5_rows  from NIK.EMPL3  union all </v>
      </c>
    </row>
    <row r="7" spans="1:9" ht="40.799999999999997" customHeight="1" x14ac:dyDescent="0.3">
      <c r="A7" s="6" t="s">
        <v>39</v>
      </c>
      <c r="B7" s="8">
        <v>500</v>
      </c>
      <c r="C7" t="str">
        <f t="shared" si="0"/>
        <v>( select count(*) from ADM.EMPPF  ) as table6_rows ,</v>
      </c>
      <c r="F7" s="13" t="str">
        <f t="shared" si="1"/>
        <v xml:space="preserve">select count(*)  as table6_rows  from NIK.EMPPF  union all </v>
      </c>
    </row>
    <row r="8" spans="1:9" ht="36" customHeight="1" x14ac:dyDescent="0.3">
      <c r="A8" s="6" t="s">
        <v>40</v>
      </c>
      <c r="B8" s="9"/>
      <c r="C8" t="str">
        <f>CONCATENATE("( select count(*) from ", "ADM.", RIGHT(A8,LEN(A8)-FIND(".",A8)), " ) as table",ROW()-1,"_rows " )</f>
        <v xml:space="preserve">( select count(*) from ADM.EMPS ) as table7_rows </v>
      </c>
      <c r="F8" s="13" t="str">
        <f>CONCATENATE("select count(*)  as table",ROW()-1,"_rows  from ", A8)</f>
        <v>select count(*)  as table7_rows  from NIK.EMPS</v>
      </c>
      <c r="G8" s="16" t="s">
        <v>56</v>
      </c>
    </row>
    <row r="9" spans="1:9" x14ac:dyDescent="0.3">
      <c r="A9" s="6"/>
      <c r="B9" s="7"/>
    </row>
    <row r="10" spans="1:9" ht="49.8" customHeight="1" x14ac:dyDescent="0.3">
      <c r="A10" s="6"/>
      <c r="B10" s="7"/>
    </row>
    <row r="11" spans="1:9" ht="190.8" customHeight="1" x14ac:dyDescent="0.3">
      <c r="A11" s="6" t="s">
        <v>32</v>
      </c>
      <c r="B11" s="2"/>
      <c r="C11" s="12" t="str">
        <f>_xlfn.CONCAT("select ", C2:C10 )</f>
        <v xml:space="preserve">select ( select count(*) from ADM.CPCUST ) as table1_rows ,( select count(*) from ADM.DPF   ) as table2_rows ,( select count(*) from ADM.EMPL1  ) as table3_rows ,( select count(*) from ADM.EMPL2  ) as table4_rows ,( select count(*) from ADM.EMPL3  ) as table5_rows ,( select count(*) from ADM.EMPPF  ) as table6_rows ,( select count(*) from ADM.EMPS ) as table7_rows </v>
      </c>
      <c r="D11" s="13" t="str">
        <f>_xlfn.CONCAT(D2:D10)</f>
        <v xml:space="preserve">insert into NIK.CPCUST ( CNUMBER ,
CNAME  ,
EMAIL  ) values ( 254 , 'test' , 'test@123.com'); insert into NIK.DPF   ( EMPID ,
NAME  ,
EMAIL ,
NUMBER,
AGE    ) values ( 254 , 'test' , 'test@123.com', 4445557771, 23) ;insert into NIK.EMPL1  ( NAME  , 
SALARY  ) values (  'test' , 5555); </v>
      </c>
      <c r="E11" s="13" t="s">
        <v>52</v>
      </c>
      <c r="F11" s="13" t="str">
        <f>_xlfn.CONCAT( F2:F10 )</f>
        <v>select count(*)  as table1_rows  from NIK.CPCUST union all select count(*)  as table2_rows  from NIK.DPF   union all select count(*)  as table3_rows  from NIK.EMPL1  union all select count(*)  as table4_rows  from NIK.EMPL2  union all select count(*)  as table5_rows  from NIK.EMPL3  union all select count(*)  as table6_rows  from NIK.EMPPF  union all select count(*)  as table7_rows  from NIK.EMPS</v>
      </c>
    </row>
    <row r="12" spans="1:9" ht="288" x14ac:dyDescent="0.3">
      <c r="D12" s="13" t="str">
        <f>_xlfn.CONCAT(D11,D11)</f>
        <v xml:space="preserve">insert into NIK.CPCUST ( CNUMBER ,
CNAME  ,
EMAIL  ) values ( 254 , 'test' , 'test@123.com'); insert into NIK.DPF   ( EMPID ,
NAME  ,
EMAIL ,
NUMBER,
AGE    ) values ( 254 , 'test' , 'test@123.com', 4445557771, 23) ;insert into NIK.EMPL1  ( NAME  , 
SALARY  ) values (  'test' , 5555); insert into NIK.CPCUST ( CNUMBER ,
CNAME  ,
EMAIL  ) values ( 254 , 'test' , 'test@123.com'); insert into NIK.DPF   ( EMPID ,
NAME  ,
EMAIL ,
NUMBER,
AGE    ) values ( 254 , 'test' , 'test@123.com', 4445557771, 23) ;insert into NIK.EMPL1  ( NAME  , 
SALARY  ) values (  'test' , 5555); </v>
      </c>
      <c r="E12" s="13" t="s">
        <v>53</v>
      </c>
    </row>
    <row r="13" spans="1:9" x14ac:dyDescent="0.3">
      <c r="E13" s="13" t="s">
        <v>54</v>
      </c>
    </row>
    <row r="18" spans="3:3" x14ac:dyDescent="0.3">
      <c r="C18" t="s">
        <v>42</v>
      </c>
    </row>
    <row r="19" spans="3:3" x14ac:dyDescent="0.3">
      <c r="C19" t="s">
        <v>43</v>
      </c>
    </row>
    <row r="20" spans="3:3" x14ac:dyDescent="0.3">
      <c r="C20" t="s">
        <v>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Cheat Sheet</vt:lpstr>
      <vt:lpstr>Demo 1- test tables</vt:lpstr>
      <vt:lpstr>lab server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Kachhwaha</dc:creator>
  <cp:lastModifiedBy>Mohit Kachhwaha</cp:lastModifiedBy>
  <dcterms:created xsi:type="dcterms:W3CDTF">2015-06-05T18:17:20Z</dcterms:created>
  <dcterms:modified xsi:type="dcterms:W3CDTF">2021-07-12T15:31:47Z</dcterms:modified>
</cp:coreProperties>
</file>