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LEN MOSWEU\Desktop\"/>
    </mc:Choice>
  </mc:AlternateContent>
  <xr:revisionPtr revIDLastSave="0" documentId="8_{65EDC2C7-DF0E-43E3-BFC6-B79DE33AD607}" xr6:coauthVersionLast="47" xr6:coauthVersionMax="47" xr10:uidLastSave="{00000000-0000-0000-0000-000000000000}"/>
  <bookViews>
    <workbookView xWindow="-120" yWindow="-120" windowWidth="20730" windowHeight="11040" xr2:uid="{DF6B147F-8BD8-4314-931F-4CFDFE8147AD}"/>
  </bookViews>
  <sheets>
    <sheet name="Consolidated statement of com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B40" i="1"/>
  <c r="B36" i="1"/>
  <c r="D35" i="1"/>
  <c r="D36" i="1" s="1"/>
  <c r="B35" i="1"/>
</calcChain>
</file>

<file path=xl/sharedStrings.xml><?xml version="1.0" encoding="utf-8"?>
<sst xmlns="http://schemas.openxmlformats.org/spreadsheetml/2006/main" count="43" uniqueCount="34">
  <si>
    <t>Pathemata Mathemata 1000 (PAM1000)</t>
  </si>
  <si>
    <t>Consolidated statement of comprehensive income</t>
  </si>
  <si>
    <r>
      <rPr>
        <b/>
        <sz val="11"/>
        <color theme="1"/>
        <rFont val="Aptos Narrow"/>
        <family val="2"/>
        <scheme val="minor"/>
      </rPr>
      <t>Year ended 31 December</t>
    </r>
    <r>
      <rPr>
        <sz val="11"/>
        <color theme="1"/>
        <rFont val="Aptos Narrow"/>
        <family val="2"/>
        <scheme val="minor"/>
      </rPr>
      <t xml:space="preserve"> </t>
    </r>
  </si>
  <si>
    <t>CU'000</t>
  </si>
  <si>
    <t>Profit for the year</t>
  </si>
  <si>
    <t>Items that may be reclassified to profit or loss</t>
  </si>
  <si>
    <t>Net gains on investments in available for sale assets</t>
  </si>
  <si>
    <t>N/A</t>
  </si>
  <si>
    <t>Net gains on investments in available for sale assets reclassified to profit or loss on disposal</t>
  </si>
  <si>
    <t>Net gains on investments in debt instruments measured at FVOCI</t>
  </si>
  <si>
    <t>Net loss on financial assets measured at FVOCI reclassified to profit or loss on disposal</t>
  </si>
  <si>
    <t>Currency translation of foreign operations</t>
  </si>
  <si>
    <t>Net investment hedges</t>
  </si>
  <si>
    <t>-Net gains arising on hedges recognised in OCI</t>
  </si>
  <si>
    <t>Share of other comprehensive income of associates and joint ventures accounted for by the equity method</t>
  </si>
  <si>
    <t>-</t>
  </si>
  <si>
    <t>Cash flow hedges</t>
  </si>
  <si>
    <t>-Net losses arising on hedges recognised in OCI</t>
  </si>
  <si>
    <t>Net amount reclassified to the profit or loss</t>
  </si>
  <si>
    <t>Income tax relating to these items</t>
  </si>
  <si>
    <t>items that will not be reclassified to profit or loss</t>
  </si>
  <si>
    <t>Net gains on investments in equity instruments designated at fair value through other comprehensive income</t>
  </si>
  <si>
    <t>Change in fair value attributable to change in the credit risk of financial liability designated at FVPL</t>
  </si>
  <si>
    <t>Share of other comprehensive income of associated and joint ventures accounted for by the equity method</t>
  </si>
  <si>
    <t>Remeasurements of post-employment benefit obligations, before tax</t>
  </si>
  <si>
    <t>Other comprehensive income for the year, net of tax</t>
  </si>
  <si>
    <t>Total comprehensive income for the year</t>
  </si>
  <si>
    <t>Total comprehensive income attributable to:</t>
  </si>
  <si>
    <t>Equity holders of the parent entity (total)</t>
  </si>
  <si>
    <t>Non-controlling interests (total)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</si>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</sst>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quotePrefix="1"/>
    <xf numFmtId="0" fontId="0" fillId="0" borderId="0" xfId="0" quotePrefix="1" applyAlignment="1">
      <alignment horizontal="left" indent="1"/>
    </xf>
    <xf numFmtId="0" fontId="4" fillId="0" borderId="0" xfId="2" applyFont="1"/>
    <xf numFmtId="0" fontId="2" fillId="0" borderId="0" xfId="1"/>
    <xf numFmtId="0" fontId="5" fillId="0" borderId="0" xfId="2" applyFont="1"/>
  </cellXfs>
  <cellStyles count="3">
    <cellStyle name="Hyperlink" xfId="1" builtinId="8"/>
    <cellStyle name="Normal" xfId="0" builtinId="0"/>
    <cellStyle name="Normal 2" xfId="2" xr:uid="{62A4716A-CA74-4F8C-A34B-43C407355A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560086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91805-6C19-493D-B9E9-FF7CFF7FC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80186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2D00-18AD-4239-9391-A94C74DADF8B}">
  <dimension ref="A6:E44"/>
  <sheetViews>
    <sheetView showGridLines="0" tabSelected="1" workbookViewId="0">
      <selection activeCell="B10" sqref="B10"/>
    </sheetView>
  </sheetViews>
  <sheetFormatPr defaultRowHeight="15" x14ac:dyDescent="0.25"/>
  <cols>
    <col min="1" max="1" width="98.85546875" bestFit="1" customWidth="1"/>
  </cols>
  <sheetData>
    <row r="6" spans="1:5" x14ac:dyDescent="0.25">
      <c r="A6" t="s">
        <v>0</v>
      </c>
    </row>
    <row r="7" spans="1:5" x14ac:dyDescent="0.25">
      <c r="A7" s="1" t="s">
        <v>1</v>
      </c>
    </row>
    <row r="8" spans="1:5" x14ac:dyDescent="0.25">
      <c r="B8" s="2" t="s">
        <v>2</v>
      </c>
      <c r="C8" s="2"/>
      <c r="D8" s="2"/>
      <c r="E8" s="2"/>
    </row>
    <row r="9" spans="1:5" x14ac:dyDescent="0.25">
      <c r="B9" s="3">
        <v>2018</v>
      </c>
      <c r="C9" s="3"/>
      <c r="D9" s="3">
        <v>2017</v>
      </c>
      <c r="E9" s="3"/>
    </row>
    <row r="10" spans="1:5" x14ac:dyDescent="0.25">
      <c r="B10" s="3" t="s">
        <v>3</v>
      </c>
      <c r="C10" s="3"/>
      <c r="D10" s="3" t="s">
        <v>3</v>
      </c>
      <c r="E10" s="3"/>
    </row>
    <row r="11" spans="1:5" x14ac:dyDescent="0.25">
      <c r="B11" s="3"/>
      <c r="C11" s="3"/>
      <c r="D11" s="3"/>
      <c r="E11" s="3"/>
    </row>
    <row r="12" spans="1:5" s="1" customFormat="1" x14ac:dyDescent="0.25">
      <c r="A12" s="1" t="s">
        <v>4</v>
      </c>
      <c r="B12" s="4">
        <v>1113</v>
      </c>
      <c r="C12" s="4"/>
      <c r="D12" s="4">
        <v>815</v>
      </c>
    </row>
    <row r="13" spans="1:5" s="1" customFormat="1" x14ac:dyDescent="0.25">
      <c r="B13" s="4"/>
      <c r="C13" s="4"/>
      <c r="D13" s="4"/>
    </row>
    <row r="14" spans="1:5" x14ac:dyDescent="0.25">
      <c r="A14" t="s">
        <v>5</v>
      </c>
      <c r="B14" s="5"/>
      <c r="C14" s="5"/>
      <c r="D14" s="5"/>
    </row>
    <row r="15" spans="1:5" x14ac:dyDescent="0.25">
      <c r="A15" t="s">
        <v>6</v>
      </c>
      <c r="B15" s="5" t="s">
        <v>7</v>
      </c>
      <c r="C15" s="5"/>
      <c r="D15" s="5">
        <v>20</v>
      </c>
    </row>
    <row r="16" spans="1:5" x14ac:dyDescent="0.25">
      <c r="A16" t="s">
        <v>8</v>
      </c>
      <c r="B16" s="5" t="s">
        <v>7</v>
      </c>
      <c r="C16" s="5"/>
      <c r="D16" s="5">
        <v>12</v>
      </c>
    </row>
    <row r="17" spans="1:4" x14ac:dyDescent="0.25">
      <c r="A17" t="s">
        <v>9</v>
      </c>
      <c r="B17" s="5">
        <v>12</v>
      </c>
      <c r="C17" s="5"/>
      <c r="D17" s="5" t="s">
        <v>7</v>
      </c>
    </row>
    <row r="18" spans="1:4" x14ac:dyDescent="0.25">
      <c r="A18" t="s">
        <v>10</v>
      </c>
      <c r="B18" s="5">
        <v>-3</v>
      </c>
      <c r="C18" s="5"/>
      <c r="D18" s="5" t="s">
        <v>7</v>
      </c>
    </row>
    <row r="19" spans="1:4" x14ac:dyDescent="0.25">
      <c r="A19" t="s">
        <v>11</v>
      </c>
      <c r="B19" s="5">
        <v>10</v>
      </c>
      <c r="C19" s="5"/>
      <c r="D19" s="5">
        <v>-10</v>
      </c>
    </row>
    <row r="20" spans="1:4" x14ac:dyDescent="0.25">
      <c r="A20" t="s">
        <v>12</v>
      </c>
      <c r="B20" s="5"/>
      <c r="C20" s="5"/>
      <c r="D20" s="5"/>
    </row>
    <row r="21" spans="1:4" x14ac:dyDescent="0.25">
      <c r="A21" s="6" t="s">
        <v>13</v>
      </c>
      <c r="B21" s="5">
        <v>-9</v>
      </c>
      <c r="C21" s="5"/>
      <c r="D21" s="5">
        <v>8</v>
      </c>
    </row>
    <row r="22" spans="1:4" x14ac:dyDescent="0.25">
      <c r="A22" t="s">
        <v>14</v>
      </c>
      <c r="B22" s="5">
        <v>2</v>
      </c>
      <c r="C22" s="5"/>
      <c r="D22" s="7" t="s">
        <v>15</v>
      </c>
    </row>
    <row r="23" spans="1:4" x14ac:dyDescent="0.25">
      <c r="A23" t="s">
        <v>16</v>
      </c>
      <c r="B23" s="5"/>
      <c r="C23" s="5"/>
      <c r="D23" s="5"/>
    </row>
    <row r="24" spans="1:4" x14ac:dyDescent="0.25">
      <c r="A24" s="6" t="s">
        <v>17</v>
      </c>
      <c r="B24" s="5">
        <v>-62</v>
      </c>
      <c r="C24" s="5"/>
      <c r="D24" s="5">
        <v>-53</v>
      </c>
    </row>
    <row r="25" spans="1:4" x14ac:dyDescent="0.25">
      <c r="A25" t="s">
        <v>18</v>
      </c>
      <c r="B25" s="5">
        <v>21</v>
      </c>
      <c r="C25" s="5"/>
      <c r="D25" s="7" t="s">
        <v>15</v>
      </c>
    </row>
    <row r="26" spans="1:4" x14ac:dyDescent="0.25">
      <c r="A26" t="s">
        <v>19</v>
      </c>
      <c r="B26" s="5">
        <v>6</v>
      </c>
      <c r="C26" s="5"/>
      <c r="D26" s="5">
        <v>4</v>
      </c>
    </row>
    <row r="27" spans="1:4" x14ac:dyDescent="0.25">
      <c r="A27" t="s">
        <v>20</v>
      </c>
      <c r="B27" s="5"/>
      <c r="C27" s="5"/>
      <c r="D27" s="5"/>
    </row>
    <row r="28" spans="1:4" x14ac:dyDescent="0.25">
      <c r="A28" t="s">
        <v>21</v>
      </c>
      <c r="B28" s="5">
        <v>5</v>
      </c>
      <c r="C28" s="5"/>
      <c r="D28" s="5" t="s">
        <v>7</v>
      </c>
    </row>
    <row r="29" spans="1:4" x14ac:dyDescent="0.25">
      <c r="A29" t="s">
        <v>22</v>
      </c>
      <c r="B29" s="5">
        <v>-37</v>
      </c>
      <c r="C29" s="5"/>
      <c r="D29" s="5" t="s">
        <v>7</v>
      </c>
    </row>
    <row r="30" spans="1:4" x14ac:dyDescent="0.25">
      <c r="A30" t="s">
        <v>23</v>
      </c>
      <c r="B30" s="5">
        <v>-1</v>
      </c>
      <c r="C30" s="5"/>
      <c r="D30" s="7" t="s">
        <v>15</v>
      </c>
    </row>
    <row r="31" spans="1:4" x14ac:dyDescent="0.25">
      <c r="A31" t="s">
        <v>24</v>
      </c>
      <c r="B31" s="5">
        <v>29</v>
      </c>
      <c r="C31" s="5"/>
      <c r="D31" s="5">
        <v>39</v>
      </c>
    </row>
    <row r="32" spans="1:4" x14ac:dyDescent="0.25">
      <c r="B32" s="5"/>
      <c r="C32" s="5"/>
      <c r="D32" s="5"/>
    </row>
    <row r="33" spans="1:4" x14ac:dyDescent="0.25">
      <c r="A33" t="s">
        <v>19</v>
      </c>
      <c r="B33" s="5">
        <v>1</v>
      </c>
      <c r="C33" s="5"/>
      <c r="D33" s="5">
        <v>-8</v>
      </c>
    </row>
    <row r="34" spans="1:4" x14ac:dyDescent="0.25">
      <c r="B34" s="5"/>
      <c r="C34" s="5"/>
      <c r="D34" s="5"/>
    </row>
    <row r="35" spans="1:4" s="1" customFormat="1" x14ac:dyDescent="0.25">
      <c r="A35" s="1" t="s">
        <v>25</v>
      </c>
      <c r="B35" s="4">
        <f>SUM(B15:B33)</f>
        <v>-26</v>
      </c>
      <c r="C35" s="4"/>
      <c r="D35" s="4">
        <f>SUM(D15:D33)</f>
        <v>12</v>
      </c>
    </row>
    <row r="36" spans="1:4" s="1" customFormat="1" x14ac:dyDescent="0.25">
      <c r="A36" s="1" t="s">
        <v>26</v>
      </c>
      <c r="B36" s="4">
        <f>B12+B35</f>
        <v>1087</v>
      </c>
      <c r="C36" s="4"/>
      <c r="D36" s="4">
        <f>D12+D35</f>
        <v>827</v>
      </c>
    </row>
    <row r="37" spans="1:4" s="1" customFormat="1" x14ac:dyDescent="0.25">
      <c r="A37" s="1" t="s">
        <v>27</v>
      </c>
      <c r="B37" s="4"/>
      <c r="C37" s="4"/>
      <c r="D37" s="4"/>
    </row>
    <row r="38" spans="1:4" x14ac:dyDescent="0.25">
      <c r="A38" t="s">
        <v>28</v>
      </c>
      <c r="B38" s="5">
        <v>1080</v>
      </c>
      <c r="C38" s="5"/>
      <c r="D38" s="5">
        <v>843</v>
      </c>
    </row>
    <row r="39" spans="1:4" x14ac:dyDescent="0.25">
      <c r="A39" t="s">
        <v>29</v>
      </c>
      <c r="B39" s="5">
        <v>7</v>
      </c>
      <c r="C39" s="5"/>
      <c r="D39" s="5">
        <v>-16</v>
      </c>
    </row>
    <row r="40" spans="1:4" s="1" customFormat="1" x14ac:dyDescent="0.25">
      <c r="B40" s="4">
        <f>SUM(B38:B39)</f>
        <v>1087</v>
      </c>
      <c r="C40" s="4"/>
      <c r="D40" s="4">
        <f>SUM(D38:D39)</f>
        <v>827</v>
      </c>
    </row>
    <row r="41" spans="1:4" x14ac:dyDescent="0.25">
      <c r="A41" s="8" t="s">
        <v>30</v>
      </c>
    </row>
    <row r="42" spans="1:4" x14ac:dyDescent="0.25">
      <c r="A42" s="8" t="s">
        <v>31</v>
      </c>
    </row>
    <row r="43" spans="1:4" x14ac:dyDescent="0.25">
      <c r="A43" s="9" t="s">
        <v>32</v>
      </c>
    </row>
    <row r="44" spans="1:4" x14ac:dyDescent="0.25">
      <c r="A44" s="10" t="s">
        <v>33</v>
      </c>
    </row>
  </sheetData>
  <mergeCells count="1">
    <mergeCell ref="B8:E8"/>
  </mergeCells>
  <hyperlinks>
    <hyperlink ref="A43" r:id="rId1" xr:uid="{8935B964-6DCB-4B26-B340-F27CF5B961D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 of compr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ellen mosweu</dc:creator>
  <cp:lastModifiedBy>connie ellen mosweu</cp:lastModifiedBy>
  <dcterms:created xsi:type="dcterms:W3CDTF">2025-03-27T13:37:08Z</dcterms:created>
  <dcterms:modified xsi:type="dcterms:W3CDTF">2025-03-27T13:39:59Z</dcterms:modified>
</cp:coreProperties>
</file>