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 hidePivotFieldList="1"/>
  <xr:revisionPtr revIDLastSave="678" documentId="11_725E5BFECA93519A84A1D9C65C8DF9908D8161F9" xr6:coauthVersionLast="47" xr6:coauthVersionMax="47" xr10:uidLastSave="{A7ECDB5B-B514-4B96-929B-1940E0EF9446}"/>
  <bookViews>
    <workbookView xWindow="-108" yWindow="-108" windowWidth="23256" windowHeight="12456" firstSheet="2" activeTab="2" xr2:uid="{00000000-000D-0000-FFFF-FFFF00000000}"/>
  </bookViews>
  <sheets>
    <sheet name="Crec absoluto MP 1er gráfico" sheetId="2" state="hidden" r:id="rId1"/>
    <sheet name="Participación MP 2do graf" sheetId="3" state="hidden" r:id="rId2"/>
    <sheet name="Pagos minoristas" sheetId="39" r:id="rId3"/>
    <sheet name="Extracciones" sheetId="44" r:id="rId4"/>
    <sheet name="Tarjetas Debito DESAGREGADAS" sheetId="43" r:id="rId5"/>
    <sheet name="Cheques" sheetId="37" r:id="rId6"/>
    <sheet name="Cheques electrónicos (ECHEQ)" sheetId="40" r:id="rId7"/>
    <sheet name="Canales TI &quot;push&quot; adm. redes" sheetId="36" r:id="rId8"/>
    <sheet name="Débitos directos" sheetId="41" r:id="rId9"/>
    <sheet name="Iniciación tarjetas" sheetId="35" r:id="rId10"/>
  </sheets>
  <definedNames>
    <definedName name="_xlnm.Print_Area" localSheetId="0">'Crec absoluto MP 1er gráfico'!$A:$X</definedName>
    <definedName name="_xlnm.Print_Area" localSheetId="1">'Participación MP 2do graf'!$A:$W</definedName>
    <definedName name="EvM_em" localSheetId="0">'Crec absoluto MP 1er gráfico'!#REF!</definedName>
    <definedName name="EvM_em" localSheetId="1">'Participación MP 2do graf'!#REF!</definedName>
    <definedName name="EvM_em">#REF!</definedName>
    <definedName name="EvM_em2">#REF!</definedName>
    <definedName name="EvM_eva" localSheetId="0">'Crec absoluto MP 1er gráfico'!$B$7</definedName>
    <definedName name="EvM_eva" localSheetId="1">'Participación MP 2do graf'!$B$7</definedName>
    <definedName name="EvM_eva">#REF!</definedName>
    <definedName name="ff">#REF!</definedName>
    <definedName name="_xlnm.Print_Titles" localSheetId="0">'Crec absoluto MP 1er gráfico'!$1:$6</definedName>
    <definedName name="_xlnm.Print_Titles" localSheetId="1">'Participación MP 2do graf'!$1:$6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3" l="1"/>
  <c r="L38" i="3"/>
  <c r="L37" i="3"/>
  <c r="L36" i="3"/>
  <c r="L13" i="3"/>
  <c r="L12" i="3"/>
  <c r="L11" i="3"/>
  <c r="L10" i="3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C46" i="2"/>
  <c r="K45" i="2"/>
  <c r="J45" i="2"/>
  <c r="I45" i="2"/>
  <c r="H45" i="2"/>
  <c r="G45" i="2"/>
  <c r="F45" i="2"/>
  <c r="E45" i="2"/>
  <c r="M43" i="2"/>
  <c r="M42" i="2"/>
  <c r="N43" i="2" s="1"/>
  <c r="M41" i="2"/>
  <c r="M40" i="2"/>
  <c r="N41" i="2" s="1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C16" i="2"/>
  <c r="K15" i="2"/>
  <c r="J15" i="2"/>
  <c r="I15" i="2"/>
  <c r="H15" i="2"/>
  <c r="G15" i="2"/>
  <c r="F15" i="2"/>
  <c r="E15" i="2"/>
  <c r="M13" i="2"/>
  <c r="M12" i="2"/>
  <c r="M11" i="2"/>
  <c r="M10" i="2"/>
  <c r="N13" i="2" l="1"/>
  <c r="N42" i="2"/>
  <c r="N11" i="2"/>
  <c r="N12" i="2"/>
</calcChain>
</file>

<file path=xl/sharedStrings.xml><?xml version="1.0" encoding="utf-8"?>
<sst xmlns="http://schemas.openxmlformats.org/spreadsheetml/2006/main" count="244" uniqueCount="64">
  <si>
    <t>Uso de medios de pago</t>
  </si>
  <si>
    <t>Cantidad de transacciones (en millones)</t>
  </si>
  <si>
    <t>Año</t>
  </si>
  <si>
    <t>Billeteras</t>
  </si>
  <si>
    <t>Tarjetas prepagas</t>
  </si>
  <si>
    <t>Tarjetas de débito</t>
  </si>
  <si>
    <t>Tarjetas de crédito</t>
  </si>
  <si>
    <t>Transferencias inmediatas</t>
  </si>
  <si>
    <t>Extracciones ATM</t>
  </si>
  <si>
    <t>Débitos Directos</t>
  </si>
  <si>
    <t>Cheques</t>
  </si>
  <si>
    <t>Transferencias por cámara</t>
  </si>
  <si>
    <t>MEP</t>
  </si>
  <si>
    <t>Monto de transacciones deflactado (en miles de millones)</t>
  </si>
  <si>
    <t>Monto de transacciones (en miles de millones)</t>
  </si>
  <si>
    <t>Transferencias en lote</t>
  </si>
  <si>
    <t>Débitos directos</t>
  </si>
  <si>
    <t>Débito inmediato</t>
  </si>
  <si>
    <t>Fecha</t>
  </si>
  <si>
    <t>Cantidad</t>
  </si>
  <si>
    <t>Monto nominal</t>
  </si>
  <si>
    <t>Internet</t>
  </si>
  <si>
    <t>Cuenta embargada por orden judicial</t>
  </si>
  <si>
    <t>Denuncia de extravío, sustracción o adulteración de cheque (orden de no pagar)</t>
  </si>
  <si>
    <t>Fecha de presentación adelantada (CPD)</t>
  </si>
  <si>
    <t>Feriado local</t>
  </si>
  <si>
    <t>Sin fondos suficientes disponibles</t>
  </si>
  <si>
    <t>Cajeros automáticos</t>
  </si>
  <si>
    <t>Internet/móvil individuos</t>
  </si>
  <si>
    <t>Otros (incluye venta telefónica y débito automático)</t>
  </si>
  <si>
    <t>Código QR</t>
  </si>
  <si>
    <t>Pagos con transferencias</t>
  </si>
  <si>
    <t>Pagos con transferencias intra PSPCP</t>
  </si>
  <si>
    <t>Terminales punto de venta (POS)</t>
  </si>
  <si>
    <t>Principales 15 motivos de rechazo</t>
  </si>
  <si>
    <t>Irregularidad en la cadena de endosos</t>
  </si>
  <si>
    <t>Imagen ilegible, deficiente o incompleta</t>
  </si>
  <si>
    <t>No corresponde segunda presentación</t>
  </si>
  <si>
    <t xml:space="preserve">Transacción duplicada </t>
  </si>
  <si>
    <t>Monto en pesos dic. 2016</t>
  </si>
  <si>
    <t>Transferencias de alto valor entre empresas</t>
  </si>
  <si>
    <t>Transferencias inmediatas "push" administradas por las redes de transferencias electrónicas de fondos</t>
  </si>
  <si>
    <t>Transferencias inmediatas "push" intra PSPCP</t>
  </si>
  <si>
    <t>Total compensados</t>
  </si>
  <si>
    <t xml:space="preserve">Total rechazados </t>
  </si>
  <si>
    <t>ECHEQ emitidos</t>
  </si>
  <si>
    <t>ECHEQ depositados</t>
  </si>
  <si>
    <t>Débitos directos presentados</t>
  </si>
  <si>
    <t>Débitos directos rechazados</t>
  </si>
  <si>
    <t>Billeteras/pasarelas de pago</t>
  </si>
  <si>
    <t>Cheques físicos compensados</t>
  </si>
  <si>
    <t>Cheques electrónicos compensados</t>
  </si>
  <si>
    <t>Fuerza mayor</t>
  </si>
  <si>
    <t xml:space="preserve">Títulos que carecen de valor como cheques </t>
  </si>
  <si>
    <t xml:space="preserve">Errores entidad depositaria </t>
  </si>
  <si>
    <t>Falta firma recibo para deposito</t>
  </si>
  <si>
    <t xml:space="preserve">Plazo de validez legal vencido </t>
  </si>
  <si>
    <t xml:space="preserve">Cuenta inexistente </t>
  </si>
  <si>
    <t>Caneles digitales</t>
  </si>
  <si>
    <t>Terminal de punto de venta (POS/mPOS)</t>
  </si>
  <si>
    <t>Transferencias inmediatas "pull" administradas por las redes de transferencias electrónicas de fondos</t>
  </si>
  <si>
    <t>En cajeros automáticos</t>
  </si>
  <si>
    <t>Extrabancarias con tarjeta de débito</t>
  </si>
  <si>
    <t>Extrabancarias con 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</si>
</sst>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mmm\-yyyy"/>
    <numFmt numFmtId="165" formatCode="_-* #,##0.0_-;\-* #,##0.0_-;_-* &quot;-&quot;??_-;_-@_-"/>
    <numFmt numFmtId="166" formatCode="_-* #,##0_-;\-* #,##0_-;_-* &quot;-&quot;??_-;_-@_-"/>
    <numFmt numFmtId="167" formatCode="#,##0.0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i/>
      <sz val="12"/>
      <color theme="0"/>
      <name val="Roboto"/>
    </font>
    <font>
      <b/>
      <sz val="12"/>
      <color theme="1"/>
      <name val="Roboto"/>
    </font>
    <font>
      <sz val="12"/>
      <color theme="1"/>
      <name val="Roboto"/>
    </font>
    <font>
      <sz val="12"/>
      <name val="Roboto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6C97"/>
        <bgColor indexed="64"/>
      </patternFill>
    </fill>
    <fill>
      <patternFill patternType="solid">
        <fgColor rgb="FFD4D8E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AC0D8"/>
      </left>
      <right style="thin">
        <color rgb="FFACAEC8"/>
      </right>
      <top style="thin">
        <color rgb="FFBAC0D8"/>
      </top>
      <bottom/>
      <diagonal/>
    </border>
    <border>
      <left style="thin">
        <color rgb="FFBAC0D8"/>
      </left>
      <right style="thin">
        <color rgb="FFBAC0D8"/>
      </right>
      <top style="thin">
        <color rgb="FFBAC0D8"/>
      </top>
      <bottom style="thin">
        <color rgb="FFBAC0D8"/>
      </bottom>
      <diagonal/>
    </border>
    <border>
      <left style="thin">
        <color rgb="FFBAC0D8"/>
      </left>
      <right/>
      <top/>
      <bottom style="thin">
        <color rgb="FFBAC0D8"/>
      </bottom>
      <diagonal/>
    </border>
    <border>
      <left/>
      <right/>
      <top/>
      <bottom style="thin">
        <color rgb="FFBAC0D8"/>
      </bottom>
      <diagonal/>
    </border>
    <border>
      <left style="thin">
        <color rgb="FFACAEC8"/>
      </left>
      <right/>
      <top style="thin">
        <color rgb="FFBAC0D8"/>
      </top>
      <bottom style="thin">
        <color rgb="FFBAC0D8"/>
      </bottom>
      <diagonal/>
    </border>
    <border>
      <left style="thin">
        <color rgb="FFBAC0D8"/>
      </left>
      <right style="thin">
        <color rgb="FFBAC0D8"/>
      </right>
      <top/>
      <bottom style="thin">
        <color rgb="FFBAC0D8"/>
      </bottom>
      <diagonal/>
    </border>
    <border>
      <left/>
      <right style="thin">
        <color rgb="FFBAC0D8"/>
      </right>
      <top/>
      <bottom/>
      <diagonal/>
    </border>
    <border>
      <left style="thin">
        <color rgb="FFBAC0D8"/>
      </left>
      <right/>
      <top style="thin">
        <color rgb="FFBAC0D8"/>
      </top>
      <bottom style="thin">
        <color rgb="FFBAC0D8"/>
      </bottom>
      <diagonal/>
    </border>
    <border>
      <left/>
      <right/>
      <top style="thin">
        <color rgb="FFBAC0D8"/>
      </top>
      <bottom style="thin">
        <color rgb="FFBAC0D8"/>
      </bottom>
      <diagonal/>
    </border>
    <border>
      <left/>
      <right style="thin">
        <color rgb="FFACAEC8"/>
      </right>
      <top style="thin">
        <color rgb="FFBAC0D8"/>
      </top>
      <bottom style="thin">
        <color rgb="FFBAC0D8"/>
      </bottom>
      <diagonal/>
    </border>
    <border>
      <left/>
      <right style="thin">
        <color rgb="FFBAC0D8"/>
      </right>
      <top/>
      <bottom style="thin">
        <color rgb="FFBAC0D8"/>
      </bottom>
      <diagonal/>
    </border>
    <border>
      <left style="thin">
        <color rgb="FFACAEC8"/>
      </left>
      <right style="thin">
        <color rgb="FFACAEC8"/>
      </right>
      <top style="thin">
        <color rgb="FFBAC0D8"/>
      </top>
      <bottom style="thin">
        <color rgb="FFACAEC8"/>
      </bottom>
      <diagonal/>
    </border>
    <border>
      <left style="thin">
        <color rgb="FFACAEC8"/>
      </left>
      <right style="thin">
        <color rgb="FFBAC0D8"/>
      </right>
      <top style="thin">
        <color rgb="FFBAC0D8"/>
      </top>
      <bottom style="thin">
        <color rgb="FFACAEC8"/>
      </bottom>
      <diagonal/>
    </border>
    <border>
      <left style="thin">
        <color rgb="FFACAEC8"/>
      </left>
      <right style="thin">
        <color rgb="FFACAEC8"/>
      </right>
      <top style="thin">
        <color rgb="FFACAEC8"/>
      </top>
      <bottom style="thin">
        <color rgb="FFACAEC8"/>
      </bottom>
      <diagonal/>
    </border>
    <border>
      <left style="thin">
        <color rgb="FFACAEC8"/>
      </left>
      <right/>
      <top style="thin">
        <color rgb="FFACAEC8"/>
      </top>
      <bottom style="thin">
        <color rgb="FFACAEC8"/>
      </bottom>
      <diagonal/>
    </border>
    <border>
      <left style="thin">
        <color rgb="FFACAEC8"/>
      </left>
      <right style="thin">
        <color rgb="FFACAEC8"/>
      </right>
      <top style="thin">
        <color rgb="FFACAEC8"/>
      </top>
      <bottom style="thin">
        <color rgb="FFBAC0D8"/>
      </bottom>
      <diagonal/>
    </border>
    <border>
      <left style="thin">
        <color rgb="FFACAEC8"/>
      </left>
      <right style="thin">
        <color rgb="FFACAEC8"/>
      </right>
      <top style="thin">
        <color rgb="FFACAEC8"/>
      </top>
      <bottom/>
      <diagonal/>
    </border>
    <border>
      <left style="thin">
        <color rgb="FFACAEC8"/>
      </left>
      <right/>
      <top style="thin">
        <color rgb="FFACAEC8"/>
      </top>
      <bottom/>
      <diagonal/>
    </border>
    <border>
      <left style="thin">
        <color rgb="FFACAEC8"/>
      </left>
      <right style="thin">
        <color rgb="FFACAEC8"/>
      </right>
      <top/>
      <bottom style="thin">
        <color rgb="FFACAEC8"/>
      </bottom>
      <diagonal/>
    </border>
    <border>
      <left style="thin">
        <color rgb="FFACAEC8"/>
      </left>
      <right/>
      <top/>
      <bottom style="thin">
        <color rgb="FFACAEC8"/>
      </bottom>
      <diagonal/>
    </border>
    <border>
      <left/>
      <right/>
      <top/>
      <bottom style="thin">
        <color rgb="FFACAEC8"/>
      </bottom>
      <diagonal/>
    </border>
    <border>
      <left/>
      <right style="thin">
        <color rgb="FFACAEC8"/>
      </right>
      <top/>
      <bottom style="thin">
        <color rgb="FFACAEC8"/>
      </bottom>
      <diagonal/>
    </border>
    <border>
      <left/>
      <right style="thin">
        <color rgb="FFACAEC8"/>
      </right>
      <top/>
      <bottom/>
      <diagonal/>
    </border>
    <border>
      <left style="thin">
        <color rgb="FFBAC0D8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78">
    <xf numFmtId="0" fontId="0" fillId="0" borderId="0" xfId="0"/>
    <xf numFmtId="0" fontId="2" fillId="2" borderId="0" xfId="2" applyFill="1"/>
    <xf numFmtId="0" fontId="3" fillId="2" borderId="0" xfId="2" applyFont="1" applyFill="1"/>
    <xf numFmtId="0" fontId="2" fillId="2" borderId="0" xfId="2" applyFill="1" applyAlignment="1">
      <alignment vertical="top"/>
    </xf>
    <xf numFmtId="0" fontId="2" fillId="0" borderId="0" xfId="2"/>
    <xf numFmtId="0" fontId="2" fillId="2" borderId="0" xfId="2" applyFill="1" applyAlignment="1">
      <alignment horizontal="center" vertical="top"/>
    </xf>
    <xf numFmtId="0" fontId="2" fillId="3" borderId="0" xfId="2" applyFill="1" applyAlignment="1" applyProtection="1">
      <alignment vertical="top" wrapText="1"/>
      <protection locked="0"/>
    </xf>
    <xf numFmtId="0" fontId="2" fillId="3" borderId="0" xfId="2" applyFill="1" applyAlignment="1" applyProtection="1">
      <alignment vertical="top" readingOrder="1"/>
      <protection locked="0"/>
    </xf>
    <xf numFmtId="0" fontId="2" fillId="3" borderId="0" xfId="2" applyFill="1" applyAlignment="1" applyProtection="1">
      <alignment vertical="top" wrapText="1" readingOrder="1"/>
      <protection locked="0"/>
    </xf>
    <xf numFmtId="14" fontId="2" fillId="3" borderId="0" xfId="2" applyNumberFormat="1" applyFill="1" applyAlignment="1" applyProtection="1">
      <alignment horizontal="right" vertical="top" readingOrder="1"/>
      <protection locked="0"/>
    </xf>
    <xf numFmtId="0" fontId="2" fillId="2" borderId="0" xfId="2" applyFill="1" applyAlignment="1" applyProtection="1">
      <alignment vertical="top" wrapText="1"/>
      <protection locked="0"/>
    </xf>
    <xf numFmtId="14" fontId="2" fillId="2" borderId="0" xfId="2" applyNumberFormat="1" applyFill="1" applyAlignment="1" applyProtection="1">
      <alignment horizontal="right" vertical="top" readingOrder="1"/>
      <protection locked="0"/>
    </xf>
    <xf numFmtId="0" fontId="4" fillId="3" borderId="0" xfId="2" applyFont="1" applyFill="1" applyAlignment="1" applyProtection="1">
      <alignment vertical="top" readingOrder="1"/>
      <protection locked="0"/>
    </xf>
    <xf numFmtId="164" fontId="4" fillId="3" borderId="0" xfId="2" applyNumberFormat="1" applyFont="1" applyFill="1" applyAlignment="1" applyProtection="1">
      <alignment vertical="top" readingOrder="1"/>
      <protection locked="0"/>
    </xf>
    <xf numFmtId="0" fontId="1" fillId="2" borderId="1" xfId="3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top" wrapText="1" readingOrder="1"/>
      <protection locked="0"/>
    </xf>
    <xf numFmtId="165" fontId="0" fillId="4" borderId="1" xfId="4" applyNumberFormat="1" applyFont="1" applyFill="1" applyBorder="1"/>
    <xf numFmtId="166" fontId="0" fillId="4" borderId="1" xfId="4" applyNumberFormat="1" applyFont="1" applyFill="1" applyBorder="1"/>
    <xf numFmtId="0" fontId="5" fillId="5" borderId="1" xfId="2" applyFont="1" applyFill="1" applyBorder="1" applyAlignment="1" applyProtection="1">
      <alignment horizontal="center" vertical="top" wrapText="1" readingOrder="1"/>
      <protection locked="0"/>
    </xf>
    <xf numFmtId="165" fontId="0" fillId="5" borderId="1" xfId="4" applyNumberFormat="1" applyFont="1" applyFill="1" applyBorder="1"/>
    <xf numFmtId="166" fontId="0" fillId="5" borderId="1" xfId="4" applyNumberFormat="1" applyFont="1" applyFill="1" applyBorder="1"/>
    <xf numFmtId="10" fontId="0" fillId="5" borderId="1" xfId="1" applyNumberFormat="1" applyFont="1" applyFill="1" applyBorder="1"/>
    <xf numFmtId="10" fontId="0" fillId="4" borderId="1" xfId="1" applyNumberFormat="1" applyFont="1" applyFill="1" applyBorder="1"/>
    <xf numFmtId="0" fontId="5" fillId="0" borderId="1" xfId="2" applyFont="1" applyBorder="1" applyAlignment="1" applyProtection="1">
      <alignment horizontal="center" vertical="top" wrapText="1" readingOrder="1"/>
      <protection locked="0"/>
    </xf>
    <xf numFmtId="165" fontId="0" fillId="0" borderId="1" xfId="4" applyNumberFormat="1" applyFont="1" applyFill="1" applyBorder="1"/>
    <xf numFmtId="166" fontId="0" fillId="0" borderId="1" xfId="4" applyNumberFormat="1" applyFont="1" applyFill="1" applyBorder="1"/>
    <xf numFmtId="10" fontId="0" fillId="0" borderId="1" xfId="1" applyNumberFormat="1" applyFont="1" applyFill="1" applyBorder="1"/>
    <xf numFmtId="165" fontId="2" fillId="2" borderId="0" xfId="2" applyNumberFormat="1" applyFill="1"/>
    <xf numFmtId="3" fontId="9" fillId="7" borderId="3" xfId="0" applyNumberFormat="1" applyFont="1" applyFill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9" fillId="7" borderId="0" xfId="0" applyNumberFormat="1" applyFont="1" applyFill="1" applyAlignment="1">
      <alignment vertical="center"/>
    </xf>
    <xf numFmtId="3" fontId="9" fillId="0" borderId="0" xfId="0" applyNumberFormat="1" applyFont="1" applyAlignment="1">
      <alignment vertical="center"/>
    </xf>
    <xf numFmtId="3" fontId="10" fillId="7" borderId="3" xfId="0" applyNumberFormat="1" applyFont="1" applyFill="1" applyBorder="1" applyAlignment="1">
      <alignment vertical="center"/>
    </xf>
    <xf numFmtId="3" fontId="10" fillId="0" borderId="3" xfId="0" applyNumberFormat="1" applyFont="1" applyBorder="1" applyAlignment="1">
      <alignment vertical="center"/>
    </xf>
    <xf numFmtId="0" fontId="7" fillId="6" borderId="8" xfId="6" applyFont="1" applyFill="1" applyBorder="1" applyAlignment="1">
      <alignment horizontal="center" vertical="center" wrapText="1"/>
    </xf>
    <xf numFmtId="3" fontId="9" fillId="7" borderId="0" xfId="0" applyNumberFormat="1" applyFont="1" applyFill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0" fillId="0" borderId="0" xfId="0" applyNumberFormat="1"/>
    <xf numFmtId="167" fontId="9" fillId="0" borderId="0" xfId="0" applyNumberFormat="1" applyFont="1" applyAlignment="1">
      <alignment vertical="center"/>
    </xf>
    <xf numFmtId="168" fontId="0" fillId="0" borderId="0" xfId="0" applyNumberFormat="1"/>
    <xf numFmtId="0" fontId="7" fillId="6" borderId="2" xfId="6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7" fontId="8" fillId="7" borderId="3" xfId="0" applyNumberFormat="1" applyFont="1" applyFill="1" applyBorder="1" applyAlignment="1">
      <alignment horizontal="left" vertical="center"/>
    </xf>
    <xf numFmtId="17" fontId="8" fillId="0" borderId="3" xfId="0" applyNumberFormat="1" applyFont="1" applyBorder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17" fontId="8" fillId="7" borderId="0" xfId="0" applyNumberFormat="1" applyFont="1" applyFill="1" applyAlignment="1">
      <alignment horizontal="left" vertical="center"/>
    </xf>
    <xf numFmtId="17" fontId="8" fillId="0" borderId="3" xfId="1" applyNumberFormat="1" applyFont="1" applyBorder="1" applyAlignment="1">
      <alignment horizontal="left" vertical="center"/>
    </xf>
    <xf numFmtId="17" fontId="8" fillId="7" borderId="7" xfId="0" applyNumberFormat="1" applyFont="1" applyFill="1" applyBorder="1" applyAlignment="1">
      <alignment horizontal="left" vertical="center"/>
    </xf>
    <xf numFmtId="0" fontId="11" fillId="0" borderId="0" xfId="0" applyFont="1"/>
    <xf numFmtId="164" fontId="4" fillId="3" borderId="0" xfId="2" applyNumberFormat="1" applyFont="1" applyFill="1" applyAlignment="1" applyProtection="1">
      <alignment horizontal="left" vertical="top" readingOrder="1"/>
      <protection locked="0"/>
    </xf>
    <xf numFmtId="0" fontId="2" fillId="2" borderId="1" xfId="2" applyFill="1" applyBorder="1" applyAlignment="1">
      <alignment horizontal="center" vertical="center" wrapText="1"/>
    </xf>
    <xf numFmtId="0" fontId="7" fillId="6" borderId="18" xfId="6" applyFont="1" applyFill="1" applyBorder="1" applyAlignment="1">
      <alignment horizontal="center" vertical="center" wrapText="1"/>
    </xf>
    <xf numFmtId="164" fontId="4" fillId="3" borderId="0" xfId="2" applyNumberFormat="1" applyFont="1" applyFill="1" applyAlignment="1" applyProtection="1">
      <alignment horizontal="left" vertical="top" readingOrder="1"/>
      <protection locked="0"/>
    </xf>
    <xf numFmtId="0" fontId="2" fillId="2" borderId="1" xfId="2" applyFill="1" applyBorder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center" vertical="center"/>
    </xf>
    <xf numFmtId="0" fontId="7" fillId="6" borderId="4" xfId="6" applyFont="1" applyFill="1" applyBorder="1" applyAlignment="1">
      <alignment horizontal="center" vertical="center" wrapText="1"/>
    </xf>
    <xf numFmtId="0" fontId="7" fillId="6" borderId="5" xfId="6" applyFont="1" applyFill="1" applyBorder="1" applyAlignment="1">
      <alignment horizontal="center" vertical="center" wrapText="1"/>
    </xf>
    <xf numFmtId="0" fontId="7" fillId="6" borderId="12" xfId="6" applyFont="1" applyFill="1" applyBorder="1" applyAlignment="1">
      <alignment horizontal="center" vertical="center" wrapText="1"/>
    </xf>
    <xf numFmtId="0" fontId="7" fillId="6" borderId="9" xfId="6" applyFont="1" applyFill="1" applyBorder="1" applyAlignment="1">
      <alignment horizontal="center" vertical="center" wrapText="1"/>
    </xf>
    <xf numFmtId="0" fontId="7" fillId="6" borderId="10" xfId="6" applyFont="1" applyFill="1" applyBorder="1" applyAlignment="1">
      <alignment horizontal="center" vertical="center" wrapText="1"/>
    </xf>
    <xf numFmtId="0" fontId="7" fillId="6" borderId="11" xfId="6" applyFont="1" applyFill="1" applyBorder="1" applyAlignment="1">
      <alignment horizontal="center" vertical="center" wrapText="1"/>
    </xf>
    <xf numFmtId="0" fontId="7" fillId="6" borderId="6" xfId="6" applyFont="1" applyFill="1" applyBorder="1" applyAlignment="1">
      <alignment horizontal="center" vertical="center" wrapText="1"/>
    </xf>
    <xf numFmtId="0" fontId="7" fillId="6" borderId="25" xfId="6" applyFont="1" applyFill="1" applyBorder="1" applyAlignment="1">
      <alignment horizontal="center" vertical="center" wrapText="1"/>
    </xf>
    <xf numFmtId="0" fontId="7" fillId="6" borderId="0" xfId="6" applyFont="1" applyFill="1" applyAlignment="1">
      <alignment horizontal="center" vertical="center" wrapText="1"/>
    </xf>
    <xf numFmtId="0" fontId="7" fillId="6" borderId="8" xfId="6" applyFont="1" applyFill="1" applyBorder="1" applyAlignment="1">
      <alignment horizontal="center" vertical="center" wrapText="1"/>
    </xf>
    <xf numFmtId="0" fontId="7" fillId="6" borderId="24" xfId="6" applyFont="1" applyFill="1" applyBorder="1" applyAlignment="1">
      <alignment horizontal="center" vertical="center" wrapText="1"/>
    </xf>
    <xf numFmtId="0" fontId="7" fillId="6" borderId="23" xfId="6" applyFont="1" applyFill="1" applyBorder="1" applyAlignment="1">
      <alignment horizontal="center" vertical="center" wrapText="1"/>
    </xf>
    <xf numFmtId="0" fontId="7" fillId="6" borderId="13" xfId="6" applyFont="1" applyFill="1" applyBorder="1" applyAlignment="1">
      <alignment horizontal="center" vertical="center" wrapText="1"/>
    </xf>
    <xf numFmtId="0" fontId="7" fillId="6" borderId="14" xfId="6" applyFont="1" applyFill="1" applyBorder="1" applyAlignment="1">
      <alignment horizontal="center" vertical="center" wrapText="1"/>
    </xf>
    <xf numFmtId="0" fontId="7" fillId="6" borderId="15" xfId="6" applyFont="1" applyFill="1" applyBorder="1" applyAlignment="1">
      <alignment horizontal="center" vertical="center" wrapText="1"/>
    </xf>
    <xf numFmtId="0" fontId="7" fillId="6" borderId="17" xfId="6" applyFont="1" applyFill="1" applyBorder="1" applyAlignment="1">
      <alignment horizontal="center" vertical="center" wrapText="1"/>
    </xf>
    <xf numFmtId="0" fontId="7" fillId="6" borderId="18" xfId="6" applyFont="1" applyFill="1" applyBorder="1" applyAlignment="1">
      <alignment horizontal="center" vertical="center" wrapText="1"/>
    </xf>
    <xf numFmtId="0" fontId="7" fillId="6" borderId="16" xfId="6" applyFont="1" applyFill="1" applyBorder="1" applyAlignment="1">
      <alignment horizontal="center" vertical="center" wrapText="1"/>
    </xf>
    <xf numFmtId="0" fontId="7" fillId="6" borderId="19" xfId="6" applyFont="1" applyFill="1" applyBorder="1" applyAlignment="1">
      <alignment horizontal="center" vertical="center" wrapText="1"/>
    </xf>
    <xf numFmtId="0" fontId="7" fillId="6" borderId="20" xfId="6" applyFont="1" applyFill="1" applyBorder="1" applyAlignment="1">
      <alignment horizontal="center" vertical="center" wrapText="1"/>
    </xf>
    <xf numFmtId="0" fontId="7" fillId="6" borderId="21" xfId="6" applyFont="1" applyFill="1" applyBorder="1" applyAlignment="1">
      <alignment horizontal="center" vertical="center" wrapText="1"/>
    </xf>
    <xf numFmtId="0" fontId="7" fillId="6" borderId="22" xfId="6" applyFont="1" applyFill="1" applyBorder="1" applyAlignment="1">
      <alignment horizontal="center" vertical="center" wrapText="1"/>
    </xf>
  </cellXfs>
  <cellStyles count="10">
    <cellStyle name="Millares 2" xfId="4" xr:uid="{00000000-0005-0000-0000-000000000000}"/>
    <cellStyle name="Millares 2 3" xfId="7" xr:uid="{00000000-0005-0000-0000-000001000000}"/>
    <cellStyle name="Normal" xfId="0" builtinId="0"/>
    <cellStyle name="Normal 11" xfId="5" xr:uid="{00000000-0005-0000-0000-000003000000}"/>
    <cellStyle name="Normal 2" xfId="2" xr:uid="{00000000-0005-0000-0000-000004000000}"/>
    <cellStyle name="Normal 2 11" xfId="6" xr:uid="{00000000-0005-0000-0000-000005000000}"/>
    <cellStyle name="Normal 5 2" xfId="3" xr:uid="{00000000-0005-0000-0000-000006000000}"/>
    <cellStyle name="Normal 5 3" xfId="9" xr:uid="{00000000-0005-0000-0000-000007000000}"/>
    <cellStyle name="Normal 8" xfId="8" xr:uid="{00000000-0005-0000-0000-000008000000}"/>
    <cellStyle name="Porcentaje" xfId="1" builtinId="5"/>
  </cellStyles>
  <dxfs count="0"/>
  <tableStyles count="0" defaultTableStyle="TableStyleMedium2" defaultPivotStyle="PivotStyleLight16"/>
  <colors>
    <mruColors>
      <color rgb="FFACA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Cantidad de operaciones</a:t>
            </a:r>
            <a:r>
              <a:rPr lang="en-US" sz="1600" b="1" baseline="0"/>
              <a:t> de pago minorista</a:t>
            </a:r>
            <a:endParaRPr lang="en-US" sz="1600" b="1"/>
          </a:p>
        </c:rich>
      </c:tx>
      <c:layout>
        <c:manualLayout>
          <c:xMode val="edge"/>
          <c:yMode val="edge"/>
          <c:x val="0.26410091230317023"/>
          <c:y val="5.283111428596019E-3"/>
        </c:manualLayout>
      </c:layout>
      <c:overlay val="1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834919888745236E-2"/>
          <c:y val="4.9471674544767537E-2"/>
          <c:w val="0.87995612488737418"/>
          <c:h val="0.7545006022732732"/>
        </c:manualLayout>
      </c:layout>
      <c:areaChart>
        <c:grouping val="stacked"/>
        <c:varyColors val="0"/>
        <c:ser>
          <c:idx val="5"/>
          <c:order val="0"/>
          <c:tx>
            <c:strRef>
              <c:f>'Crec absoluto MP 1er gráfico'!$H$9</c:f>
              <c:strCache>
                <c:ptCount val="1"/>
                <c:pt idx="0">
                  <c:v>Extracciones ATM</c:v>
                </c:pt>
              </c:strCache>
            </c:strRef>
          </c:tx>
          <c:spPr>
            <a:pattFill prst="smConfetti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gráfico'!$H$10:$H$13</c:f>
              <c:numCache>
                <c:formatCode>_-* #,##0.0_-;\-* #,##0.0_-;_-* "-"??_-;_-@_-</c:formatCode>
                <c:ptCount val="4"/>
                <c:pt idx="0">
                  <c:v>861.69697199999996</c:v>
                </c:pt>
                <c:pt idx="1">
                  <c:v>910.79654500000004</c:v>
                </c:pt>
                <c:pt idx="2">
                  <c:v>1026.836194</c:v>
                </c:pt>
                <c:pt idx="3">
                  <c:v>1100.0444910000001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6-4DE7-9EF9-E09E01886CE9}"/>
            </c:ext>
          </c:extLst>
        </c:ser>
        <c:ser>
          <c:idx val="3"/>
          <c:order val="1"/>
          <c:tx>
            <c:strRef>
              <c:f>'Crec absoluto MP 1er gráfico'!$F$9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pattFill prst="lt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gráfico'!$F$10:$F$13</c:f>
              <c:numCache>
                <c:formatCode>_-* #,##0.0_-;\-* #,##0.0_-;_-* "-"??_-;_-@_-</c:formatCode>
                <c:ptCount val="4"/>
                <c:pt idx="0">
                  <c:v>682.08291699999995</c:v>
                </c:pt>
                <c:pt idx="1">
                  <c:v>820.02668300000005</c:v>
                </c:pt>
                <c:pt idx="2">
                  <c:v>881.05878399999995</c:v>
                </c:pt>
                <c:pt idx="3">
                  <c:v>947.10391000000004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6-4DE7-9EF9-E09E01886CE9}"/>
            </c:ext>
          </c:extLst>
        </c:ser>
        <c:ser>
          <c:idx val="2"/>
          <c:order val="2"/>
          <c:tx>
            <c:strRef>
              <c:f>'Crec absoluto MP 1er gráfico'!$E$9</c:f>
              <c:strCache>
                <c:ptCount val="1"/>
                <c:pt idx="0">
                  <c:v>Tarjetas de débito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gráfico'!$E$10:$E$13</c:f>
              <c:numCache>
                <c:formatCode>_-* #,##0.0_-;\-* #,##0.0_-;_-* "-"??_-;_-@_-</c:formatCode>
                <c:ptCount val="4"/>
                <c:pt idx="0">
                  <c:v>587.26389099999994</c:v>
                </c:pt>
                <c:pt idx="1">
                  <c:v>682.85846600000002</c:v>
                </c:pt>
                <c:pt idx="2">
                  <c:v>749.42272600000001</c:v>
                </c:pt>
                <c:pt idx="3">
                  <c:v>873.82044099999996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6-4DE7-9EF9-E09E01886CE9}"/>
            </c:ext>
          </c:extLst>
        </c:ser>
        <c:ser>
          <c:idx val="4"/>
          <c:order val="3"/>
          <c:tx>
            <c:strRef>
              <c:f>'Crec absoluto MP 1er gráfico'!$G$9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gráfico'!$G$10:$G$13</c:f>
              <c:numCache>
                <c:formatCode>_-* #,##0.0_-;\-* #,##0.0_-;_-* "-"??_-;_-@_-</c:formatCode>
                <c:ptCount val="4"/>
                <c:pt idx="0">
                  <c:v>51.491191000000001</c:v>
                </c:pt>
                <c:pt idx="1">
                  <c:v>67.568638000000007</c:v>
                </c:pt>
                <c:pt idx="2">
                  <c:v>94.525349000000006</c:v>
                </c:pt>
                <c:pt idx="3">
                  <c:v>143.85971499999999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6-4DE7-9EF9-E09E01886CE9}"/>
            </c:ext>
          </c:extLst>
        </c:ser>
        <c:ser>
          <c:idx val="8"/>
          <c:order val="4"/>
          <c:tx>
            <c:strRef>
              <c:f>'Crec absoluto MP 1er gráfico'!$K$9</c:f>
              <c:strCache>
                <c:ptCount val="1"/>
                <c:pt idx="0">
                  <c:v>Transferencias por cámara</c:v>
                </c:pt>
              </c:strCache>
            </c:strRef>
          </c:tx>
          <c:spPr>
            <a:pattFill prst="smGrid">
              <a:fgClr>
                <a:srgbClr val="00B0F0"/>
              </a:fgClr>
              <a:bgClr>
                <a:schemeClr val="bg1"/>
              </a:bgClr>
            </a:pattFill>
            <a:ln w="9525">
              <a:solidFill>
                <a:srgbClr val="00B0F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gráfico'!$K$10:$K$13</c:f>
              <c:numCache>
                <c:formatCode>_-* #,##0.0_-;\-* #,##0.0_-;_-* "-"??_-;_-@_-</c:formatCode>
                <c:ptCount val="4"/>
                <c:pt idx="0">
                  <c:v>91.051220000000001</c:v>
                </c:pt>
                <c:pt idx="1">
                  <c:v>103.67547999999999</c:v>
                </c:pt>
                <c:pt idx="2">
                  <c:v>116.177537</c:v>
                </c:pt>
                <c:pt idx="3">
                  <c:v>126.238902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6-4DE7-9EF9-E09E01886CE9}"/>
            </c:ext>
          </c:extLst>
        </c:ser>
        <c:ser>
          <c:idx val="0"/>
          <c:order val="5"/>
          <c:tx>
            <c:strRef>
              <c:f>'Crec absoluto MP 1er gráfico'!$C$9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gráfico'!$C$10:$C$13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31.169277999999998</c:v>
                </c:pt>
                <c:pt idx="2">
                  <c:v>48.978876999999997</c:v>
                </c:pt>
                <c:pt idx="3">
                  <c:v>95.754013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6-4DE7-9EF9-E09E01886CE9}"/>
            </c:ext>
          </c:extLst>
        </c:ser>
        <c:ser>
          <c:idx val="7"/>
          <c:order val="6"/>
          <c:tx>
            <c:strRef>
              <c:f>'Crec absoluto MP 1er gráfico'!$J$9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gráfico'!$J$10:$J$13</c:f>
              <c:numCache>
                <c:formatCode>_-* #,##0.0_-;\-* #,##0.0_-;_-* "-"??_-;_-@_-</c:formatCode>
                <c:ptCount val="4"/>
                <c:pt idx="0">
                  <c:v>89.050089</c:v>
                </c:pt>
                <c:pt idx="1">
                  <c:v>86.306274999999999</c:v>
                </c:pt>
                <c:pt idx="2">
                  <c:v>85.421087</c:v>
                </c:pt>
                <c:pt idx="3">
                  <c:v>83.336061999999998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6-4DE7-9EF9-E09E01886CE9}"/>
            </c:ext>
          </c:extLst>
        </c:ser>
        <c:ser>
          <c:idx val="6"/>
          <c:order val="7"/>
          <c:tx>
            <c:strRef>
              <c:f>'Crec absoluto MP 1er gráfico'!$I$9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C0000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gráfico'!$I$10:$I$13</c:f>
              <c:numCache>
                <c:formatCode>_-* #,##0.0_-;\-* #,##0.0_-;_-* "-"??_-;_-@_-</c:formatCode>
                <c:ptCount val="4"/>
                <c:pt idx="0">
                  <c:v>46.792079999999999</c:v>
                </c:pt>
                <c:pt idx="1">
                  <c:v>52.718480999999997</c:v>
                </c:pt>
                <c:pt idx="2">
                  <c:v>64.589765</c:v>
                </c:pt>
                <c:pt idx="3">
                  <c:v>79.888756000000001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E6-4DE7-9EF9-E09E01886CE9}"/>
            </c:ext>
          </c:extLst>
        </c:ser>
        <c:ser>
          <c:idx val="1"/>
          <c:order val="8"/>
          <c:tx>
            <c:strRef>
              <c:f>'Crec absoluto MP 1er gráfico'!$D$9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gráfico'!$D$10:$D$13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16.070712</c:v>
                </c:pt>
                <c:pt idx="3">
                  <c:v>26.857772000000001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6-4DE7-9EF9-E09E0188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27552"/>
        <c:axId val="255529344"/>
      </c:areaChart>
      <c:catAx>
        <c:axId val="255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529344"/>
        <c:crosses val="autoZero"/>
        <c:auto val="1"/>
        <c:lblAlgn val="ctr"/>
        <c:lblOffset val="100"/>
        <c:noMultiLvlLbl val="0"/>
      </c:catAx>
      <c:valAx>
        <c:axId val="255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52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8210059224279"/>
          <c:y val="0.84963464566929137"/>
          <c:w val="0.81545479803440768"/>
          <c:h val="0.139435068120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34919888745236E-2"/>
          <c:y val="4.9471674544767537E-2"/>
          <c:w val="0.87995612488737418"/>
          <c:h val="0.7545006022732732"/>
        </c:manualLayout>
      </c:layout>
      <c:areaChart>
        <c:grouping val="stacked"/>
        <c:varyColors val="0"/>
        <c:ser>
          <c:idx val="8"/>
          <c:order val="0"/>
          <c:tx>
            <c:strRef>
              <c:f>'Crec absoluto MP 1er gráfico'!$K$39</c:f>
              <c:strCache>
                <c:ptCount val="1"/>
                <c:pt idx="0">
                  <c:v>Transferencias por cámara</c:v>
                </c:pt>
              </c:strCache>
            </c:strRef>
          </c:tx>
          <c:spPr>
            <a:pattFill prst="smGrid">
              <a:fgClr>
                <a:srgbClr val="00B0F0"/>
              </a:fgClr>
              <a:bgClr>
                <a:schemeClr val="bg1"/>
              </a:bgClr>
            </a:pattFill>
            <a:ln>
              <a:solidFill>
                <a:srgbClr val="00B0F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gráfico'!$K$40:$K$43</c:f>
              <c:numCache>
                <c:formatCode>_-* #,##0.0_-;\-* #,##0.0_-;_-* "-"??_-;_-@_-</c:formatCode>
                <c:ptCount val="4"/>
                <c:pt idx="0">
                  <c:v>15588.440503815113</c:v>
                </c:pt>
                <c:pt idx="1">
                  <c:v>16004.863808529484</c:v>
                </c:pt>
                <c:pt idx="2">
                  <c:v>16501.741740460984</c:v>
                </c:pt>
                <c:pt idx="3">
                  <c:v>17806.199172763987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D13-B290-52EF2DFE3D29}"/>
            </c:ext>
          </c:extLst>
        </c:ser>
        <c:ser>
          <c:idx val="7"/>
          <c:order val="1"/>
          <c:tx>
            <c:strRef>
              <c:f>'Crec absoluto MP 1er gráfico'!$J$39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 w="9525">
              <a:solidFill>
                <a:srgbClr val="00206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gráfico'!$J$40:$J$43</c:f>
              <c:numCache>
                <c:formatCode>_-* #,##0.0_-;\-* #,##0.0_-;_-* "-"??_-;_-@_-</c:formatCode>
                <c:ptCount val="4"/>
                <c:pt idx="0">
                  <c:v>3687.4408430982803</c:v>
                </c:pt>
                <c:pt idx="1">
                  <c:v>3195.8843578531182</c:v>
                </c:pt>
                <c:pt idx="2">
                  <c:v>3117.6741627376191</c:v>
                </c:pt>
                <c:pt idx="3">
                  <c:v>2897.7453524699204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A-4D13-B290-52EF2DFE3D29}"/>
            </c:ext>
          </c:extLst>
        </c:ser>
        <c:ser>
          <c:idx val="4"/>
          <c:order val="2"/>
          <c:tx>
            <c:strRef>
              <c:f>'Crec absoluto MP 1er gráfico'!$G$39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 w="9525">
              <a:solidFill>
                <a:schemeClr val="accent3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gráfico'!$G$40:$G$43</c:f>
              <c:numCache>
                <c:formatCode>_-* #,##0.0_-;\-* #,##0.0_-;_-* "-"??_-;_-@_-</c:formatCode>
                <c:ptCount val="4"/>
                <c:pt idx="0">
                  <c:v>918.20090693989584</c:v>
                </c:pt>
                <c:pt idx="1">
                  <c:v>1096.1370088462318</c:v>
                </c:pt>
                <c:pt idx="2">
                  <c:v>1507.7423995911845</c:v>
                </c:pt>
                <c:pt idx="3">
                  <c:v>1557.1899538911809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A-4D13-B290-52EF2DFE3D29}"/>
            </c:ext>
          </c:extLst>
        </c:ser>
        <c:ser>
          <c:idx val="5"/>
          <c:order val="3"/>
          <c:tx>
            <c:strRef>
              <c:f>'Crec absoluto MP 1er gráfico'!$H$39</c:f>
              <c:strCache>
                <c:ptCount val="1"/>
                <c:pt idx="0">
                  <c:v>Extracciones ATM</c:v>
                </c:pt>
              </c:strCache>
            </c:strRef>
          </c:tx>
          <c:spPr>
            <a:pattFill prst="smConfetti">
              <a:fgClr>
                <a:srgbClr val="7030A0"/>
              </a:fgClr>
              <a:bgClr>
                <a:schemeClr val="bg1"/>
              </a:bgClr>
            </a:pattFill>
            <a:ln w="9525">
              <a:solidFill>
                <a:srgbClr val="7030A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gráfico'!$H$40:$H$43</c:f>
              <c:numCache>
                <c:formatCode>_-* #,##0.0_-;\-* #,##0.0_-;_-* "-"??_-;_-@_-</c:formatCode>
                <c:ptCount val="4"/>
                <c:pt idx="0">
                  <c:v>1744.4897246533583</c:v>
                </c:pt>
                <c:pt idx="1">
                  <c:v>1547.4400927139131</c:v>
                </c:pt>
                <c:pt idx="2">
                  <c:v>1599.0774034666847</c:v>
                </c:pt>
                <c:pt idx="3">
                  <c:v>1435.9075089325472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A-4D13-B290-52EF2DFE3D29}"/>
            </c:ext>
          </c:extLst>
        </c:ser>
        <c:ser>
          <c:idx val="3"/>
          <c:order val="4"/>
          <c:tx>
            <c:strRef>
              <c:f>'Crec absoluto MP 1er gráfico'!$F$39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pattFill prst="lt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gráfico'!$F$40:$F$43</c:f>
              <c:numCache>
                <c:formatCode>_-* #,##0.0_-;\-* #,##0.0_-;_-* "-"??_-;_-@_-</c:formatCode>
                <c:ptCount val="4"/>
                <c:pt idx="0">
                  <c:v>761.50305546274933</c:v>
                </c:pt>
                <c:pt idx="1">
                  <c:v>828.93275270967592</c:v>
                </c:pt>
                <c:pt idx="2">
                  <c:v>871.29451897901686</c:v>
                </c:pt>
                <c:pt idx="3">
                  <c:v>882.27610556386173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6A-4D13-B290-52EF2DFE3D29}"/>
            </c:ext>
          </c:extLst>
        </c:ser>
        <c:ser>
          <c:idx val="2"/>
          <c:order val="5"/>
          <c:tx>
            <c:strRef>
              <c:f>'Crec absoluto MP 1er gráfico'!$E$39</c:f>
              <c:strCache>
                <c:ptCount val="1"/>
                <c:pt idx="0">
                  <c:v>Tarjetas de débito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 w="9525">
              <a:solidFill>
                <a:schemeClr val="accent6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gráfico'!$E$40:$E$43</c:f>
              <c:numCache>
                <c:formatCode>_-* #,##0.0_-;\-* #,##0.0_-;_-* "-"??_-;_-@_-</c:formatCode>
                <c:ptCount val="4"/>
                <c:pt idx="0">
                  <c:v>364.11807445019605</c:v>
                </c:pt>
                <c:pt idx="1">
                  <c:v>363.60537226504226</c:v>
                </c:pt>
                <c:pt idx="2">
                  <c:v>403.30360546991307</c:v>
                </c:pt>
                <c:pt idx="3">
                  <c:v>436.99206189583924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A-4D13-B290-52EF2DFE3D29}"/>
            </c:ext>
          </c:extLst>
        </c:ser>
        <c:ser>
          <c:idx val="6"/>
          <c:order val="6"/>
          <c:tx>
            <c:strRef>
              <c:f>'Crec absoluto MP 1er gráfico'!$I$39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 w="9525">
              <a:solidFill>
                <a:srgbClr val="C0000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gráfico'!$I$40:$I$43</c:f>
              <c:numCache>
                <c:formatCode>_-* #,##0.0_-;\-* #,##0.0_-;_-* "-"??_-;_-@_-</c:formatCode>
                <c:ptCount val="4"/>
                <c:pt idx="0">
                  <c:v>139.23970492151551</c:v>
                </c:pt>
                <c:pt idx="1">
                  <c:v>149.902220859908</c:v>
                </c:pt>
                <c:pt idx="2">
                  <c:v>185.12516764444541</c:v>
                </c:pt>
                <c:pt idx="3">
                  <c:v>215.67998647709229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6A-4D13-B290-52EF2DFE3D29}"/>
            </c:ext>
          </c:extLst>
        </c:ser>
        <c:ser>
          <c:idx val="0"/>
          <c:order val="7"/>
          <c:tx>
            <c:strRef>
              <c:f>'Crec absoluto MP 1er gráfico'!$C$39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 w="9525">
              <a:solidFill>
                <a:schemeClr val="accent1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gráfico'!$C$40:$C$43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47.164503579778966</c:v>
                </c:pt>
                <c:pt idx="2">
                  <c:v>69.427839593599884</c:v>
                </c:pt>
                <c:pt idx="3">
                  <c:v>95.194039695187413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6A-4D13-B290-52EF2DFE3D29}"/>
            </c:ext>
          </c:extLst>
        </c:ser>
        <c:ser>
          <c:idx val="1"/>
          <c:order val="8"/>
          <c:tx>
            <c:strRef>
              <c:f>'Crec absoluto MP 1er gráfico'!$D$39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 w="9525">
              <a:solidFill>
                <a:schemeClr val="accent2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gráfico'!$D$40:$D$43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6.8166184714046176</c:v>
                </c:pt>
                <c:pt idx="3">
                  <c:v>10.044448234599926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6A-4D13-B290-52EF2DFE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80800"/>
        <c:axId val="255582592"/>
      </c:areaChart>
      <c:catAx>
        <c:axId val="255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582592"/>
        <c:crosses val="autoZero"/>
        <c:auto val="1"/>
        <c:lblAlgn val="ctr"/>
        <c:lblOffset val="100"/>
        <c:noMultiLvlLbl val="0"/>
      </c:catAx>
      <c:valAx>
        <c:axId val="255582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55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8210059224279"/>
          <c:y val="0.84963464566929137"/>
          <c:w val="0.81545479803440768"/>
          <c:h val="0.139435068120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Cantidad de operaciones</a:t>
            </a:r>
            <a:r>
              <a:rPr lang="en-US" sz="1600" b="1" baseline="0"/>
              <a:t> de pago minorista</a:t>
            </a:r>
            <a:endParaRPr lang="en-US" sz="1600" b="1"/>
          </a:p>
        </c:rich>
      </c:tx>
      <c:layout>
        <c:manualLayout>
          <c:xMode val="edge"/>
          <c:yMode val="edge"/>
          <c:x val="0.26410091230317023"/>
          <c:y val="5.283111428596019E-3"/>
        </c:manualLayout>
      </c:layout>
      <c:overlay val="1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834919888745236E-2"/>
          <c:y val="4.9471674544767537E-2"/>
          <c:w val="0.87995612488737418"/>
          <c:h val="0.7545006022732732"/>
        </c:manualLayout>
      </c:layout>
      <c:areaChart>
        <c:grouping val="stacked"/>
        <c:varyColors val="0"/>
        <c:ser>
          <c:idx val="4"/>
          <c:order val="0"/>
          <c:tx>
            <c:strRef>
              <c:f>'Crec absoluto MP 1er gráfico'!$G$9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gráfico'!$G$10:$G$13</c:f>
              <c:numCache>
                <c:formatCode>_-* #,##0.0_-;\-* #,##0.0_-;_-* "-"??_-;_-@_-</c:formatCode>
                <c:ptCount val="4"/>
                <c:pt idx="0">
                  <c:v>51.491191000000001</c:v>
                </c:pt>
                <c:pt idx="1">
                  <c:v>67.568638000000007</c:v>
                </c:pt>
                <c:pt idx="2">
                  <c:v>94.525349000000006</c:v>
                </c:pt>
                <c:pt idx="3">
                  <c:v>143.85971499999999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E-4188-9DC8-C2144475DEAD}"/>
            </c:ext>
          </c:extLst>
        </c:ser>
        <c:ser>
          <c:idx val="8"/>
          <c:order val="1"/>
          <c:tx>
            <c:strRef>
              <c:f>'Crec absoluto MP 1er gráfico'!$K$9</c:f>
              <c:strCache>
                <c:ptCount val="1"/>
                <c:pt idx="0">
                  <c:v>Transferencias por cámara</c:v>
                </c:pt>
              </c:strCache>
            </c:strRef>
          </c:tx>
          <c:spPr>
            <a:pattFill prst="smGrid">
              <a:fgClr>
                <a:srgbClr val="00B0F0"/>
              </a:fgClr>
              <a:bgClr>
                <a:schemeClr val="bg1"/>
              </a:bgClr>
            </a:pattFill>
            <a:ln w="9525">
              <a:solidFill>
                <a:srgbClr val="00B0F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gráfico'!$K$10:$K$13</c:f>
              <c:numCache>
                <c:formatCode>_-* #,##0.0_-;\-* #,##0.0_-;_-* "-"??_-;_-@_-</c:formatCode>
                <c:ptCount val="4"/>
                <c:pt idx="0">
                  <c:v>91.051220000000001</c:v>
                </c:pt>
                <c:pt idx="1">
                  <c:v>103.67547999999999</c:v>
                </c:pt>
                <c:pt idx="2">
                  <c:v>116.177537</c:v>
                </c:pt>
                <c:pt idx="3">
                  <c:v>126.238902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E-4188-9DC8-C2144475DEAD}"/>
            </c:ext>
          </c:extLst>
        </c:ser>
        <c:ser>
          <c:idx val="0"/>
          <c:order val="2"/>
          <c:tx>
            <c:strRef>
              <c:f>'Crec absoluto MP 1er gráfico'!$C$9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gráfico'!$C$10:$C$13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31.169277999999998</c:v>
                </c:pt>
                <c:pt idx="2">
                  <c:v>48.978876999999997</c:v>
                </c:pt>
                <c:pt idx="3">
                  <c:v>95.754013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E-4188-9DC8-C2144475DEAD}"/>
            </c:ext>
          </c:extLst>
        </c:ser>
        <c:ser>
          <c:idx val="7"/>
          <c:order val="3"/>
          <c:tx>
            <c:strRef>
              <c:f>'Crec absoluto MP 1er gráfico'!$J$9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gráfico'!$J$10:$J$13</c:f>
              <c:numCache>
                <c:formatCode>_-* #,##0.0_-;\-* #,##0.0_-;_-* "-"??_-;_-@_-</c:formatCode>
                <c:ptCount val="4"/>
                <c:pt idx="0">
                  <c:v>89.050089</c:v>
                </c:pt>
                <c:pt idx="1">
                  <c:v>86.306274999999999</c:v>
                </c:pt>
                <c:pt idx="2">
                  <c:v>85.421087</c:v>
                </c:pt>
                <c:pt idx="3">
                  <c:v>83.336061999999998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7E-4188-9DC8-C2144475DEAD}"/>
            </c:ext>
          </c:extLst>
        </c:ser>
        <c:ser>
          <c:idx val="6"/>
          <c:order val="4"/>
          <c:tx>
            <c:strRef>
              <c:f>'Crec absoluto MP 1er gráfico'!$I$9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C00000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gráfico'!$I$10:$I$13</c:f>
              <c:numCache>
                <c:formatCode>_-* #,##0.0_-;\-* #,##0.0_-;_-* "-"??_-;_-@_-</c:formatCode>
                <c:ptCount val="4"/>
                <c:pt idx="0">
                  <c:v>46.792079999999999</c:v>
                </c:pt>
                <c:pt idx="1">
                  <c:v>52.718480999999997</c:v>
                </c:pt>
                <c:pt idx="2">
                  <c:v>64.589765</c:v>
                </c:pt>
                <c:pt idx="3">
                  <c:v>79.888756000000001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7E-4188-9DC8-C2144475DEAD}"/>
            </c:ext>
          </c:extLst>
        </c:ser>
        <c:ser>
          <c:idx val="1"/>
          <c:order val="5"/>
          <c:tx>
            <c:strRef>
              <c:f>'Crec absoluto MP 1er gráfico'!$D$9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cat>
            <c:numRef>
              <c:f>'Crec absoluto MP 1er gráfico'!$B$10:$B$13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gráfico'!$D$10:$D$13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16.070712</c:v>
                </c:pt>
                <c:pt idx="3">
                  <c:v>26.857772000000001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7E-4188-9DC8-C2144475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99872"/>
        <c:axId val="319205760"/>
      </c:areaChart>
      <c:catAx>
        <c:axId val="3191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205760"/>
        <c:crosses val="autoZero"/>
        <c:auto val="1"/>
        <c:lblAlgn val="ctr"/>
        <c:lblOffset val="100"/>
        <c:noMultiLvlLbl val="0"/>
      </c:catAx>
      <c:valAx>
        <c:axId val="319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1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8210059224279"/>
          <c:y val="0.84963464566929137"/>
          <c:w val="0.81545479803440768"/>
          <c:h val="0.139435068120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34919888745236E-2"/>
          <c:y val="4.9471674544767537E-2"/>
          <c:w val="0.87995612488737418"/>
          <c:h val="0.7545006022732732"/>
        </c:manualLayout>
      </c:layout>
      <c:areaChart>
        <c:grouping val="stacked"/>
        <c:varyColors val="0"/>
        <c:ser>
          <c:idx val="7"/>
          <c:order val="0"/>
          <c:tx>
            <c:strRef>
              <c:f>'Crec absoluto MP 1er gráfico'!$J$39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 w="9525">
              <a:solidFill>
                <a:srgbClr val="00206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gráfico'!$J$40:$J$43</c:f>
              <c:numCache>
                <c:formatCode>_-* #,##0.0_-;\-* #,##0.0_-;_-* "-"??_-;_-@_-</c:formatCode>
                <c:ptCount val="4"/>
                <c:pt idx="0">
                  <c:v>3687.4408430982803</c:v>
                </c:pt>
                <c:pt idx="1">
                  <c:v>3195.8843578531182</c:v>
                </c:pt>
                <c:pt idx="2">
                  <c:v>3117.6741627376191</c:v>
                </c:pt>
                <c:pt idx="3">
                  <c:v>2897.7453524699204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0-465A-B6D9-19F947A7E8B3}"/>
            </c:ext>
          </c:extLst>
        </c:ser>
        <c:ser>
          <c:idx val="4"/>
          <c:order val="1"/>
          <c:tx>
            <c:strRef>
              <c:f>'Crec absoluto MP 1er gráfico'!$G$39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 w="9525">
              <a:solidFill>
                <a:schemeClr val="accent3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gráfico'!$G$40:$G$43</c:f>
              <c:numCache>
                <c:formatCode>_-* #,##0.0_-;\-* #,##0.0_-;_-* "-"??_-;_-@_-</c:formatCode>
                <c:ptCount val="4"/>
                <c:pt idx="0">
                  <c:v>918.20090693989584</c:v>
                </c:pt>
                <c:pt idx="1">
                  <c:v>1096.1370088462318</c:v>
                </c:pt>
                <c:pt idx="2">
                  <c:v>1507.7423995911845</c:v>
                </c:pt>
                <c:pt idx="3">
                  <c:v>1557.1899538911809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0-465A-B6D9-19F947A7E8B3}"/>
            </c:ext>
          </c:extLst>
        </c:ser>
        <c:ser>
          <c:idx val="5"/>
          <c:order val="2"/>
          <c:tx>
            <c:strRef>
              <c:f>'Crec absoluto MP 1er gráfico'!$H$39</c:f>
              <c:strCache>
                <c:ptCount val="1"/>
                <c:pt idx="0">
                  <c:v>Extracciones ATM</c:v>
                </c:pt>
              </c:strCache>
            </c:strRef>
          </c:tx>
          <c:spPr>
            <a:pattFill prst="smConfetti">
              <a:fgClr>
                <a:srgbClr val="7030A0"/>
              </a:fgClr>
              <a:bgClr>
                <a:schemeClr val="bg1"/>
              </a:bgClr>
            </a:pattFill>
            <a:ln w="9525">
              <a:solidFill>
                <a:srgbClr val="7030A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gráfico'!$H$40:$H$43</c:f>
              <c:numCache>
                <c:formatCode>_-* #,##0.0_-;\-* #,##0.0_-;_-* "-"??_-;_-@_-</c:formatCode>
                <c:ptCount val="4"/>
                <c:pt idx="0">
                  <c:v>1744.4897246533583</c:v>
                </c:pt>
                <c:pt idx="1">
                  <c:v>1547.4400927139131</c:v>
                </c:pt>
                <c:pt idx="2">
                  <c:v>1599.0774034666847</c:v>
                </c:pt>
                <c:pt idx="3">
                  <c:v>1435.9075089325472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0-465A-B6D9-19F947A7E8B3}"/>
            </c:ext>
          </c:extLst>
        </c:ser>
        <c:ser>
          <c:idx val="3"/>
          <c:order val="3"/>
          <c:tx>
            <c:strRef>
              <c:f>'Crec absoluto MP 1er gráfico'!$F$39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pattFill prst="lt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gráfico'!$F$40:$F$43</c:f>
              <c:numCache>
                <c:formatCode>_-* #,##0.0_-;\-* #,##0.0_-;_-* "-"??_-;_-@_-</c:formatCode>
                <c:ptCount val="4"/>
                <c:pt idx="0">
                  <c:v>761.50305546274933</c:v>
                </c:pt>
                <c:pt idx="1">
                  <c:v>828.93275270967592</c:v>
                </c:pt>
                <c:pt idx="2">
                  <c:v>871.29451897901686</c:v>
                </c:pt>
                <c:pt idx="3">
                  <c:v>882.27610556386173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0-465A-B6D9-19F947A7E8B3}"/>
            </c:ext>
          </c:extLst>
        </c:ser>
        <c:ser>
          <c:idx val="2"/>
          <c:order val="4"/>
          <c:tx>
            <c:strRef>
              <c:f>'Crec absoluto MP 1er gráfico'!$E$39</c:f>
              <c:strCache>
                <c:ptCount val="1"/>
                <c:pt idx="0">
                  <c:v>Tarjetas de débito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 w="9525">
              <a:solidFill>
                <a:schemeClr val="accent6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gráfico'!$E$40:$E$43</c:f>
              <c:numCache>
                <c:formatCode>_-* #,##0.0_-;\-* #,##0.0_-;_-* "-"??_-;_-@_-</c:formatCode>
                <c:ptCount val="4"/>
                <c:pt idx="0">
                  <c:v>364.11807445019605</c:v>
                </c:pt>
                <c:pt idx="1">
                  <c:v>363.60537226504226</c:v>
                </c:pt>
                <c:pt idx="2">
                  <c:v>403.30360546991307</c:v>
                </c:pt>
                <c:pt idx="3">
                  <c:v>436.99206189583924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90-465A-B6D9-19F947A7E8B3}"/>
            </c:ext>
          </c:extLst>
        </c:ser>
        <c:ser>
          <c:idx val="6"/>
          <c:order val="5"/>
          <c:tx>
            <c:strRef>
              <c:f>'Crec absoluto MP 1er gráfico'!$I$39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 w="9525">
              <a:solidFill>
                <a:srgbClr val="C00000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gráfico'!$I$40:$I$43</c:f>
              <c:numCache>
                <c:formatCode>_-* #,##0.0_-;\-* #,##0.0_-;_-* "-"??_-;_-@_-</c:formatCode>
                <c:ptCount val="4"/>
                <c:pt idx="0">
                  <c:v>139.23970492151551</c:v>
                </c:pt>
                <c:pt idx="1">
                  <c:v>149.902220859908</c:v>
                </c:pt>
                <c:pt idx="2">
                  <c:v>185.12516764444541</c:v>
                </c:pt>
                <c:pt idx="3">
                  <c:v>215.67998647709229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90-465A-B6D9-19F947A7E8B3}"/>
            </c:ext>
          </c:extLst>
        </c:ser>
        <c:ser>
          <c:idx val="0"/>
          <c:order val="6"/>
          <c:tx>
            <c:strRef>
              <c:f>'Crec absoluto MP 1er gráfico'!$C$39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 w="9525">
              <a:solidFill>
                <a:schemeClr val="accent1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gráfico'!$C$40:$C$43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47.164503579778966</c:v>
                </c:pt>
                <c:pt idx="2">
                  <c:v>69.427839593599884</c:v>
                </c:pt>
                <c:pt idx="3">
                  <c:v>95.194039695187413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90-465A-B6D9-19F947A7E8B3}"/>
            </c:ext>
          </c:extLst>
        </c:ser>
        <c:ser>
          <c:idx val="1"/>
          <c:order val="7"/>
          <c:tx>
            <c:strRef>
              <c:f>'Crec absoluto MP 1er gráfico'!$D$39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 w="9525">
              <a:solidFill>
                <a:schemeClr val="accent2"/>
              </a:solidFill>
            </a:ln>
            <a:effectLst/>
          </c:spPr>
          <c:cat>
            <c:numRef>
              <c:f>'Crec absoluto MP 1er gráfico'!$B$40:$B$43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'Crec absoluto MP 1er gráfico'!$D$40:$D$43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6.8166184714046176</c:v>
                </c:pt>
                <c:pt idx="3">
                  <c:v>10.044448234599926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90-465A-B6D9-19F947A7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83424"/>
        <c:axId val="319384960"/>
      </c:areaChart>
      <c:catAx>
        <c:axId val="3193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384960"/>
        <c:crosses val="autoZero"/>
        <c:auto val="1"/>
        <c:lblAlgn val="ctr"/>
        <c:lblOffset val="100"/>
        <c:noMultiLvlLbl val="0"/>
      </c:catAx>
      <c:valAx>
        <c:axId val="3193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Millones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38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8210059224279"/>
          <c:y val="0.84963464566929137"/>
          <c:w val="0.81545479803440768"/>
          <c:h val="0.139435068120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Participación</a:t>
            </a:r>
            <a:r>
              <a:rPr lang="es-AR" sz="1600" b="1" baseline="0"/>
              <a:t> por Cantidad</a:t>
            </a:r>
            <a:br>
              <a:rPr lang="es-AR" sz="1600" b="1" baseline="0"/>
            </a:br>
            <a:r>
              <a:rPr lang="es-AR" sz="1100" b="1" baseline="0"/>
              <a:t>-en millones de pesos-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5"/>
          <c:order val="0"/>
          <c:tx>
            <c:strRef>
              <c:f>'Participación MP 2do graf'!$H$9</c:f>
              <c:strCache>
                <c:ptCount val="1"/>
                <c:pt idx="0">
                  <c:v>Extracciones ATM</c:v>
                </c:pt>
              </c:strCache>
            </c:strRef>
          </c:tx>
          <c:spPr>
            <a:pattFill prst="smConfetti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9502487562189018E-2"/>
                  <c:y val="-3.19361277445109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8-4330-8C88-11F90F93E771}"/>
                </c:ext>
              </c:extLst>
            </c:dLbl>
            <c:dLbl>
              <c:idx val="1"/>
              <c:layout>
                <c:manualLayout>
                  <c:x val="9.7693351424694708E-2"/>
                  <c:y val="-4.52428476380572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58-4330-8C88-11F90F93E771}"/>
                </c:ext>
              </c:extLst>
            </c:dLbl>
            <c:dLbl>
              <c:idx val="2"/>
              <c:layout>
                <c:manualLayout>
                  <c:x val="0.10312075983717775"/>
                  <c:y val="-5.05655355954757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58-4330-8C88-11F90F93E771}"/>
                </c:ext>
              </c:extLst>
            </c:dLbl>
            <c:dLbl>
              <c:idx val="3"/>
              <c:layout>
                <c:manualLayout>
                  <c:x val="9.7693351424694708E-2"/>
                  <c:y val="-5.85495675316034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58-4330-8C88-11F90F93E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graf'!$H$10:$H$13</c:f>
              <c:numCache>
                <c:formatCode>_-* #,##0.0_-;\-* #,##0.0_-;_-* "-"??_-;_-@_-</c:formatCode>
                <c:ptCount val="4"/>
                <c:pt idx="0">
                  <c:v>861.69697199999996</c:v>
                </c:pt>
                <c:pt idx="1">
                  <c:v>910.79654500000004</c:v>
                </c:pt>
                <c:pt idx="2">
                  <c:v>1026.836194</c:v>
                </c:pt>
                <c:pt idx="3">
                  <c:v>1100.0444910000001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58-4330-8C88-11F90F93E771}"/>
            </c:ext>
          </c:extLst>
        </c:ser>
        <c:ser>
          <c:idx val="3"/>
          <c:order val="1"/>
          <c:tx>
            <c:strRef>
              <c:f>'Participación MP 2do graf'!$F$9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pattFill prst="ltHorz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9502487562189018E-2"/>
                  <c:y val="-2.1290751829673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58-4330-8C88-11F90F93E771}"/>
                </c:ext>
              </c:extLst>
            </c:dLbl>
            <c:dLbl>
              <c:idx val="1"/>
              <c:layout>
                <c:manualLayout>
                  <c:x val="9.2265943012211665E-2"/>
                  <c:y val="-2.3952095808383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58-4330-8C88-11F90F93E771}"/>
                </c:ext>
              </c:extLst>
            </c:dLbl>
            <c:dLbl>
              <c:idx val="2"/>
              <c:layout>
                <c:manualLayout>
                  <c:x val="9.9502487562188921E-2"/>
                  <c:y val="-2.3952095808383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58-4330-8C88-11F90F93E771}"/>
                </c:ext>
              </c:extLst>
            </c:dLbl>
            <c:dLbl>
              <c:idx val="3"/>
              <c:layout>
                <c:manualLayout>
                  <c:x val="9.4075079149706017E-2"/>
                  <c:y val="-3.1936127744510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58-4330-8C88-11F90F93E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graf'!$F$10:$F$13</c:f>
              <c:numCache>
                <c:formatCode>_-* #,##0.0_-;\-* #,##0.0_-;_-* "-"??_-;_-@_-</c:formatCode>
                <c:ptCount val="4"/>
                <c:pt idx="0">
                  <c:v>682.08291699999995</c:v>
                </c:pt>
                <c:pt idx="1">
                  <c:v>820.02668300000005</c:v>
                </c:pt>
                <c:pt idx="2">
                  <c:v>881.05878399999995</c:v>
                </c:pt>
                <c:pt idx="3">
                  <c:v>947.10391000000004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58-4330-8C88-11F90F93E771}"/>
            </c:ext>
          </c:extLst>
        </c:ser>
        <c:ser>
          <c:idx val="2"/>
          <c:order val="2"/>
          <c:tx>
            <c:strRef>
              <c:f>'Participación MP 2do graf'!$E$9</c:f>
              <c:strCache>
                <c:ptCount val="1"/>
                <c:pt idx="0">
                  <c:v>Tarjetas de débito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7693351424694708E-2"/>
                  <c:y val="-3.9920159680638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58-4330-8C88-11F90F93E771}"/>
                </c:ext>
              </c:extLst>
            </c:dLbl>
            <c:dLbl>
              <c:idx val="1"/>
              <c:layout>
                <c:manualLayout>
                  <c:x val="9.7693351424694708E-2"/>
                  <c:y val="-5.3226879574184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58-4330-8C88-11F90F93E771}"/>
                </c:ext>
              </c:extLst>
            </c:dLbl>
            <c:dLbl>
              <c:idx val="2"/>
              <c:layout>
                <c:manualLayout>
                  <c:x val="0.1013116236996834"/>
                  <c:y val="-5.58882235528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58-4330-8C88-11F90F93E771}"/>
                </c:ext>
              </c:extLst>
            </c:dLbl>
            <c:dLbl>
              <c:idx val="3"/>
              <c:layout>
                <c:manualLayout>
                  <c:x val="9.7693351424694708E-2"/>
                  <c:y val="-7.451763140385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58-4330-8C88-11F90F93E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graf'!$E$10:$E$13</c:f>
              <c:numCache>
                <c:formatCode>_-* #,##0.0_-;\-* #,##0.0_-;_-* "-"??_-;_-@_-</c:formatCode>
                <c:ptCount val="4"/>
                <c:pt idx="0">
                  <c:v>587.26389099999994</c:v>
                </c:pt>
                <c:pt idx="1">
                  <c:v>682.85846600000002</c:v>
                </c:pt>
                <c:pt idx="2">
                  <c:v>749.42272600000001</c:v>
                </c:pt>
                <c:pt idx="3">
                  <c:v>873.82044099999996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58-4330-8C88-11F90F93E771}"/>
            </c:ext>
          </c:extLst>
        </c:ser>
        <c:ser>
          <c:idx val="4"/>
          <c:order val="3"/>
          <c:tx>
            <c:strRef>
              <c:f>'Participación MP 2do graf'!$G$9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graf'!$G$10:$G$13</c:f>
              <c:numCache>
                <c:formatCode>_-* #,##0.0_-;\-* #,##0.0_-;_-* "-"??_-;_-@_-</c:formatCode>
                <c:ptCount val="4"/>
                <c:pt idx="0">
                  <c:v>51.491191000000001</c:v>
                </c:pt>
                <c:pt idx="1">
                  <c:v>67.568638000000007</c:v>
                </c:pt>
                <c:pt idx="2">
                  <c:v>94.525349000000006</c:v>
                </c:pt>
                <c:pt idx="3">
                  <c:v>143.85971499999999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58-4330-8C88-11F90F93E771}"/>
            </c:ext>
          </c:extLst>
        </c:ser>
        <c:ser>
          <c:idx val="8"/>
          <c:order val="4"/>
          <c:tx>
            <c:strRef>
              <c:f>'Participación MP 2do graf'!$K$9</c:f>
              <c:strCache>
                <c:ptCount val="1"/>
                <c:pt idx="0">
                  <c:v>Transferencias por cámara</c:v>
                </c:pt>
              </c:strCache>
            </c:strRef>
          </c:tx>
          <c:spPr>
            <a:pattFill prst="smGrid">
              <a:fgClr>
                <a:srgbClr val="00B0F0"/>
              </a:fgClr>
              <a:bgClr>
                <a:schemeClr val="bg1"/>
              </a:bgClr>
            </a:pattFill>
            <a:ln w="9525">
              <a:solidFill>
                <a:srgbClr val="00B0F0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graf'!$K$10:$K$13</c:f>
              <c:numCache>
                <c:formatCode>_-* #,##0.0_-;\-* #,##0.0_-;_-* "-"??_-;_-@_-</c:formatCode>
                <c:ptCount val="4"/>
                <c:pt idx="0">
                  <c:v>91.051220000000001</c:v>
                </c:pt>
                <c:pt idx="1">
                  <c:v>103.67547999999999</c:v>
                </c:pt>
                <c:pt idx="2">
                  <c:v>116.177537</c:v>
                </c:pt>
                <c:pt idx="3">
                  <c:v>126.238902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330-8C88-11F90F93E771}"/>
            </c:ext>
          </c:extLst>
        </c:ser>
        <c:ser>
          <c:idx val="0"/>
          <c:order val="5"/>
          <c:tx>
            <c:strRef>
              <c:f>'Participación MP 2do graf'!$C$9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graf'!$C$10:$C$13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31.169277999999998</c:v>
                </c:pt>
                <c:pt idx="2">
                  <c:v>48.978876999999997</c:v>
                </c:pt>
                <c:pt idx="3">
                  <c:v>95.754013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58-4330-8C88-11F90F93E771}"/>
            </c:ext>
          </c:extLst>
        </c:ser>
        <c:ser>
          <c:idx val="7"/>
          <c:order val="6"/>
          <c:tx>
            <c:strRef>
              <c:f>'Participación MP 2do graf'!$J$9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graf'!$J$10:$J$13</c:f>
              <c:numCache>
                <c:formatCode>_-* #,##0.0_-;\-* #,##0.0_-;_-* "-"??_-;_-@_-</c:formatCode>
                <c:ptCount val="4"/>
                <c:pt idx="0">
                  <c:v>89.050089</c:v>
                </c:pt>
                <c:pt idx="1">
                  <c:v>86.306274999999999</c:v>
                </c:pt>
                <c:pt idx="2">
                  <c:v>85.421087</c:v>
                </c:pt>
                <c:pt idx="3">
                  <c:v>83.336061999999998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8-4330-8C88-11F90F93E771}"/>
            </c:ext>
          </c:extLst>
        </c:ser>
        <c:ser>
          <c:idx val="6"/>
          <c:order val="7"/>
          <c:tx>
            <c:strRef>
              <c:f>'Participación MP 2do graf'!$I$9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graf'!$I$10:$I$13</c:f>
              <c:numCache>
                <c:formatCode>_-* #,##0.0_-;\-* #,##0.0_-;_-* "-"??_-;_-@_-</c:formatCode>
                <c:ptCount val="4"/>
                <c:pt idx="0">
                  <c:v>46.792079999999999</c:v>
                </c:pt>
                <c:pt idx="1">
                  <c:v>52.718480999999997</c:v>
                </c:pt>
                <c:pt idx="2">
                  <c:v>64.589765</c:v>
                </c:pt>
                <c:pt idx="3">
                  <c:v>79.888756000000001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8-4330-8C88-11F90F93E771}"/>
            </c:ext>
          </c:extLst>
        </c:ser>
        <c:ser>
          <c:idx val="1"/>
          <c:order val="8"/>
          <c:tx>
            <c:strRef>
              <c:f>'Participación MP 2do graf'!$D$9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graf'!$D$10:$D$13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16.070712</c:v>
                </c:pt>
                <c:pt idx="3">
                  <c:v>26.857772000000001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58-4330-8C88-11F90F93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570688"/>
        <c:axId val="319572224"/>
      </c:barChart>
      <c:catAx>
        <c:axId val="3195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572224"/>
        <c:crosses val="autoZero"/>
        <c:auto val="1"/>
        <c:lblAlgn val="ctr"/>
        <c:lblOffset val="100"/>
        <c:noMultiLvlLbl val="0"/>
      </c:catAx>
      <c:valAx>
        <c:axId val="319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5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baseline="0">
                <a:effectLst/>
              </a:rPr>
              <a:t>Participación por Monto</a:t>
            </a:r>
            <a:br>
              <a:rPr lang="es-AR" sz="1600" b="1" i="0" baseline="0">
                <a:effectLst/>
              </a:rPr>
            </a:br>
            <a:r>
              <a:rPr lang="es-AR" sz="1100" b="1" i="0" baseline="0">
                <a:effectLst/>
              </a:rPr>
              <a:t>-en miles de millones de pesos-</a:t>
            </a:r>
            <a:endParaRPr lang="es-AR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8"/>
          <c:order val="0"/>
          <c:tx>
            <c:strRef>
              <c:f>'Participación MP 2do graf'!$K$35</c:f>
              <c:strCache>
                <c:ptCount val="1"/>
                <c:pt idx="0">
                  <c:v>Transferencias por cámara</c:v>
                </c:pt>
              </c:strCache>
            </c:strRef>
          </c:tx>
          <c:spPr>
            <a:pattFill prst="smGrid">
              <a:fgClr>
                <a:srgbClr val="00B0F0"/>
              </a:fgClr>
              <a:bgClr>
                <a:schemeClr val="bg1"/>
              </a:bgClr>
            </a:pattFill>
            <a:ln w="12700"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131162369968337"/>
                  <c:y val="-2.0109482446615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3B-4520-B678-E6D4258BC74F}"/>
                </c:ext>
              </c:extLst>
            </c:dLbl>
            <c:dLbl>
              <c:idx val="1"/>
              <c:layout>
                <c:manualLayout>
                  <c:x val="0.10854816824966072"/>
                  <c:y val="-2.5855048859934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3B-4520-B678-E6D4258BC74F}"/>
                </c:ext>
              </c:extLst>
            </c:dLbl>
            <c:dLbl>
              <c:idx val="2"/>
              <c:layout>
                <c:manualLayout>
                  <c:x val="0.10312075983717775"/>
                  <c:y val="-1.436391603329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3B-4520-B678-E6D4258BC74F}"/>
                </c:ext>
              </c:extLst>
            </c:dLbl>
            <c:dLbl>
              <c:idx val="3"/>
              <c:layout>
                <c:manualLayout>
                  <c:x val="9.7693351424694569E-2"/>
                  <c:y val="-1.723669923995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3B-4520-B678-E6D4258B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graf'!$K$36:$K$39</c:f>
              <c:numCache>
                <c:formatCode>_-* #,##0.0_-;\-* #,##0.0_-;_-* "-"??_-;_-@_-</c:formatCode>
                <c:ptCount val="4"/>
                <c:pt idx="0">
                  <c:v>9959.357440461692</c:v>
                </c:pt>
                <c:pt idx="1">
                  <c:v>14376.34888595841</c:v>
                </c:pt>
                <c:pt idx="2">
                  <c:v>18628.339075441076</c:v>
                </c:pt>
                <c:pt idx="3">
                  <c:v>26990.9349599118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B-4520-B678-E6D4258BC74F}"/>
            </c:ext>
          </c:extLst>
        </c:ser>
        <c:ser>
          <c:idx val="7"/>
          <c:order val="1"/>
          <c:tx>
            <c:strRef>
              <c:f>'Participación MP 2do graf'!$J$35</c:f>
              <c:strCache>
                <c:ptCount val="1"/>
                <c:pt idx="0">
                  <c:v>Cheques</c:v>
                </c:pt>
              </c:strCache>
            </c:strRef>
          </c:tx>
          <c:spPr>
            <a:pattFill prst="openDmnd">
              <a:fgClr>
                <a:srgbClr val="002060"/>
              </a:fgClr>
              <a:bgClr>
                <a:schemeClr val="bg1"/>
              </a:bgClr>
            </a:pattFill>
            <a:ln w="9525">
              <a:solidFill>
                <a:srgbClr val="00206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5884215287200397E-2"/>
                  <c:y val="-1.72366992399565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3B-4520-B678-E6D4258BC74F}"/>
                </c:ext>
              </c:extLst>
            </c:dLbl>
            <c:dLbl>
              <c:idx val="1"/>
              <c:layout>
                <c:manualLayout>
                  <c:x val="9.7693351424694708E-2"/>
                  <c:y val="-1.7236699239956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3B-4520-B678-E6D4258BC74F}"/>
                </c:ext>
              </c:extLst>
            </c:dLbl>
            <c:dLbl>
              <c:idx val="2"/>
              <c:layout>
                <c:manualLayout>
                  <c:x val="0.10131162369968327"/>
                  <c:y val="-1.7236699239956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3B-4520-B678-E6D4258BC74F}"/>
                </c:ext>
              </c:extLst>
            </c:dLbl>
            <c:dLbl>
              <c:idx val="3"/>
              <c:layout>
                <c:manualLayout>
                  <c:x val="9.9502487562189185E-2"/>
                  <c:y val="-8.61834961997833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3B-4520-B678-E6D4258B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graf'!$J$36:$J$39</c:f>
              <c:numCache>
                <c:formatCode>_-* #,##0.0_-;\-* #,##0.0_-;_-* "-"??_-;_-@_-</c:formatCode>
                <c:ptCount val="4"/>
                <c:pt idx="0">
                  <c:v>2355.8829626340898</c:v>
                </c:pt>
                <c:pt idx="1">
                  <c:v>2870.69912479905</c:v>
                </c:pt>
                <c:pt idx="2">
                  <c:v>3519.452209569959</c:v>
                </c:pt>
                <c:pt idx="3">
                  <c:v>4392.4509425085598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3B-4520-B678-E6D4258BC74F}"/>
            </c:ext>
          </c:extLst>
        </c:ser>
        <c:ser>
          <c:idx val="4"/>
          <c:order val="2"/>
          <c:tx>
            <c:strRef>
              <c:f>'Participación MP 2do graf'!$G$35</c:f>
              <c:strCache>
                <c:ptCount val="1"/>
                <c:pt idx="0">
                  <c:v>Transferencias inmediatas</c:v>
                </c:pt>
              </c:strCache>
            </c:strRef>
          </c:tx>
          <c:spPr>
            <a:pattFill prst="lgConfetti">
              <a:fgClr>
                <a:schemeClr val="accent3"/>
              </a:fgClr>
              <a:bgClr>
                <a:schemeClr val="bg1"/>
              </a:bgClr>
            </a:pattFill>
            <a:ln w="9525">
              <a:solidFill>
                <a:schemeClr val="accent3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7693351424694708E-2"/>
                  <c:y val="-1.72366992399565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3B-4520-B678-E6D4258BC74F}"/>
                </c:ext>
              </c:extLst>
            </c:dLbl>
            <c:dLbl>
              <c:idx val="1"/>
              <c:layout>
                <c:manualLayout>
                  <c:x val="9.7693351424694708E-2"/>
                  <c:y val="-1.72366992399565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3B-4520-B678-E6D4258BC74F}"/>
                </c:ext>
              </c:extLst>
            </c:dLbl>
            <c:dLbl>
              <c:idx val="2"/>
              <c:layout>
                <c:manualLayout>
                  <c:x val="0.10131162369968327"/>
                  <c:y val="-8.61834961997828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3B-4520-B678-E6D4258BC74F}"/>
                </c:ext>
              </c:extLst>
            </c:dLbl>
            <c:dLbl>
              <c:idx val="3"/>
              <c:layout>
                <c:manualLayout>
                  <c:x val="9.9502487562188921E-2"/>
                  <c:y val="-1.14911328266377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3B-4520-B678-E6D4258B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graf'!$G$36:$G$39</c:f>
              <c:numCache>
                <c:formatCode>_-* #,##0.0_-;\-* #,##0.0_-;_-* "-"??_-;_-@_-</c:formatCode>
                <c:ptCount val="4"/>
                <c:pt idx="0">
                  <c:v>586.63283425512998</c:v>
                </c:pt>
                <c:pt idx="1">
                  <c:v>984.60369638297993</c:v>
                </c:pt>
                <c:pt idx="2">
                  <c:v>1702.0467960141</c:v>
                </c:pt>
                <c:pt idx="3">
                  <c:v>2360.4146150399802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3B-4520-B678-E6D4258BC74F}"/>
            </c:ext>
          </c:extLst>
        </c:ser>
        <c:ser>
          <c:idx val="5"/>
          <c:order val="3"/>
          <c:tx>
            <c:strRef>
              <c:f>'Participación MP 2do graf'!$H$35</c:f>
              <c:strCache>
                <c:ptCount val="1"/>
                <c:pt idx="0">
                  <c:v>Extracciones ATM</c:v>
                </c:pt>
              </c:strCache>
            </c:strRef>
          </c:tx>
          <c:spPr>
            <a:pattFill prst="smConfetti">
              <a:fgClr>
                <a:srgbClr val="7030A0"/>
              </a:fgClr>
              <a:bgClr>
                <a:schemeClr val="bg1"/>
              </a:bgClr>
            </a:pattFill>
            <a:ln w="9525">
              <a:solidFill>
                <a:srgbClr val="7030A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7693351424694708E-2"/>
                  <c:y val="-2.872783206659454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3B-4520-B678-E6D4258BC74F}"/>
                </c:ext>
              </c:extLst>
            </c:dLbl>
            <c:dLbl>
              <c:idx val="1"/>
              <c:layout>
                <c:manualLayout>
                  <c:x val="9.9502487562189115E-2"/>
                  <c:y val="-8.618349619978310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3B-4520-B678-E6D4258BC74F}"/>
                </c:ext>
              </c:extLst>
            </c:dLbl>
            <c:dLbl>
              <c:idx val="2"/>
              <c:layout>
                <c:manualLayout>
                  <c:x val="9.7693351424694569E-2"/>
                  <c:y val="-8.61834961997828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3B-4520-B678-E6D4258BC74F}"/>
                </c:ext>
              </c:extLst>
            </c:dLbl>
            <c:dLbl>
              <c:idx val="3"/>
              <c:layout>
                <c:manualLayout>
                  <c:x val="9.9502487562188921E-2"/>
                  <c:y val="-7.18184491494752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952962460425158E-2"/>
                      <c:h val="4.30487694534925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73B-4520-B678-E6D4258B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graf'!$H$36:$H$39</c:f>
              <c:numCache>
                <c:formatCode>_-* #,##0.0_-;\-* #,##0.0_-;_-* "-"??_-;_-@_-</c:formatCode>
                <c:ptCount val="4"/>
                <c:pt idx="0">
                  <c:v>1114.5436077960001</c:v>
                </c:pt>
                <c:pt idx="1">
                  <c:v>1389.98612666227</c:v>
                </c:pt>
                <c:pt idx="2">
                  <c:v>1805.1522407852901</c:v>
                </c:pt>
                <c:pt idx="3">
                  <c:v>2176.5726534907299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3B-4520-B678-E6D4258BC74F}"/>
            </c:ext>
          </c:extLst>
        </c:ser>
        <c:ser>
          <c:idx val="3"/>
          <c:order val="4"/>
          <c:tx>
            <c:strRef>
              <c:f>'Participación MP 2do graf'!$F$35</c:f>
              <c:strCache>
                <c:ptCount val="1"/>
                <c:pt idx="0">
                  <c:v>Tarjetas de crédito</c:v>
                </c:pt>
              </c:strCache>
            </c:strRef>
          </c:tx>
          <c:spPr>
            <a:pattFill prst="ltHorz">
              <a:fgClr>
                <a:schemeClr val="accent4"/>
              </a:fgClr>
              <a:bgClr>
                <a:schemeClr val="bg1"/>
              </a:bgClr>
            </a:pattFill>
            <a:ln w="9525">
              <a:solidFill>
                <a:schemeClr val="accent4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graf'!$F$36:$F$39</c:f>
              <c:numCache>
                <c:formatCode>_-* #,##0.0_-;\-* #,##0.0_-;_-* "-"??_-;_-@_-</c:formatCode>
                <c:ptCount val="4"/>
                <c:pt idx="0">
                  <c:v>486.51955399266001</c:v>
                </c:pt>
                <c:pt idx="1">
                  <c:v>744.5878077138799</c:v>
                </c:pt>
                <c:pt idx="2">
                  <c:v>983.5791875422384</c:v>
                </c:pt>
                <c:pt idx="3">
                  <c:v>1337.36889893847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3B-4520-B678-E6D4258BC74F}"/>
            </c:ext>
          </c:extLst>
        </c:ser>
        <c:ser>
          <c:idx val="2"/>
          <c:order val="5"/>
          <c:tx>
            <c:strRef>
              <c:f>'Participación MP 2do graf'!$E$35</c:f>
              <c:strCache>
                <c:ptCount val="1"/>
                <c:pt idx="0">
                  <c:v>Tarjetas de débito</c:v>
                </c:pt>
              </c:strCache>
            </c:strRef>
          </c:tx>
          <c:spPr>
            <a:pattFill prst="ltVert">
              <a:fgClr>
                <a:schemeClr val="accent6"/>
              </a:fgClr>
              <a:bgClr>
                <a:schemeClr val="bg1"/>
              </a:bgClr>
            </a:pattFill>
            <a:ln w="9525">
              <a:solidFill>
                <a:schemeClr val="accent6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graf'!$E$36:$E$39</c:f>
              <c:numCache>
                <c:formatCode>_-* #,##0.0_-;\-* #,##0.0_-;_-* "-"??_-;_-@_-</c:formatCode>
                <c:ptCount val="4"/>
                <c:pt idx="0">
                  <c:v>232.6327674083</c:v>
                </c:pt>
                <c:pt idx="1">
                  <c:v>326.60807058571999</c:v>
                </c:pt>
                <c:pt idx="2">
                  <c:v>455.27777801906001</c:v>
                </c:pt>
                <c:pt idx="3">
                  <c:v>662.39988703874997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3B-4520-B678-E6D4258BC74F}"/>
            </c:ext>
          </c:extLst>
        </c:ser>
        <c:ser>
          <c:idx val="6"/>
          <c:order val="6"/>
          <c:tx>
            <c:strRef>
              <c:f>'Participación MP 2do graf'!$I$35</c:f>
              <c:strCache>
                <c:ptCount val="1"/>
                <c:pt idx="0">
                  <c:v>Débitos Directos</c:v>
                </c:pt>
              </c:strCache>
            </c:strRef>
          </c:tx>
          <c:spPr>
            <a:pattFill prst="pct25">
              <a:fgClr>
                <a:srgbClr val="C00000"/>
              </a:fgClr>
              <a:bgClr>
                <a:schemeClr val="bg1"/>
              </a:bgClr>
            </a:pattFill>
            <a:ln w="9525">
              <a:solidFill>
                <a:srgbClr val="C00000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graf'!$I$36:$I$39</c:f>
              <c:numCache>
                <c:formatCode>_-* #,##0.0_-;\-* #,##0.0_-;_-* "-"??_-;_-@_-</c:formatCode>
                <c:ptCount val="4"/>
                <c:pt idx="0">
                  <c:v>88.959379283540002</c:v>
                </c:pt>
                <c:pt idx="1">
                  <c:v>134.64948228510005</c:v>
                </c:pt>
                <c:pt idx="2">
                  <c:v>208.98244855105003</c:v>
                </c:pt>
                <c:pt idx="3">
                  <c:v>326.93133614175002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3B-4520-B678-E6D4258BC74F}"/>
            </c:ext>
          </c:extLst>
        </c:ser>
        <c:ser>
          <c:idx val="0"/>
          <c:order val="7"/>
          <c:tx>
            <c:strRef>
              <c:f>'Participación MP 2do graf'!$C$35</c:f>
              <c:strCache>
                <c:ptCount val="1"/>
                <c:pt idx="0">
                  <c:v>Billeteras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 w="9525">
              <a:solidFill>
                <a:schemeClr val="accent1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graf'!$C$36:$C$39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42.365456314260001</c:v>
                </c:pt>
                <c:pt idx="2">
                  <c:v>78.375080495519995</c:v>
                </c:pt>
                <c:pt idx="3">
                  <c:v>144.29671987013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3B-4520-B678-E6D4258BC74F}"/>
            </c:ext>
          </c:extLst>
        </c:ser>
        <c:ser>
          <c:idx val="1"/>
          <c:order val="8"/>
          <c:tx>
            <c:strRef>
              <c:f>'Participación MP 2do graf'!$D$35</c:f>
              <c:strCache>
                <c:ptCount val="1"/>
                <c:pt idx="0">
                  <c:v>Tarjetas prepagas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 w="9525">
              <a:solidFill>
                <a:schemeClr val="accent2"/>
              </a:solidFill>
            </a:ln>
            <a:effectLst/>
          </c:spPr>
          <c:invertIfNegative val="0"/>
          <c:cat>
            <c:numRef>
              <c:f>'Participación MP 2do graf'!$B$10:$B$13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'Participación MP 2do graf'!$D$36:$D$39</c:f>
              <c:numCache>
                <c:formatCode>_-* #,##0.0_-;\-* #,##0.0_-;_-*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7.6950834784845403</c:v>
                </c:pt>
                <c:pt idx="3">
                  <c:v>15.225542878514499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3B-4520-B678-E6D4258B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955712"/>
        <c:axId val="319957248"/>
      </c:barChart>
      <c:catAx>
        <c:axId val="3199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957248"/>
        <c:crosses val="autoZero"/>
        <c:auto val="1"/>
        <c:lblAlgn val="ctr"/>
        <c:lblOffset val="100"/>
        <c:noMultiLvlLbl val="0"/>
      </c:catAx>
      <c:valAx>
        <c:axId val="319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9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</xdr:colOff>
      <xdr:row>4</xdr:row>
      <xdr:rowOff>112619</xdr:rowOff>
    </xdr:from>
    <xdr:to>
      <xdr:col>23</xdr:col>
      <xdr:colOff>78441</xdr:colOff>
      <xdr:row>31</xdr:row>
      <xdr:rowOff>64994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78441</xdr:colOff>
      <xdr:row>34</xdr:row>
      <xdr:rowOff>112619</xdr:rowOff>
    </xdr:from>
    <xdr:to>
      <xdr:col>23</xdr:col>
      <xdr:colOff>78441</xdr:colOff>
      <xdr:row>61</xdr:row>
      <xdr:rowOff>64994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</xdr:row>
      <xdr:rowOff>0</xdr:rowOff>
    </xdr:from>
    <xdr:to>
      <xdr:col>35</xdr:col>
      <xdr:colOff>156883</xdr:colOff>
      <xdr:row>32</xdr:row>
      <xdr:rowOff>109257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616324</xdr:colOff>
      <xdr:row>35</xdr:row>
      <xdr:rowOff>67235</xdr:rowOff>
    </xdr:from>
    <xdr:to>
      <xdr:col>35</xdr:col>
      <xdr:colOff>11207</xdr:colOff>
      <xdr:row>62</xdr:row>
      <xdr:rowOff>19611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133350</xdr:rowOff>
    </xdr:from>
    <xdr:to>
      <xdr:col>22</xdr:col>
      <xdr:colOff>0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31</xdr:row>
      <xdr:rowOff>133350</xdr:rowOff>
    </xdr:from>
    <xdr:to>
      <xdr:col>21</xdr:col>
      <xdr:colOff>752475</xdr:colOff>
      <xdr:row>56</xdr:row>
      <xdr:rowOff>67875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BC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8215C"/>
      </a:accent1>
      <a:accent2>
        <a:srgbClr val="797E01"/>
      </a:accent2>
      <a:accent3>
        <a:srgbClr val="8D001C"/>
      </a:accent3>
      <a:accent4>
        <a:srgbClr val="707070"/>
      </a:accent4>
      <a:accent5>
        <a:srgbClr val="FF8500"/>
      </a:accent5>
      <a:accent6>
        <a:srgbClr val="F2001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67"/>
  <sheetViews>
    <sheetView workbookViewId="0"/>
  </sheetViews>
  <sheetFormatPr baseColWidth="10" defaultColWidth="11.44140625" defaultRowHeight="13.2" x14ac:dyDescent="0.25"/>
  <cols>
    <col min="1" max="1" width="1.109375" style="4" customWidth="1"/>
    <col min="2" max="2" width="11.44140625" style="4"/>
    <col min="3" max="4" width="8.5546875" style="4" bestFit="1" customWidth="1"/>
    <col min="5" max="6" width="10.109375" style="4" bestFit="1" customWidth="1"/>
    <col min="7" max="7" width="13.109375" style="4" customWidth="1"/>
    <col min="8" max="8" width="11.88671875" style="4" customWidth="1"/>
    <col min="9" max="9" width="8.44140625" style="4" bestFit="1" customWidth="1"/>
    <col min="10" max="10" width="9.44140625" style="4" bestFit="1" customWidth="1"/>
    <col min="11" max="11" width="12.88671875" style="4" customWidth="1"/>
    <col min="12" max="12" width="12.44140625" style="4" bestFit="1" customWidth="1"/>
    <col min="13" max="13" width="15.88671875" style="4" customWidth="1"/>
    <col min="14" max="14" width="15.5546875" style="4" customWidth="1"/>
    <col min="15" max="15" width="11.44140625" style="4"/>
    <col min="16" max="16" width="13.88671875" style="4" bestFit="1" customWidth="1"/>
    <col min="17" max="17" width="11.44140625" style="4" customWidth="1"/>
    <col min="18" max="22" width="11.44140625" style="4"/>
    <col min="23" max="23" width="11.44140625" style="4" customWidth="1"/>
    <col min="24" max="24" width="2" style="4" customWidth="1"/>
    <col min="25" max="16384" width="11.44140625" style="4"/>
  </cols>
  <sheetData>
    <row r="1" spans="1:24" ht="12.75" customHeight="1" x14ac:dyDescent="0.25">
      <c r="A1" s="1"/>
      <c r="B1" s="1"/>
      <c r="C1" s="2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51" customHeight="1" x14ac:dyDescent="0.25">
      <c r="A2" s="1"/>
      <c r="B2" s="1"/>
      <c r="C2" s="2"/>
      <c r="D2" s="1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x14ac:dyDescent="0.25">
      <c r="A3" s="1"/>
      <c r="B3" s="1"/>
      <c r="C3" s="2"/>
      <c r="D3" s="1"/>
      <c r="E3" s="1"/>
      <c r="F3" s="54"/>
      <c r="G3" s="54"/>
      <c r="H3" s="54"/>
      <c r="I3" s="55"/>
      <c r="J3" s="55"/>
      <c r="K3" s="5"/>
      <c r="L3" s="5"/>
      <c r="M3" s="5"/>
      <c r="N3" s="5"/>
      <c r="O3" s="5"/>
      <c r="P3" s="5"/>
      <c r="Q3" s="5"/>
      <c r="R3" s="5"/>
      <c r="S3" s="5"/>
      <c r="T3" s="1"/>
      <c r="U3" s="1"/>
      <c r="V3" s="1"/>
      <c r="W3" s="1"/>
      <c r="X3" s="1"/>
    </row>
    <row r="4" spans="1:24" ht="12.75" customHeight="1" x14ac:dyDescent="0.25">
      <c r="A4" s="6"/>
      <c r="B4" s="7"/>
      <c r="C4" s="8"/>
      <c r="D4" s="8"/>
      <c r="E4" s="8"/>
      <c r="F4" s="8"/>
      <c r="G4" s="8"/>
      <c r="H4" s="6"/>
      <c r="I4" s="9"/>
      <c r="J4" s="9"/>
      <c r="K4" s="9"/>
      <c r="L4" s="9"/>
      <c r="M4" s="7"/>
      <c r="N4" s="7"/>
      <c r="O4" s="7"/>
      <c r="P4" s="10"/>
      <c r="Q4" s="10"/>
      <c r="R4" s="10"/>
      <c r="S4" s="11"/>
      <c r="T4" s="10"/>
      <c r="U4" s="9"/>
      <c r="V4" s="9"/>
      <c r="W4" s="9"/>
      <c r="X4" s="1"/>
    </row>
    <row r="5" spans="1:24" x14ac:dyDescent="0.25">
      <c r="A5" s="6"/>
      <c r="B5" s="52"/>
      <c r="C5" s="52"/>
      <c r="D5" s="52"/>
      <c r="E5" s="12"/>
      <c r="F5" s="49"/>
      <c r="G5" s="12"/>
      <c r="H5" s="12"/>
      <c r="I5" s="12"/>
      <c r="J5" s="12"/>
      <c r="K5" s="6"/>
      <c r="L5" s="6"/>
      <c r="M5" s="13"/>
      <c r="N5" s="13"/>
      <c r="O5" s="52"/>
      <c r="P5" s="52"/>
      <c r="Q5" s="52"/>
      <c r="R5" s="10"/>
      <c r="S5" s="10"/>
      <c r="T5" s="10"/>
      <c r="U5" s="1"/>
      <c r="V5" s="1"/>
      <c r="W5" s="1"/>
      <c r="X5" s="1"/>
    </row>
    <row r="6" spans="1:2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0"/>
      <c r="P6" s="10"/>
      <c r="Q6" s="10"/>
      <c r="R6" s="10"/>
      <c r="S6" s="10"/>
      <c r="T6" s="10"/>
      <c r="U6" s="1"/>
      <c r="V6" s="1"/>
      <c r="W6" s="1"/>
      <c r="X6" s="1"/>
    </row>
    <row r="7" spans="1:24" ht="12.75" customHeight="1" x14ac:dyDescent="0.25">
      <c r="A7" s="1"/>
      <c r="B7" s="1"/>
      <c r="C7" s="53" t="s">
        <v>0</v>
      </c>
      <c r="D7" s="53"/>
      <c r="E7" s="53"/>
      <c r="F7" s="53"/>
      <c r="G7" s="53"/>
      <c r="H7" s="53"/>
      <c r="I7" s="53"/>
      <c r="J7" s="53"/>
      <c r="K7" s="53"/>
      <c r="L7" s="5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5">
      <c r="A8" s="1"/>
      <c r="B8" s="1"/>
      <c r="C8" s="53" t="s">
        <v>1</v>
      </c>
      <c r="D8" s="53"/>
      <c r="E8" s="53"/>
      <c r="F8" s="53"/>
      <c r="G8" s="53"/>
      <c r="H8" s="53"/>
      <c r="I8" s="53"/>
      <c r="J8" s="53"/>
      <c r="K8" s="53"/>
      <c r="L8" s="5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6.4" x14ac:dyDescent="0.25">
      <c r="A9" s="1"/>
      <c r="B9" s="14" t="s">
        <v>2</v>
      </c>
      <c r="C9" s="50" t="s">
        <v>3</v>
      </c>
      <c r="D9" s="50" t="s">
        <v>4</v>
      </c>
      <c r="E9" s="50" t="s">
        <v>5</v>
      </c>
      <c r="F9" s="50" t="s">
        <v>6</v>
      </c>
      <c r="G9" s="50" t="s">
        <v>7</v>
      </c>
      <c r="H9" s="50" t="s">
        <v>8</v>
      </c>
      <c r="I9" s="50" t="s">
        <v>9</v>
      </c>
      <c r="J9" s="50" t="s">
        <v>10</v>
      </c>
      <c r="K9" s="50" t="s">
        <v>11</v>
      </c>
      <c r="L9" s="50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4" x14ac:dyDescent="0.3">
      <c r="A10" s="1"/>
      <c r="B10" s="15">
        <v>2015</v>
      </c>
      <c r="C10" s="16">
        <v>0</v>
      </c>
      <c r="D10" s="16">
        <v>0</v>
      </c>
      <c r="E10" s="16">
        <v>587.26389099999994</v>
      </c>
      <c r="F10" s="16">
        <v>682.08291699999995</v>
      </c>
      <c r="G10" s="16">
        <v>51.491191000000001</v>
      </c>
      <c r="H10" s="16">
        <v>861.69697199999996</v>
      </c>
      <c r="I10" s="16">
        <v>46.792079999999999</v>
      </c>
      <c r="J10" s="16">
        <v>89.050089</v>
      </c>
      <c r="K10" s="16">
        <v>91.051220000000001</v>
      </c>
      <c r="L10" s="16">
        <v>1.7030110000000001</v>
      </c>
      <c r="M10" s="17">
        <f>SUM(C10:K10)</f>
        <v>2409.4283599999999</v>
      </c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4" x14ac:dyDescent="0.3">
      <c r="A11" s="1"/>
      <c r="B11" s="18">
        <v>2016</v>
      </c>
      <c r="C11" s="19">
        <v>31.169277999999998</v>
      </c>
      <c r="D11" s="19">
        <v>0</v>
      </c>
      <c r="E11" s="19">
        <v>682.85846600000002</v>
      </c>
      <c r="F11" s="19">
        <v>820.02668300000005</v>
      </c>
      <c r="G11" s="19">
        <v>67.568638000000007</v>
      </c>
      <c r="H11" s="19">
        <v>910.79654500000004</v>
      </c>
      <c r="I11" s="19">
        <v>52.718480999999997</v>
      </c>
      <c r="J11" s="19">
        <v>86.306274999999999</v>
      </c>
      <c r="K11" s="19">
        <v>103.67547999999999</v>
      </c>
      <c r="L11" s="19">
        <v>1.8122739999999999</v>
      </c>
      <c r="M11" s="20">
        <f t="shared" ref="M11:M13" si="0">SUM(C11:K11)</f>
        <v>2755.1198459999996</v>
      </c>
      <c r="N11" s="21">
        <f>M11/M10-1</f>
        <v>0.14347448205515434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4" x14ac:dyDescent="0.3">
      <c r="A12" s="1"/>
      <c r="B12" s="15">
        <v>2017</v>
      </c>
      <c r="C12" s="16">
        <v>48.978876999999997</v>
      </c>
      <c r="D12" s="16">
        <v>16.070712</v>
      </c>
      <c r="E12" s="16">
        <v>749.42272600000001</v>
      </c>
      <c r="F12" s="16">
        <v>881.05878399999995</v>
      </c>
      <c r="G12" s="16">
        <v>94.525349000000006</v>
      </c>
      <c r="H12" s="16">
        <v>1026.836194</v>
      </c>
      <c r="I12" s="16">
        <v>64.589765</v>
      </c>
      <c r="J12" s="16">
        <v>85.421087</v>
      </c>
      <c r="K12" s="16">
        <v>116.177537</v>
      </c>
      <c r="L12" s="16">
        <v>1.963022</v>
      </c>
      <c r="M12" s="17">
        <f t="shared" si="0"/>
        <v>3083.0810310000002</v>
      </c>
      <c r="N12" s="22">
        <f t="shared" ref="N12:N13" si="1">M12/M11-1</f>
        <v>0.11903699415332092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4" x14ac:dyDescent="0.3">
      <c r="A13" s="1"/>
      <c r="B13" s="23">
        <v>2018</v>
      </c>
      <c r="C13" s="24">
        <v>95.754013</v>
      </c>
      <c r="D13" s="24">
        <v>26.857772000000001</v>
      </c>
      <c r="E13" s="24">
        <v>873.82044099999996</v>
      </c>
      <c r="F13" s="24">
        <v>947.10391000000004</v>
      </c>
      <c r="G13" s="24">
        <v>143.85971499999999</v>
      </c>
      <c r="H13" s="24">
        <v>1100.0444910000001</v>
      </c>
      <c r="I13" s="24">
        <v>79.888756000000001</v>
      </c>
      <c r="J13" s="24">
        <v>83.336061999999998</v>
      </c>
      <c r="K13" s="24">
        <v>126.238902</v>
      </c>
      <c r="L13" s="24">
        <v>1.9937020000000001</v>
      </c>
      <c r="M13" s="25">
        <f t="shared" si="0"/>
        <v>3476.9040619999996</v>
      </c>
      <c r="N13" s="26">
        <f t="shared" si="1"/>
        <v>0.12773684085502701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4" x14ac:dyDescent="0.3">
      <c r="A15" s="1"/>
      <c r="B15" s="1">
        <v>2016</v>
      </c>
      <c r="C15" s="21"/>
      <c r="D15" s="21"/>
      <c r="E15" s="21">
        <f t="shared" ref="E15:K17" si="2">E11/E10-1</f>
        <v>0.16277958932094472</v>
      </c>
      <c r="F15" s="21">
        <f t="shared" si="2"/>
        <v>0.20223899845889282</v>
      </c>
      <c r="G15" s="21">
        <f t="shared" si="2"/>
        <v>0.31223684455075063</v>
      </c>
      <c r="H15" s="21">
        <f t="shared" si="2"/>
        <v>5.6980092300939589E-2</v>
      </c>
      <c r="I15" s="21">
        <f t="shared" si="2"/>
        <v>0.12665393374263334</v>
      </c>
      <c r="J15" s="21">
        <f t="shared" si="2"/>
        <v>-3.0812029845360356E-2</v>
      </c>
      <c r="K15" s="21">
        <f t="shared" si="2"/>
        <v>0.13865009167367548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4" x14ac:dyDescent="0.3">
      <c r="A16" s="1"/>
      <c r="B16" s="1">
        <v>2017</v>
      </c>
      <c r="C16" s="21">
        <f t="shared" ref="C16:D17" si="3">C12/C11-1</f>
        <v>0.57138310999696551</v>
      </c>
      <c r="D16" s="21"/>
      <c r="E16" s="21">
        <f t="shared" si="2"/>
        <v>9.7478852960431794E-2</v>
      </c>
      <c r="F16" s="21">
        <f t="shared" si="2"/>
        <v>7.4426969591671055E-2</v>
      </c>
      <c r="G16" s="21">
        <f t="shared" si="2"/>
        <v>0.39895300242695431</v>
      </c>
      <c r="H16" s="21">
        <f t="shared" si="2"/>
        <v>0.12740457749540535</v>
      </c>
      <c r="I16" s="21">
        <f t="shared" si="2"/>
        <v>0.22518258824642534</v>
      </c>
      <c r="J16" s="21">
        <f t="shared" si="2"/>
        <v>-1.0256357373783054E-2</v>
      </c>
      <c r="K16" s="21">
        <f t="shared" si="2"/>
        <v>0.12058836862872502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4" x14ac:dyDescent="0.3">
      <c r="A17" s="1"/>
      <c r="B17" s="1">
        <v>2018</v>
      </c>
      <c r="C17" s="21">
        <f t="shared" si="3"/>
        <v>0.95500629791899905</v>
      </c>
      <c r="D17" s="21">
        <f t="shared" si="3"/>
        <v>0.6712247721196174</v>
      </c>
      <c r="E17" s="21">
        <f t="shared" si="2"/>
        <v>0.16599138334643992</v>
      </c>
      <c r="F17" s="21">
        <f t="shared" si="2"/>
        <v>7.496108908892074E-2</v>
      </c>
      <c r="G17" s="21">
        <f t="shared" si="2"/>
        <v>0.52191678234374983</v>
      </c>
      <c r="H17" s="21">
        <f t="shared" si="2"/>
        <v>7.1295010273079829E-2</v>
      </c>
      <c r="I17" s="21">
        <f t="shared" si="2"/>
        <v>0.23686401398116241</v>
      </c>
      <c r="J17" s="21">
        <f t="shared" si="2"/>
        <v>-2.4408785619878581E-2</v>
      </c>
      <c r="K17" s="21">
        <f t="shared" si="2"/>
        <v>8.6603359477314346E-2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5">
      <c r="A34" s="6"/>
      <c r="B34" s="7"/>
      <c r="C34" s="8"/>
      <c r="D34" s="8"/>
      <c r="E34" s="8"/>
      <c r="F34" s="8"/>
      <c r="G34" s="8"/>
      <c r="H34" s="6"/>
      <c r="I34" s="9"/>
      <c r="J34" s="9"/>
      <c r="K34" s="9"/>
      <c r="L34" s="9"/>
      <c r="M34" s="7"/>
      <c r="N34" s="7"/>
      <c r="O34" s="7"/>
      <c r="P34" s="10"/>
      <c r="Q34" s="10"/>
      <c r="R34" s="10"/>
      <c r="S34" s="11"/>
      <c r="T34" s="10"/>
      <c r="U34" s="9"/>
      <c r="V34" s="9"/>
      <c r="W34" s="9"/>
      <c r="X34" s="1"/>
    </row>
    <row r="35" spans="1:24" x14ac:dyDescent="0.25">
      <c r="A35" s="6"/>
      <c r="B35" s="52"/>
      <c r="C35" s="52"/>
      <c r="D35" s="52"/>
      <c r="E35" s="12"/>
      <c r="F35" s="49"/>
      <c r="G35" s="12"/>
      <c r="H35" s="12"/>
      <c r="I35" s="12"/>
      <c r="J35" s="12"/>
      <c r="K35" s="6"/>
      <c r="L35" s="6"/>
      <c r="M35" s="13"/>
      <c r="N35" s="13"/>
      <c r="O35" s="52"/>
      <c r="P35" s="52"/>
      <c r="Q35" s="52"/>
      <c r="R35" s="10"/>
      <c r="S35" s="10"/>
      <c r="T35" s="10"/>
      <c r="U35" s="1"/>
      <c r="V35" s="1"/>
      <c r="W35" s="1"/>
      <c r="X35" s="1"/>
    </row>
    <row r="36" spans="1:2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0"/>
      <c r="P36" s="10"/>
      <c r="Q36" s="10"/>
      <c r="R36" s="10"/>
      <c r="S36" s="10"/>
      <c r="T36" s="10"/>
      <c r="U36" s="1"/>
      <c r="V36" s="1"/>
      <c r="W36" s="1"/>
      <c r="X36" s="1"/>
    </row>
    <row r="37" spans="1:24" ht="12.75" customHeight="1" x14ac:dyDescent="0.25">
      <c r="A37" s="1"/>
      <c r="B37" s="1"/>
      <c r="C37" s="53" t="s">
        <v>0</v>
      </c>
      <c r="D37" s="53"/>
      <c r="E37" s="53"/>
      <c r="F37" s="53"/>
      <c r="G37" s="53"/>
      <c r="H37" s="53"/>
      <c r="I37" s="53"/>
      <c r="J37" s="53"/>
      <c r="K37" s="53"/>
      <c r="L37" s="5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25">
      <c r="A38" s="1"/>
      <c r="B38" s="1"/>
      <c r="C38" s="53" t="s">
        <v>13</v>
      </c>
      <c r="D38" s="53"/>
      <c r="E38" s="53"/>
      <c r="F38" s="53"/>
      <c r="G38" s="53"/>
      <c r="H38" s="53"/>
      <c r="I38" s="53"/>
      <c r="J38" s="53"/>
      <c r="K38" s="53"/>
      <c r="L38" s="5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6.4" x14ac:dyDescent="0.25">
      <c r="A39" s="1"/>
      <c r="B39" s="14" t="s">
        <v>2</v>
      </c>
      <c r="C39" s="50" t="s">
        <v>3</v>
      </c>
      <c r="D39" s="50" t="s">
        <v>4</v>
      </c>
      <c r="E39" s="50" t="s">
        <v>5</v>
      </c>
      <c r="F39" s="50" t="s">
        <v>6</v>
      </c>
      <c r="G39" s="50" t="s">
        <v>7</v>
      </c>
      <c r="H39" s="50" t="s">
        <v>8</v>
      </c>
      <c r="I39" s="50" t="s">
        <v>9</v>
      </c>
      <c r="J39" s="50" t="s">
        <v>10</v>
      </c>
      <c r="K39" s="50" t="s">
        <v>11</v>
      </c>
      <c r="L39" s="50" t="s"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4" x14ac:dyDescent="0.3">
      <c r="A40" s="1"/>
      <c r="B40" s="15">
        <v>2015</v>
      </c>
      <c r="C40" s="16">
        <v>0</v>
      </c>
      <c r="D40" s="16">
        <v>0</v>
      </c>
      <c r="E40" s="16">
        <v>364.11807445019605</v>
      </c>
      <c r="F40" s="16">
        <v>761.50305546274933</v>
      </c>
      <c r="G40" s="16">
        <v>918.20090693989584</v>
      </c>
      <c r="H40" s="16">
        <v>1744.4897246533583</v>
      </c>
      <c r="I40" s="16">
        <v>139.23970492151551</v>
      </c>
      <c r="J40" s="16">
        <v>3687.4408430982803</v>
      </c>
      <c r="K40" s="16">
        <v>15588.440503815113</v>
      </c>
      <c r="L40" s="16">
        <v>28557.190569916511</v>
      </c>
      <c r="M40" s="17">
        <f>SUM(C40:K40)</f>
        <v>23203.432813341107</v>
      </c>
      <c r="N40" s="16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4" x14ac:dyDescent="0.3">
      <c r="A41" s="1"/>
      <c r="B41" s="18">
        <v>2016</v>
      </c>
      <c r="C41" s="19">
        <v>47.164503579778966</v>
      </c>
      <c r="D41" s="19">
        <v>0</v>
      </c>
      <c r="E41" s="19">
        <v>363.60537226504226</v>
      </c>
      <c r="F41" s="19">
        <v>828.93275270967592</v>
      </c>
      <c r="G41" s="19">
        <v>1096.1370088462318</v>
      </c>
      <c r="H41" s="19">
        <v>1547.4400927139131</v>
      </c>
      <c r="I41" s="19">
        <v>149.902220859908</v>
      </c>
      <c r="J41" s="19">
        <v>3195.8843578531182</v>
      </c>
      <c r="K41" s="19">
        <v>16004.863808529484</v>
      </c>
      <c r="L41" s="19">
        <v>33671.267931413386</v>
      </c>
      <c r="M41" s="20">
        <f t="shared" ref="M41:M43" si="4">SUM(C41:K41)</f>
        <v>23233.930117357151</v>
      </c>
      <c r="N41" s="21">
        <f>M41/M40-1</f>
        <v>1.3143444877909971E-3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4" x14ac:dyDescent="0.3">
      <c r="A42" s="1"/>
      <c r="B42" s="15">
        <v>2017</v>
      </c>
      <c r="C42" s="16">
        <v>69.427839593599884</v>
      </c>
      <c r="D42" s="16">
        <v>6.8166184714046176</v>
      </c>
      <c r="E42" s="16">
        <v>403.30360546991307</v>
      </c>
      <c r="F42" s="16">
        <v>871.29451897901686</v>
      </c>
      <c r="G42" s="16">
        <v>1507.7423995911845</v>
      </c>
      <c r="H42" s="16">
        <v>1599.0774034666847</v>
      </c>
      <c r="I42" s="16">
        <v>185.12516764444541</v>
      </c>
      <c r="J42" s="16">
        <v>3117.6741627376191</v>
      </c>
      <c r="K42" s="16">
        <v>16501.741740460984</v>
      </c>
      <c r="L42" s="16">
        <v>38439.406047721161</v>
      </c>
      <c r="M42" s="17">
        <f t="shared" si="4"/>
        <v>24262.203456414853</v>
      </c>
      <c r="N42" s="22">
        <f t="shared" ref="N42:N43" si="5">M42/M41-1</f>
        <v>4.4257400012127857E-2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4" x14ac:dyDescent="0.3">
      <c r="A43" s="1"/>
      <c r="B43" s="23">
        <v>2018</v>
      </c>
      <c r="C43" s="24">
        <v>95.194039695187413</v>
      </c>
      <c r="D43" s="24">
        <v>10.044448234599926</v>
      </c>
      <c r="E43" s="24">
        <v>436.99206189583924</v>
      </c>
      <c r="F43" s="24">
        <v>882.27610556386173</v>
      </c>
      <c r="G43" s="24">
        <v>1557.1899538911809</v>
      </c>
      <c r="H43" s="24">
        <v>1435.9075089325472</v>
      </c>
      <c r="I43" s="24">
        <v>215.67998647709229</v>
      </c>
      <c r="J43" s="24">
        <v>2897.7453524699204</v>
      </c>
      <c r="K43" s="24">
        <v>17806.199172763987</v>
      </c>
      <c r="L43" s="24">
        <v>33428.240167351454</v>
      </c>
      <c r="M43" s="25">
        <f t="shared" si="4"/>
        <v>25337.228629924215</v>
      </c>
      <c r="N43" s="26">
        <f t="shared" si="5"/>
        <v>4.4308637318970723E-2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4" x14ac:dyDescent="0.3">
      <c r="A45" s="1"/>
      <c r="B45" s="1">
        <v>2016</v>
      </c>
      <c r="C45" s="21"/>
      <c r="D45" s="21"/>
      <c r="E45" s="21">
        <f t="shared" ref="E45:K46" si="6">E41/E40-1</f>
        <v>-1.4080657378185979E-3</v>
      </c>
      <c r="F45" s="21">
        <f t="shared" si="6"/>
        <v>8.8548163744334607E-2</v>
      </c>
      <c r="G45" s="21">
        <f t="shared" si="6"/>
        <v>0.19378776535883269</v>
      </c>
      <c r="H45" s="21">
        <f t="shared" si="6"/>
        <v>-0.1129554557729483</v>
      </c>
      <c r="I45" s="21">
        <f t="shared" si="6"/>
        <v>7.657669157229674E-2</v>
      </c>
      <c r="J45" s="21">
        <f t="shared" si="6"/>
        <v>-0.1333055921873838</v>
      </c>
      <c r="K45" s="21">
        <f t="shared" si="6"/>
        <v>2.6713596181250798E-2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4" x14ac:dyDescent="0.3">
      <c r="A46" s="1"/>
      <c r="B46" s="1">
        <v>2017</v>
      </c>
      <c r="C46" s="21">
        <f t="shared" ref="C46:K47" si="7">C42/C41-1</f>
        <v>0.47203583890504408</v>
      </c>
      <c r="D46" s="21"/>
      <c r="E46" s="21">
        <f t="shared" si="6"/>
        <v>0.1091794462704847</v>
      </c>
      <c r="F46" s="21">
        <f t="shared" si="6"/>
        <v>5.1103984166225525E-2</v>
      </c>
      <c r="G46" s="21">
        <f t="shared" si="6"/>
        <v>0.37550542260971453</v>
      </c>
      <c r="H46" s="21">
        <f t="shared" si="6"/>
        <v>3.3369505543965561E-2</v>
      </c>
      <c r="I46" s="21">
        <f t="shared" si="6"/>
        <v>0.23497281482877574</v>
      </c>
      <c r="J46" s="21">
        <f t="shared" si="6"/>
        <v>-2.447216055340562E-2</v>
      </c>
      <c r="K46" s="21">
        <f t="shared" si="6"/>
        <v>3.1045433305511683E-2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4" x14ac:dyDescent="0.3">
      <c r="A47" s="1"/>
      <c r="B47" s="1">
        <v>2018</v>
      </c>
      <c r="C47" s="21">
        <f t="shared" si="7"/>
        <v>0.37112202039429087</v>
      </c>
      <c r="D47" s="21">
        <f t="shared" si="7"/>
        <v>0.47352360657060344</v>
      </c>
      <c r="E47" s="21">
        <f t="shared" si="7"/>
        <v>8.3531255285143713E-2</v>
      </c>
      <c r="F47" s="21">
        <f t="shared" si="7"/>
        <v>1.260375951602799E-2</v>
      </c>
      <c r="G47" s="21">
        <f t="shared" si="7"/>
        <v>3.2795757626371547E-2</v>
      </c>
      <c r="H47" s="21">
        <f t="shared" si="7"/>
        <v>-0.10204002269083212</v>
      </c>
      <c r="I47" s="21">
        <f t="shared" si="7"/>
        <v>0.16504951337211482</v>
      </c>
      <c r="J47" s="21">
        <f t="shared" si="7"/>
        <v>-7.0542590016712925E-2</v>
      </c>
      <c r="K47" s="21">
        <f t="shared" si="7"/>
        <v>7.904968171357174E-2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</sheetData>
  <mergeCells count="10">
    <mergeCell ref="B35:D35"/>
    <mergeCell ref="O35:Q35"/>
    <mergeCell ref="C37:L37"/>
    <mergeCell ref="C38:L38"/>
    <mergeCell ref="F3:H3"/>
    <mergeCell ref="I3:J3"/>
    <mergeCell ref="B5:D5"/>
    <mergeCell ref="O5:Q5"/>
    <mergeCell ref="C7:L7"/>
    <mergeCell ref="C8:L8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colBreaks count="1" manualBreakCount="1">
    <brk id="13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3"/>
  <sheetViews>
    <sheetView zoomScale="80" zoomScaleNormal="80" workbookViewId="0"/>
  </sheetViews>
  <sheetFormatPr baseColWidth="10" defaultColWidth="10.88671875" defaultRowHeight="14.4" x14ac:dyDescent="0.3"/>
  <cols>
    <col min="1" max="1" width="10.88671875" customWidth="1"/>
    <col min="2" max="13" width="19.88671875" customWidth="1"/>
    <col min="14" max="14" width="26.5546875" customWidth="1"/>
  </cols>
  <sheetData>
    <row r="1" spans="1:13" ht="15.75" customHeight="1" x14ac:dyDescent="0.3">
      <c r="B1" s="68" t="s">
        <v>59</v>
      </c>
      <c r="C1" s="68"/>
      <c r="D1" s="68"/>
      <c r="E1" s="76" t="s">
        <v>28</v>
      </c>
      <c r="F1" s="77"/>
      <c r="G1" s="77"/>
      <c r="H1" s="77"/>
      <c r="I1" s="77"/>
      <c r="J1" s="67"/>
      <c r="K1" s="75" t="s">
        <v>29</v>
      </c>
      <c r="L1" s="75"/>
      <c r="M1" s="76"/>
    </row>
    <row r="2" spans="1:13" ht="16.95" customHeight="1" x14ac:dyDescent="0.3">
      <c r="A2" s="66" t="s">
        <v>18</v>
      </c>
      <c r="B2" s="70"/>
      <c r="C2" s="70"/>
      <c r="D2" s="70"/>
      <c r="E2" s="70" t="s">
        <v>49</v>
      </c>
      <c r="F2" s="70"/>
      <c r="G2" s="70"/>
      <c r="H2" s="70" t="s">
        <v>30</v>
      </c>
      <c r="I2" s="70"/>
      <c r="J2" s="70"/>
      <c r="K2" s="70"/>
      <c r="L2" s="70"/>
      <c r="M2" s="73"/>
    </row>
    <row r="3" spans="1:13" ht="31.2" x14ac:dyDescent="0.3">
      <c r="A3" s="67"/>
      <c r="B3" s="51" t="s">
        <v>19</v>
      </c>
      <c r="C3" s="51" t="s">
        <v>20</v>
      </c>
      <c r="D3" s="51" t="s">
        <v>39</v>
      </c>
      <c r="E3" s="51" t="s">
        <v>19</v>
      </c>
      <c r="F3" s="51" t="s">
        <v>20</v>
      </c>
      <c r="G3" s="51" t="s">
        <v>39</v>
      </c>
      <c r="H3" s="51" t="s">
        <v>19</v>
      </c>
      <c r="I3" s="51" t="s">
        <v>20</v>
      </c>
      <c r="J3" s="51" t="s">
        <v>39</v>
      </c>
      <c r="K3" s="51" t="s">
        <v>19</v>
      </c>
      <c r="L3" s="51" t="s">
        <v>20</v>
      </c>
      <c r="M3" s="51" t="s">
        <v>39</v>
      </c>
    </row>
    <row r="4" spans="1:13" ht="15" customHeight="1" x14ac:dyDescent="0.3">
      <c r="A4" s="45">
        <v>43496</v>
      </c>
      <c r="B4" s="30">
        <v>141420725.90551135</v>
      </c>
      <c r="C4" s="30">
        <v>164183901761.62338</v>
      </c>
      <c r="D4" s="30">
        <v>86590272227.915817</v>
      </c>
      <c r="E4" s="30">
        <v>11491297.863306703</v>
      </c>
      <c r="F4" s="30">
        <v>24161895287.08532</v>
      </c>
      <c r="G4" s="30">
        <v>12742936840.962229</v>
      </c>
      <c r="H4" s="30">
        <v>554950.89567987237</v>
      </c>
      <c r="I4" s="30">
        <v>383638800.24446183</v>
      </c>
      <c r="J4" s="30">
        <v>202330361.22256243</v>
      </c>
      <c r="K4" s="30">
        <v>21002011.042146862</v>
      </c>
      <c r="L4" s="30">
        <v>25675721668.835037</v>
      </c>
      <c r="M4" s="30">
        <v>13541325946.684822</v>
      </c>
    </row>
    <row r="5" spans="1:13" ht="15.6" x14ac:dyDescent="0.3">
      <c r="A5" s="44">
        <v>43524</v>
      </c>
      <c r="B5" s="31">
        <v>127206566.28611529</v>
      </c>
      <c r="C5" s="31">
        <v>147246000990.97623</v>
      </c>
      <c r="D5" s="31">
        <v>74839098425.350845</v>
      </c>
      <c r="E5" s="31">
        <v>10171343.949190238</v>
      </c>
      <c r="F5" s="31">
        <v>20491929756.420368</v>
      </c>
      <c r="G5" s="31">
        <v>10415206780.794706</v>
      </c>
      <c r="H5" s="31">
        <v>521517.78409626801</v>
      </c>
      <c r="I5" s="31">
        <v>385309477.95485258</v>
      </c>
      <c r="J5" s="31">
        <v>195836992.18188584</v>
      </c>
      <c r="K5" s="31">
        <v>22077959.73958315</v>
      </c>
      <c r="L5" s="31">
        <v>28748973765.100338</v>
      </c>
      <c r="M5" s="31">
        <v>14611923330.712584</v>
      </c>
    </row>
    <row r="6" spans="1:13" ht="15.6" x14ac:dyDescent="0.3">
      <c r="A6" s="45">
        <v>43555</v>
      </c>
      <c r="B6" s="30">
        <v>142154019.44163042</v>
      </c>
      <c r="C6" s="30">
        <v>168944949910.18463</v>
      </c>
      <c r="D6" s="30">
        <v>82029194385.716553</v>
      </c>
      <c r="E6" s="30">
        <v>11287533.008939492</v>
      </c>
      <c r="F6" s="30">
        <v>23869867199.046333</v>
      </c>
      <c r="G6" s="30">
        <v>11589727763.231438</v>
      </c>
      <c r="H6" s="30">
        <v>600667.05006032519</v>
      </c>
      <c r="I6" s="30">
        <v>501091687.73592997</v>
      </c>
      <c r="J6" s="30">
        <v>243299059.7245397</v>
      </c>
      <c r="K6" s="30">
        <v>21955408.033740047</v>
      </c>
      <c r="L6" s="30">
        <v>29542786614.211029</v>
      </c>
      <c r="M6" s="30">
        <v>14344145753.756985</v>
      </c>
    </row>
    <row r="7" spans="1:13" ht="15.6" x14ac:dyDescent="0.3">
      <c r="A7" s="44">
        <v>43585</v>
      </c>
      <c r="B7" s="31">
        <v>135704054.16446507</v>
      </c>
      <c r="C7" s="31">
        <v>162812909474.54062</v>
      </c>
      <c r="D7" s="31">
        <v>76419436913.45369</v>
      </c>
      <c r="E7" s="31">
        <v>10947272.32650801</v>
      </c>
      <c r="F7" s="31">
        <v>21563419697.973301</v>
      </c>
      <c r="G7" s="31">
        <v>10121214568.094645</v>
      </c>
      <c r="H7" s="31">
        <v>717005.46405381279</v>
      </c>
      <c r="I7" s="31">
        <v>614419044.5939399</v>
      </c>
      <c r="J7" s="31">
        <v>288389646.54773462</v>
      </c>
      <c r="K7" s="31">
        <v>20570151.814826604</v>
      </c>
      <c r="L7" s="31">
        <v>27362619943.976894</v>
      </c>
      <c r="M7" s="31">
        <v>12843183107.188017</v>
      </c>
    </row>
    <row r="8" spans="1:13" ht="15.6" x14ac:dyDescent="0.3">
      <c r="A8" s="45">
        <v>43616</v>
      </c>
      <c r="B8" s="30">
        <v>139604361.13308206</v>
      </c>
      <c r="C8" s="30">
        <v>174338507052.85846</v>
      </c>
      <c r="D8" s="30">
        <v>79400292232.767944</v>
      </c>
      <c r="E8" s="30">
        <v>12585060.276932893</v>
      </c>
      <c r="F8" s="30">
        <v>31575309258.228924</v>
      </c>
      <c r="G8" s="30">
        <v>14380579625.379402</v>
      </c>
      <c r="H8" s="30">
        <v>966230.35767861572</v>
      </c>
      <c r="I8" s="30">
        <v>811131663.1047498</v>
      </c>
      <c r="J8" s="30">
        <v>369419769.4961403</v>
      </c>
      <c r="K8" s="30">
        <v>23296206.494645644</v>
      </c>
      <c r="L8" s="30">
        <v>34994418778.899628</v>
      </c>
      <c r="M8" s="30">
        <v>15937770286.848026</v>
      </c>
    </row>
    <row r="9" spans="1:13" ht="15.6" x14ac:dyDescent="0.3">
      <c r="A9" s="46">
        <v>43646</v>
      </c>
      <c r="B9" s="31">
        <v>139812280.55913877</v>
      </c>
      <c r="C9" s="31">
        <v>181215308034.42404</v>
      </c>
      <c r="D9" s="31">
        <v>80348372122.722229</v>
      </c>
      <c r="E9" s="31">
        <v>11293602.759502923</v>
      </c>
      <c r="F9" s="31">
        <v>24465940317.221882</v>
      </c>
      <c r="G9" s="31">
        <v>10847861023.788506</v>
      </c>
      <c r="H9" s="31">
        <v>1271872.9238544386</v>
      </c>
      <c r="I9" s="31">
        <v>1027854760.0651156</v>
      </c>
      <c r="J9" s="31">
        <v>455736646.34411007</v>
      </c>
      <c r="K9" s="31">
        <v>21079889.725311171</v>
      </c>
      <c r="L9" s="31">
        <v>30560266080.490654</v>
      </c>
      <c r="M9" s="31">
        <v>13550001144.15402</v>
      </c>
    </row>
    <row r="10" spans="1:13" ht="15.6" x14ac:dyDescent="0.3">
      <c r="A10" s="45">
        <v>43677</v>
      </c>
      <c r="B10" s="30">
        <v>152795084.40797272</v>
      </c>
      <c r="C10" s="30">
        <v>208989911500.32495</v>
      </c>
      <c r="D10" s="30">
        <v>90670434588.459976</v>
      </c>
      <c r="E10" s="30">
        <v>12755061.150620481</v>
      </c>
      <c r="F10" s="30">
        <v>29968383213.319527</v>
      </c>
      <c r="G10" s="30">
        <v>13001806213.315542</v>
      </c>
      <c r="H10" s="30">
        <v>1783808.7231638103</v>
      </c>
      <c r="I10" s="30">
        <v>1470464061.2960601</v>
      </c>
      <c r="J10" s="30">
        <v>637961969.20356286</v>
      </c>
      <c r="K10" s="30">
        <v>21088355.391273119</v>
      </c>
      <c r="L10" s="30">
        <v>31692956187.411411</v>
      </c>
      <c r="M10" s="30">
        <v>13750013530.682541</v>
      </c>
    </row>
    <row r="11" spans="1:13" ht="15.6" x14ac:dyDescent="0.3">
      <c r="A11" s="44">
        <v>43708</v>
      </c>
      <c r="B11" s="31">
        <v>151812127.27283269</v>
      </c>
      <c r="C11" s="31">
        <v>212806888377.98373</v>
      </c>
      <c r="D11" s="31">
        <v>88814711871.940567</v>
      </c>
      <c r="E11" s="31">
        <v>12367789.304006837</v>
      </c>
      <c r="F11" s="31">
        <v>32980843242.033772</v>
      </c>
      <c r="G11" s="31">
        <v>13764517268.031776</v>
      </c>
      <c r="H11" s="31">
        <v>1928241.6017445787</v>
      </c>
      <c r="I11" s="31">
        <v>1578656607.2048955</v>
      </c>
      <c r="J11" s="31">
        <v>658850532.43484902</v>
      </c>
      <c r="K11" s="31">
        <v>22797539.609247711</v>
      </c>
      <c r="L11" s="31">
        <v>37619905528.427559</v>
      </c>
      <c r="M11" s="31">
        <v>15700624616.165321</v>
      </c>
    </row>
    <row r="12" spans="1:13" ht="15.6" x14ac:dyDescent="0.3">
      <c r="A12" s="45">
        <v>43738</v>
      </c>
      <c r="B12" s="30">
        <v>144925458.0364525</v>
      </c>
      <c r="C12" s="30">
        <v>204327820855.4592</v>
      </c>
      <c r="D12" s="30">
        <v>80535910994.299484</v>
      </c>
      <c r="E12" s="30">
        <v>11817107.417060172</v>
      </c>
      <c r="F12" s="30">
        <v>33110023915.159477</v>
      </c>
      <c r="G12" s="30">
        <v>13050332196.009258</v>
      </c>
      <c r="H12" s="30">
        <v>2148154.0330841667</v>
      </c>
      <c r="I12" s="30">
        <v>1717107215.8928945</v>
      </c>
      <c r="J12" s="30">
        <v>676798652.90906489</v>
      </c>
      <c r="K12" s="30">
        <v>21662149.052541189</v>
      </c>
      <c r="L12" s="30">
        <v>35822343860.16658</v>
      </c>
      <c r="M12" s="30">
        <v>14119394435.133701</v>
      </c>
    </row>
    <row r="13" spans="1:13" ht="15.6" x14ac:dyDescent="0.3">
      <c r="A13" s="44">
        <v>43769</v>
      </c>
      <c r="B13" s="31">
        <v>156201539.63144881</v>
      </c>
      <c r="C13" s="31">
        <v>240347701880.68494</v>
      </c>
      <c r="D13" s="31">
        <v>91712625891.210251</v>
      </c>
      <c r="E13" s="31">
        <v>12649407.485907059</v>
      </c>
      <c r="F13" s="31">
        <v>40068781694.232376</v>
      </c>
      <c r="G13" s="31">
        <v>15289570720.605364</v>
      </c>
      <c r="H13" s="31">
        <v>2656081.1725623398</v>
      </c>
      <c r="I13" s="31">
        <v>2179591408.7111731</v>
      </c>
      <c r="J13" s="31">
        <v>831695289.36065102</v>
      </c>
      <c r="K13" s="31">
        <v>20043986.366506096</v>
      </c>
      <c r="L13" s="31">
        <v>35394337597.408585</v>
      </c>
      <c r="M13" s="31">
        <v>13505881759.376198</v>
      </c>
    </row>
    <row r="14" spans="1:13" ht="15.6" x14ac:dyDescent="0.3">
      <c r="A14" s="45">
        <v>43799</v>
      </c>
      <c r="B14" s="30">
        <v>155816377.14926913</v>
      </c>
      <c r="C14" s="30">
        <v>236459909987.81213</v>
      </c>
      <c r="D14" s="30">
        <v>86546938349.763138</v>
      </c>
      <c r="E14" s="30">
        <v>12697345.348660748</v>
      </c>
      <c r="F14" s="30">
        <v>46643175567.135986</v>
      </c>
      <c r="G14" s="30">
        <v>17071917351.462099</v>
      </c>
      <c r="H14" s="30">
        <v>2917486.2386654508</v>
      </c>
      <c r="I14" s="30">
        <v>2068771554.5401909</v>
      </c>
      <c r="J14" s="30">
        <v>757193234.99599624</v>
      </c>
      <c r="K14" s="30">
        <v>22965571.166063644</v>
      </c>
      <c r="L14" s="30">
        <v>42211715498.611046</v>
      </c>
      <c r="M14" s="30">
        <v>15449954028.504593</v>
      </c>
    </row>
    <row r="15" spans="1:13" ht="15.6" x14ac:dyDescent="0.3">
      <c r="A15" s="46">
        <v>43830</v>
      </c>
      <c r="B15" s="31">
        <v>183490937.90522328</v>
      </c>
      <c r="C15" s="31">
        <v>298561453086.53906</v>
      </c>
      <c r="D15" s="31">
        <v>105333414155.78059</v>
      </c>
      <c r="E15" s="31">
        <v>11480946.801626684</v>
      </c>
      <c r="F15" s="31">
        <v>40805096057.646568</v>
      </c>
      <c r="G15" s="31">
        <v>14396165473.714602</v>
      </c>
      <c r="H15" s="31">
        <v>3216262.2299951226</v>
      </c>
      <c r="I15" s="31">
        <v>2573580059.2409778</v>
      </c>
      <c r="J15" s="31">
        <v>907967091.66777003</v>
      </c>
      <c r="K15" s="31">
        <v>21459293.504071619</v>
      </c>
      <c r="L15" s="31">
        <v>39094502108.146973</v>
      </c>
      <c r="M15" s="31">
        <v>13792662579.847097</v>
      </c>
    </row>
    <row r="16" spans="1:13" ht="15.6" x14ac:dyDescent="0.3">
      <c r="A16" s="45">
        <v>43861</v>
      </c>
      <c r="B16" s="30">
        <v>158930230.34327593</v>
      </c>
      <c r="C16" s="30">
        <v>253908195751.68655</v>
      </c>
      <c r="D16" s="30">
        <v>87605935671.815277</v>
      </c>
      <c r="E16" s="30">
        <v>13145200.242215315</v>
      </c>
      <c r="F16" s="30">
        <v>37203523232.366272</v>
      </c>
      <c r="G16" s="30">
        <v>12836330286.270075</v>
      </c>
      <c r="H16" s="30">
        <v>3215159.9704799978</v>
      </c>
      <c r="I16" s="30">
        <v>2433274208.6925044</v>
      </c>
      <c r="J16" s="30">
        <v>839552512.93690002</v>
      </c>
      <c r="K16" s="30">
        <v>21777020.30413748</v>
      </c>
      <c r="L16" s="30">
        <v>38944679345.263214</v>
      </c>
      <c r="M16" s="30">
        <v>13437081317.442822</v>
      </c>
    </row>
    <row r="17" spans="1:13" ht="15.6" x14ac:dyDescent="0.3">
      <c r="A17" s="46">
        <v>43890</v>
      </c>
      <c r="B17" s="31">
        <v>156365561.67358047</v>
      </c>
      <c r="C17" s="31">
        <v>252707211809.10345</v>
      </c>
      <c r="D17" s="31">
        <v>85470501109.056671</v>
      </c>
      <c r="E17" s="31">
        <v>13654857.165994598</v>
      </c>
      <c r="F17" s="31">
        <v>37555302097.774124</v>
      </c>
      <c r="G17" s="31">
        <v>12701934648.479746</v>
      </c>
      <c r="H17" s="31">
        <v>3438544.080591945</v>
      </c>
      <c r="I17" s="31">
        <v>2651590683.7352095</v>
      </c>
      <c r="J17" s="31">
        <v>896819615.28725302</v>
      </c>
      <c r="K17" s="31">
        <v>21866233.516631261</v>
      </c>
      <c r="L17" s="31">
        <v>39575616913.2603</v>
      </c>
      <c r="M17" s="31">
        <v>13385244469.523144</v>
      </c>
    </row>
    <row r="18" spans="1:13" ht="15.6" x14ac:dyDescent="0.3">
      <c r="A18" s="45">
        <v>43921</v>
      </c>
      <c r="B18" s="30">
        <v>136197506.40993983</v>
      </c>
      <c r="C18" s="30">
        <v>222861723292.04767</v>
      </c>
      <c r="D18" s="30">
        <v>72937532066.459396</v>
      </c>
      <c r="E18" s="30">
        <v>15133726.942013925</v>
      </c>
      <c r="F18" s="30">
        <v>38474844269.258766</v>
      </c>
      <c r="G18" s="30">
        <v>12591934344.704172</v>
      </c>
      <c r="H18" s="30">
        <v>2960614.2560189706</v>
      </c>
      <c r="I18" s="30">
        <v>2578460600.3018951</v>
      </c>
      <c r="J18" s="30">
        <v>843871033.29615319</v>
      </c>
      <c r="K18" s="30">
        <v>22546912.095120266</v>
      </c>
      <c r="L18" s="30">
        <v>42824344743.853531</v>
      </c>
      <c r="M18" s="30">
        <v>14015426120.916945</v>
      </c>
    </row>
    <row r="19" spans="1:13" ht="15.6" x14ac:dyDescent="0.3">
      <c r="A19" s="46">
        <v>43951</v>
      </c>
      <c r="B19" s="31">
        <v>98689658.977469966</v>
      </c>
      <c r="C19" s="31">
        <v>160343732050.78741</v>
      </c>
      <c r="D19" s="31">
        <v>51703053275.988823</v>
      </c>
      <c r="E19" s="31">
        <v>27063086.950854834</v>
      </c>
      <c r="F19" s="31">
        <v>76302668082.434372</v>
      </c>
      <c r="G19" s="31">
        <v>24603898527.923923</v>
      </c>
      <c r="H19" s="31">
        <v>1915432.5613740615</v>
      </c>
      <c r="I19" s="31">
        <v>2362618768.9867797</v>
      </c>
      <c r="J19" s="31">
        <v>761829617.6683929</v>
      </c>
      <c r="K19" s="31">
        <v>19647014.744644862</v>
      </c>
      <c r="L19" s="31">
        <v>36028246228.686974</v>
      </c>
      <c r="M19" s="31">
        <v>11617356727.185511</v>
      </c>
    </row>
    <row r="20" spans="1:13" ht="15.6" x14ac:dyDescent="0.3">
      <c r="A20" s="45">
        <v>43982</v>
      </c>
      <c r="B20" s="30">
        <v>116001848.29754718</v>
      </c>
      <c r="C20" s="30">
        <v>202073669319.77621</v>
      </c>
      <c r="D20" s="30">
        <v>64168970028.384804</v>
      </c>
      <c r="E20" s="30">
        <v>30574046.656464342</v>
      </c>
      <c r="F20" s="30">
        <v>96965970513.227997</v>
      </c>
      <c r="G20" s="30">
        <v>30791772508.421646</v>
      </c>
      <c r="H20" s="30">
        <v>2510924.5315243336</v>
      </c>
      <c r="I20" s="30">
        <v>3048324745.5471015</v>
      </c>
      <c r="J20" s="30">
        <v>968002708.57778823</v>
      </c>
      <c r="K20" s="30">
        <v>22310344.158409666</v>
      </c>
      <c r="L20" s="30">
        <v>46670976787.335609</v>
      </c>
      <c r="M20" s="30">
        <v>14820478693.454834</v>
      </c>
    </row>
    <row r="21" spans="1:13" ht="15.6" x14ac:dyDescent="0.3">
      <c r="A21" s="46">
        <v>44012</v>
      </c>
      <c r="B21" s="31">
        <v>124884309.07495773</v>
      </c>
      <c r="C21" s="31">
        <v>228525138685.40375</v>
      </c>
      <c r="D21" s="31">
        <v>70976315055.884598</v>
      </c>
      <c r="E21" s="31">
        <v>30470858.220212676</v>
      </c>
      <c r="F21" s="31">
        <v>96164765142.322601</v>
      </c>
      <c r="G21" s="31">
        <v>29867264088.668896</v>
      </c>
      <c r="H21" s="31">
        <v>2859200.581949072</v>
      </c>
      <c r="I21" s="31">
        <v>3425535066.7952051</v>
      </c>
      <c r="J21" s="31">
        <v>1063917333.272212</v>
      </c>
      <c r="K21" s="31">
        <v>19399890.24459127</v>
      </c>
      <c r="L21" s="31">
        <v>39663895995.149422</v>
      </c>
      <c r="M21" s="31">
        <v>12318982474.70739</v>
      </c>
    </row>
    <row r="22" spans="1:13" ht="15.6" x14ac:dyDescent="0.3">
      <c r="A22" s="45">
        <v>44043</v>
      </c>
      <c r="B22" s="30">
        <v>127166910.64200857</v>
      </c>
      <c r="C22" s="30">
        <v>242429028883.28195</v>
      </c>
      <c r="D22" s="30">
        <v>73865933808.716827</v>
      </c>
      <c r="E22" s="30">
        <v>36295737.037654579</v>
      </c>
      <c r="F22" s="30">
        <v>125834423679.36349</v>
      </c>
      <c r="G22" s="30">
        <v>38340611490.189713</v>
      </c>
      <c r="H22" s="30">
        <v>3192820.8862598278</v>
      </c>
      <c r="I22" s="30">
        <v>3686143386.1130266</v>
      </c>
      <c r="J22" s="30">
        <v>1123134571.063081</v>
      </c>
      <c r="K22" s="30">
        <v>22048253.403856952</v>
      </c>
      <c r="L22" s="30">
        <v>48126441137.293915</v>
      </c>
      <c r="M22" s="30">
        <v>14663691604.39106</v>
      </c>
    </row>
    <row r="23" spans="1:13" ht="15.6" x14ac:dyDescent="0.3">
      <c r="A23" s="46">
        <v>44074</v>
      </c>
      <c r="B23" s="31">
        <v>127163729.34463188</v>
      </c>
      <c r="C23" s="31">
        <v>242652025176.12164</v>
      </c>
      <c r="D23" s="31">
        <v>71990067493.610001</v>
      </c>
      <c r="E23" s="31">
        <v>34113653.295697659</v>
      </c>
      <c r="F23" s="31">
        <v>102039948063.03497</v>
      </c>
      <c r="G23" s="31">
        <v>30273238983.975399</v>
      </c>
      <c r="H23" s="31">
        <v>3819215.1310624774</v>
      </c>
      <c r="I23" s="31">
        <v>4373313317.2352276</v>
      </c>
      <c r="J23" s="31">
        <v>1297475760.4019744</v>
      </c>
      <c r="K23" s="31">
        <v>20462829.043620288</v>
      </c>
      <c r="L23" s="31">
        <v>44740878985.467049</v>
      </c>
      <c r="M23" s="31">
        <v>13273735900.408899</v>
      </c>
    </row>
    <row r="24" spans="1:13" ht="15.6" x14ac:dyDescent="0.3">
      <c r="A24" s="45">
        <v>44104</v>
      </c>
      <c r="B24" s="30">
        <v>124936614.63990544</v>
      </c>
      <c r="C24" s="30">
        <v>241653285870.00742</v>
      </c>
      <c r="D24" s="30">
        <v>69716922812.171173</v>
      </c>
      <c r="E24" s="30">
        <v>34716127.807886355</v>
      </c>
      <c r="F24" s="30">
        <v>104889940156.15791</v>
      </c>
      <c r="G24" s="30">
        <v>30260725962.459229</v>
      </c>
      <c r="H24" s="30">
        <v>4146726.1341736866</v>
      </c>
      <c r="I24" s="30">
        <v>4670184152.3990889</v>
      </c>
      <c r="J24" s="30">
        <v>1347347158.5508566</v>
      </c>
      <c r="K24" s="30">
        <v>19137786.63324232</v>
      </c>
      <c r="L24" s="30">
        <v>40922833469.370354</v>
      </c>
      <c r="M24" s="30">
        <v>11806228961.33161</v>
      </c>
    </row>
    <row r="25" spans="1:13" ht="15.6" x14ac:dyDescent="0.3">
      <c r="A25" s="46">
        <v>44135</v>
      </c>
      <c r="B25" s="31">
        <v>139159567.06860402</v>
      </c>
      <c r="C25" s="31">
        <v>289899990343.55914</v>
      </c>
      <c r="D25" s="31">
        <v>80604573341.700333</v>
      </c>
      <c r="E25" s="31">
        <v>37802094.504892454</v>
      </c>
      <c r="F25" s="31">
        <v>112417433018.12288</v>
      </c>
      <c r="G25" s="31">
        <v>31256845555.104691</v>
      </c>
      <c r="H25" s="31">
        <v>4826032.0405380605</v>
      </c>
      <c r="I25" s="31">
        <v>5679611323.5739946</v>
      </c>
      <c r="J25" s="31">
        <v>1579174414.3931565</v>
      </c>
      <c r="K25" s="31">
        <v>21993605.500158921</v>
      </c>
      <c r="L25" s="31">
        <v>50696172644.282196</v>
      </c>
      <c r="M25" s="31">
        <v>14095700248.926672</v>
      </c>
    </row>
    <row r="26" spans="1:13" ht="15.6" x14ac:dyDescent="0.3">
      <c r="A26" s="45">
        <v>44165</v>
      </c>
      <c r="B26" s="30">
        <v>138878386.57026243</v>
      </c>
      <c r="C26" s="30">
        <v>289657880357.54126</v>
      </c>
      <c r="D26" s="30">
        <v>78070460240.008255</v>
      </c>
      <c r="E26" s="30">
        <v>37384142.269887209</v>
      </c>
      <c r="F26" s="30">
        <v>125097660638.27782</v>
      </c>
      <c r="G26" s="30">
        <v>33717128389.268917</v>
      </c>
      <c r="H26" s="30">
        <v>5166772.6023604544</v>
      </c>
      <c r="I26" s="30">
        <v>6045252385.72295</v>
      </c>
      <c r="J26" s="30">
        <v>1629355415.5607188</v>
      </c>
      <c r="K26" s="30">
        <v>21375316.675713167</v>
      </c>
      <c r="L26" s="30">
        <v>47213296601.796257</v>
      </c>
      <c r="M26" s="30">
        <v>12725232231.211718</v>
      </c>
    </row>
    <row r="27" spans="1:13" ht="15.6" x14ac:dyDescent="0.3">
      <c r="A27" s="46">
        <v>44196</v>
      </c>
      <c r="B27" s="31">
        <v>184774609.73030308</v>
      </c>
      <c r="C27" s="31">
        <v>413418032549.2655</v>
      </c>
      <c r="D27" s="31">
        <v>107135702037.16505</v>
      </c>
      <c r="E27" s="31">
        <v>36993138.720817991</v>
      </c>
      <c r="F27" s="31">
        <v>112060001722.88753</v>
      </c>
      <c r="G27" s="31">
        <v>29039920878.237976</v>
      </c>
      <c r="H27" s="31">
        <v>6440101.4300857084</v>
      </c>
      <c r="I27" s="31">
        <v>8356198826.0816803</v>
      </c>
      <c r="J27" s="31">
        <v>2165476967.8865228</v>
      </c>
      <c r="K27" s="31">
        <v>21493747.886376522</v>
      </c>
      <c r="L27" s="31">
        <v>45956508813.303947</v>
      </c>
      <c r="M27" s="31">
        <v>11909453500.443903</v>
      </c>
    </row>
    <row r="28" spans="1:13" ht="15.6" x14ac:dyDescent="0.3">
      <c r="A28" s="45">
        <v>44227</v>
      </c>
      <c r="B28" s="30">
        <v>159899167.35890788</v>
      </c>
      <c r="C28" s="30">
        <v>346196077435.92694</v>
      </c>
      <c r="D28" s="30">
        <v>86224148324.133484</v>
      </c>
      <c r="E28" s="30">
        <v>37245230.80601728</v>
      </c>
      <c r="F28" s="30">
        <v>113530401049.74559</v>
      </c>
      <c r="G28" s="30">
        <v>28276063125.594936</v>
      </c>
      <c r="H28" s="30">
        <v>6283375.4404116292</v>
      </c>
      <c r="I28" s="30">
        <v>7822316816.4222355</v>
      </c>
      <c r="J28" s="30">
        <v>1948238727.6394951</v>
      </c>
      <c r="K28" s="30">
        <v>22930184.781638917</v>
      </c>
      <c r="L28" s="30">
        <v>50065279889.033066</v>
      </c>
      <c r="M28" s="30">
        <v>12469338621.666483</v>
      </c>
    </row>
    <row r="29" spans="1:13" ht="15.6" x14ac:dyDescent="0.3">
      <c r="A29" s="46">
        <v>44255</v>
      </c>
      <c r="B29" s="31">
        <v>152799835.80666819</v>
      </c>
      <c r="C29" s="31">
        <v>335346388800.10107</v>
      </c>
      <c r="D29" s="31">
        <v>80639347856.692245</v>
      </c>
      <c r="E29" s="31">
        <v>35315554.447165288</v>
      </c>
      <c r="F29" s="31">
        <v>108466239112.52271</v>
      </c>
      <c r="G29" s="31">
        <v>26082424259.280525</v>
      </c>
      <c r="H29" s="31">
        <v>6582142.7631604383</v>
      </c>
      <c r="I29" s="31">
        <v>8279268261.9081135</v>
      </c>
      <c r="J29" s="31">
        <v>1990881117.7592702</v>
      </c>
      <c r="K29" s="31">
        <v>20534873.009004641</v>
      </c>
      <c r="L29" s="31">
        <v>45145694716.523605</v>
      </c>
      <c r="M29" s="31">
        <v>10855996969.294582</v>
      </c>
    </row>
    <row r="30" spans="1:13" ht="15.6" x14ac:dyDescent="0.3">
      <c r="A30" s="45">
        <v>44286</v>
      </c>
      <c r="B30" s="30">
        <v>168949010.6148808</v>
      </c>
      <c r="C30" s="30">
        <v>388833692998.6825</v>
      </c>
      <c r="D30" s="30">
        <v>89209518665.653778</v>
      </c>
      <c r="E30" s="30">
        <v>41553967.822966702</v>
      </c>
      <c r="F30" s="30">
        <v>136982664759.27342</v>
      </c>
      <c r="G30" s="30">
        <v>31427722979.641075</v>
      </c>
      <c r="H30" s="30">
        <v>7892308.7928866716</v>
      </c>
      <c r="I30" s="30">
        <v>9832323497.9969425</v>
      </c>
      <c r="J30" s="30">
        <v>2255814921.4303722</v>
      </c>
      <c r="K30" s="30">
        <v>24929592.356291551</v>
      </c>
      <c r="L30" s="30">
        <v>60397553364.09417</v>
      </c>
      <c r="M30" s="30">
        <v>13856918166.328339</v>
      </c>
    </row>
    <row r="31" spans="1:13" ht="15.6" x14ac:dyDescent="0.3">
      <c r="A31" s="46">
        <v>44316</v>
      </c>
      <c r="B31" s="31">
        <v>157279471.39861709</v>
      </c>
      <c r="C31" s="31">
        <v>361434541895.4176</v>
      </c>
      <c r="D31" s="31">
        <v>79672501461.019104</v>
      </c>
      <c r="E31" s="31">
        <v>41333797.521638557</v>
      </c>
      <c r="F31" s="31">
        <v>132303222787.28174</v>
      </c>
      <c r="G31" s="31">
        <v>29164143126.827366</v>
      </c>
      <c r="H31" s="31">
        <v>7745548.5044646822</v>
      </c>
      <c r="I31" s="31">
        <v>10059301437.459604</v>
      </c>
      <c r="J31" s="31">
        <v>2217413156.6670637</v>
      </c>
      <c r="K31" s="31">
        <v>23282753.255266257</v>
      </c>
      <c r="L31" s="31">
        <v>57695669293.269936</v>
      </c>
      <c r="M31" s="31">
        <v>12718093494.762362</v>
      </c>
    </row>
    <row r="32" spans="1:13" ht="15.6" x14ac:dyDescent="0.3">
      <c r="A32" s="45">
        <v>44347</v>
      </c>
      <c r="B32" s="30">
        <v>152272131.21746206</v>
      </c>
      <c r="C32" s="30">
        <v>356192361247.03601</v>
      </c>
      <c r="D32" s="30">
        <v>75991756626.387756</v>
      </c>
      <c r="E32" s="30">
        <v>44082507.733405091</v>
      </c>
      <c r="F32" s="30">
        <v>168292223931.21066</v>
      </c>
      <c r="G32" s="30">
        <v>35904255998.978218</v>
      </c>
      <c r="H32" s="30">
        <v>7891245.9785269955</v>
      </c>
      <c r="I32" s="30">
        <v>10661194984.568468</v>
      </c>
      <c r="J32" s="30">
        <v>2274509570.5517025</v>
      </c>
      <c r="K32" s="30">
        <v>22633237.750873402</v>
      </c>
      <c r="L32" s="30">
        <v>60491450179.664177</v>
      </c>
      <c r="M32" s="30">
        <v>12905530999.981689</v>
      </c>
    </row>
    <row r="33" spans="1:13" ht="15.6" x14ac:dyDescent="0.3">
      <c r="A33" s="46">
        <v>44377</v>
      </c>
      <c r="B33" s="31">
        <v>161781618.13025662</v>
      </c>
      <c r="C33" s="31">
        <v>407364539200.70667</v>
      </c>
      <c r="D33" s="31">
        <v>84234990009.552567</v>
      </c>
      <c r="E33" s="31">
        <v>44199005.389132865</v>
      </c>
      <c r="F33" s="31">
        <v>154212933634.28299</v>
      </c>
      <c r="G33" s="31">
        <v>31888207425.996513</v>
      </c>
      <c r="H33" s="31">
        <v>8408856.401947042</v>
      </c>
      <c r="I33" s="31">
        <v>11544438093.858036</v>
      </c>
      <c r="J33" s="31">
        <v>2387163176.7705488</v>
      </c>
      <c r="K33" s="31">
        <v>20395769.718409367</v>
      </c>
      <c r="L33" s="31">
        <v>55528027391.267349</v>
      </c>
      <c r="M33" s="31">
        <v>11482106031.445784</v>
      </c>
    </row>
    <row r="34" spans="1:13" ht="15.6" x14ac:dyDescent="0.3">
      <c r="A34" s="45">
        <v>44408</v>
      </c>
      <c r="B34" s="30">
        <v>181731545.02735767</v>
      </c>
      <c r="C34" s="30">
        <v>474952788520.06091</v>
      </c>
      <c r="D34" s="30">
        <v>95353147583.011337</v>
      </c>
      <c r="E34" s="30">
        <v>42551055.26720874</v>
      </c>
      <c r="F34" s="30">
        <v>151340400690.33734</v>
      </c>
      <c r="G34" s="30">
        <v>30383616879.613888</v>
      </c>
      <c r="H34" s="30">
        <v>9713925.8702651691</v>
      </c>
      <c r="I34" s="30">
        <v>14033879080.922832</v>
      </c>
      <c r="J34" s="30">
        <v>2817489602.1456857</v>
      </c>
      <c r="K34" s="30">
        <v>24335358.455151286</v>
      </c>
      <c r="L34" s="30">
        <v>68609778363.381325</v>
      </c>
      <c r="M34" s="30">
        <v>13774333954.973448</v>
      </c>
    </row>
    <row r="35" spans="1:13" ht="15.6" x14ac:dyDescent="0.3">
      <c r="A35" s="46">
        <v>44439</v>
      </c>
      <c r="B35" s="31">
        <v>175885558.88275954</v>
      </c>
      <c r="C35" s="31">
        <v>462722456222.77283</v>
      </c>
      <c r="D35" s="31">
        <v>90659818670.112793</v>
      </c>
      <c r="E35" s="31">
        <v>37914984.275626458</v>
      </c>
      <c r="F35" s="31">
        <v>152829962150.88947</v>
      </c>
      <c r="G35" s="31">
        <v>29943514669.815891</v>
      </c>
      <c r="H35" s="31">
        <v>9903240.3756524418</v>
      </c>
      <c r="I35" s="31">
        <v>13959765243.430317</v>
      </c>
      <c r="J35" s="31">
        <v>2735094803.8653879</v>
      </c>
      <c r="K35" s="31">
        <v>23466319.016331982</v>
      </c>
      <c r="L35" s="31">
        <v>68019932367.217865</v>
      </c>
      <c r="M35" s="31">
        <v>13326940699.407999</v>
      </c>
    </row>
    <row r="36" spans="1:13" ht="15.6" x14ac:dyDescent="0.3">
      <c r="A36" s="45">
        <v>44469</v>
      </c>
      <c r="B36" s="30">
        <v>174714863.50918365</v>
      </c>
      <c r="C36" s="30">
        <v>468942605686.86053</v>
      </c>
      <c r="D36" s="30">
        <v>88731399260.480011</v>
      </c>
      <c r="E36" s="30">
        <v>35456831.114867337</v>
      </c>
      <c r="F36" s="30">
        <v>149250101411.69897</v>
      </c>
      <c r="G36" s="30">
        <v>28240492924.781944</v>
      </c>
      <c r="H36" s="30">
        <v>10304564.312607395</v>
      </c>
      <c r="I36" s="30">
        <v>14175920763.758837</v>
      </c>
      <c r="J36" s="30">
        <v>2682309668.4329662</v>
      </c>
      <c r="K36" s="30">
        <v>23357688.892988306</v>
      </c>
      <c r="L36" s="30">
        <v>71777596558.607986</v>
      </c>
      <c r="M36" s="30">
        <v>13581462850.599661</v>
      </c>
    </row>
    <row r="37" spans="1:13" ht="15.6" x14ac:dyDescent="0.3">
      <c r="A37" s="46">
        <v>44500</v>
      </c>
      <c r="B37" s="31">
        <v>195054288.39505103</v>
      </c>
      <c r="C37" s="31">
        <v>561186953087.67297</v>
      </c>
      <c r="D37" s="31">
        <v>102578553032.56688</v>
      </c>
      <c r="E37" s="31">
        <v>46647559.474151194</v>
      </c>
      <c r="F37" s="31">
        <v>179277050781.68524</v>
      </c>
      <c r="G37" s="31">
        <v>32769793310.319996</v>
      </c>
      <c r="H37" s="31">
        <v>11214734.31644436</v>
      </c>
      <c r="I37" s="31">
        <v>16315783995.575266</v>
      </c>
      <c r="J37" s="31">
        <v>2982338603.2934961</v>
      </c>
      <c r="K37" s="31">
        <v>23797417.061699048</v>
      </c>
      <c r="L37" s="31">
        <v>75792026491.088486</v>
      </c>
      <c r="M37" s="31">
        <v>13853915109.903172</v>
      </c>
    </row>
    <row r="38" spans="1:13" ht="15.6" x14ac:dyDescent="0.3">
      <c r="A38" s="45">
        <v>44530</v>
      </c>
      <c r="B38" s="30">
        <v>181569294.10689694</v>
      </c>
      <c r="C38" s="30">
        <v>544808289230.10614</v>
      </c>
      <c r="D38" s="30">
        <v>97127904741.599869</v>
      </c>
      <c r="E38" s="30">
        <v>48314998.243647866</v>
      </c>
      <c r="F38" s="30">
        <v>212446932212.03708</v>
      </c>
      <c r="G38" s="30">
        <v>37874837447.307327</v>
      </c>
      <c r="H38" s="30">
        <v>10504197.960153647</v>
      </c>
      <c r="I38" s="30">
        <v>14829974251.319668</v>
      </c>
      <c r="J38" s="30">
        <v>2643873734.8105655</v>
      </c>
      <c r="K38" s="30">
        <v>22015142.904726088</v>
      </c>
      <c r="L38" s="30">
        <v>70196779231.004608</v>
      </c>
      <c r="M38" s="30">
        <v>12514615179.499302</v>
      </c>
    </row>
    <row r="39" spans="1:13" ht="15.6" x14ac:dyDescent="0.3">
      <c r="A39" s="46">
        <v>44561</v>
      </c>
      <c r="B39" s="31">
        <v>228492250.97222775</v>
      </c>
      <c r="C39" s="31">
        <v>744829880692.84009</v>
      </c>
      <c r="D39" s="31">
        <v>127877120767.23883</v>
      </c>
      <c r="E39" s="31">
        <v>48885210.052214131</v>
      </c>
      <c r="F39" s="31">
        <v>195027400780.14862</v>
      </c>
      <c r="G39" s="31">
        <v>33483541851.57692</v>
      </c>
      <c r="H39" s="31">
        <v>11504845.622233169</v>
      </c>
      <c r="I39" s="31">
        <v>19178609632.655499</v>
      </c>
      <c r="J39" s="31">
        <v>3292705413.2971931</v>
      </c>
      <c r="K39" s="31">
        <v>24789818.890554741</v>
      </c>
      <c r="L39" s="31">
        <v>81948919176.655472</v>
      </c>
      <c r="M39" s="31">
        <v>14069510509.634689</v>
      </c>
    </row>
    <row r="40" spans="1:13" ht="15.6" x14ac:dyDescent="0.3">
      <c r="A40" s="45">
        <v>44592</v>
      </c>
      <c r="B40" s="30">
        <v>193687757.84236637</v>
      </c>
      <c r="C40" s="30">
        <v>611134906512.32385</v>
      </c>
      <c r="D40" s="30">
        <v>101008741610.12123</v>
      </c>
      <c r="E40" s="30">
        <v>38753295.74156259</v>
      </c>
      <c r="F40" s="30">
        <v>168985882908.50879</v>
      </c>
      <c r="G40" s="30">
        <v>27930087449.716896</v>
      </c>
      <c r="H40" s="30">
        <v>10233703.92391891</v>
      </c>
      <c r="I40" s="30">
        <v>16682513695.28894</v>
      </c>
      <c r="J40" s="30">
        <v>2757295807.0277872</v>
      </c>
      <c r="K40" s="30">
        <v>23698488.194065347</v>
      </c>
      <c r="L40" s="30">
        <v>76337924995.41066</v>
      </c>
      <c r="M40" s="30">
        <v>12617177743.81254</v>
      </c>
    </row>
    <row r="41" spans="1:13" ht="15.6" x14ac:dyDescent="0.3">
      <c r="A41" s="46">
        <v>44620</v>
      </c>
      <c r="B41" s="31">
        <v>191637380.75718033</v>
      </c>
      <c r="C41" s="31">
        <v>617466647825.20557</v>
      </c>
      <c r="D41" s="31">
        <v>97479224409.485626</v>
      </c>
      <c r="E41" s="31">
        <v>32251218.491019517</v>
      </c>
      <c r="F41" s="31">
        <v>157511104473.27484</v>
      </c>
      <c r="G41" s="31">
        <v>24866218044.351395</v>
      </c>
      <c r="H41" s="31">
        <v>10493576.655014273</v>
      </c>
      <c r="I41" s="31">
        <v>17321795063.144642</v>
      </c>
      <c r="J41" s="31">
        <v>2734585186.2324185</v>
      </c>
      <c r="K41" s="31">
        <v>21230338.751039941</v>
      </c>
      <c r="L41" s="31">
        <v>70718804899.662659</v>
      </c>
      <c r="M41" s="31">
        <v>11164350782.451191</v>
      </c>
    </row>
    <row r="42" spans="1:13" ht="15.6" x14ac:dyDescent="0.3">
      <c r="A42" s="45">
        <v>44651</v>
      </c>
      <c r="B42" s="30">
        <v>205884496.40735289</v>
      </c>
      <c r="C42" s="30">
        <v>685992711204.15002</v>
      </c>
      <c r="D42" s="30">
        <v>101469715879.43228</v>
      </c>
      <c r="E42" s="30">
        <v>36537324.320869461</v>
      </c>
      <c r="F42" s="30">
        <v>189039358335.94858</v>
      </c>
      <c r="G42" s="30">
        <v>27962060918.560455</v>
      </c>
      <c r="H42" s="30">
        <v>10240049.750037339</v>
      </c>
      <c r="I42" s="30">
        <v>16507918836.073893</v>
      </c>
      <c r="J42" s="30">
        <v>2441795381.6402197</v>
      </c>
      <c r="K42" s="30">
        <v>25805085.165573042</v>
      </c>
      <c r="L42" s="30">
        <v>101280842413.39738</v>
      </c>
      <c r="M42" s="30">
        <v>14981118801.798162</v>
      </c>
    </row>
    <row r="43" spans="1:13" ht="15.6" x14ac:dyDescent="0.3">
      <c r="A43" s="46">
        <v>44681</v>
      </c>
      <c r="B43" s="31">
        <v>202952253.36342373</v>
      </c>
      <c r="C43" s="31">
        <v>724564485097.45166</v>
      </c>
      <c r="D43" s="31">
        <v>101063490133.19688</v>
      </c>
      <c r="E43" s="31">
        <v>31705280.424819488</v>
      </c>
      <c r="F43" s="31">
        <v>172422257564.62521</v>
      </c>
      <c r="G43" s="31">
        <v>24049750552.957817</v>
      </c>
      <c r="H43" s="31">
        <v>11910809.672160644</v>
      </c>
      <c r="I43" s="31">
        <v>20716523186.928928</v>
      </c>
      <c r="J43" s="31">
        <v>2889575986.3454285</v>
      </c>
      <c r="K43" s="31">
        <v>23861980.340812132</v>
      </c>
      <c r="L43" s="31">
        <v>93020087076.412827</v>
      </c>
      <c r="M43" s="31">
        <v>12974600392.084864</v>
      </c>
    </row>
    <row r="44" spans="1:13" ht="15.6" x14ac:dyDescent="0.3">
      <c r="A44" s="45">
        <v>44712</v>
      </c>
      <c r="B44" s="30">
        <v>201974128.50777194</v>
      </c>
      <c r="C44" s="30">
        <v>747048879442.2218</v>
      </c>
      <c r="D44" s="30">
        <v>99190314698.488037</v>
      </c>
      <c r="E44" s="30">
        <v>35762078.725782342</v>
      </c>
      <c r="F44" s="30">
        <v>222019770056.79572</v>
      </c>
      <c r="G44" s="30">
        <v>29478942365.407509</v>
      </c>
      <c r="H44" s="30">
        <v>12336115.060423432</v>
      </c>
      <c r="I44" s="30">
        <v>21588920110.534695</v>
      </c>
      <c r="J44" s="30">
        <v>2866494868.934576</v>
      </c>
      <c r="K44" s="30">
        <v>23791843.824947577</v>
      </c>
      <c r="L44" s="30">
        <v>99506435464.067139</v>
      </c>
      <c r="M44" s="30">
        <v>13212086812.277966</v>
      </c>
    </row>
    <row r="45" spans="1:13" ht="15.6" x14ac:dyDescent="0.3">
      <c r="A45" s="46">
        <v>44742</v>
      </c>
      <c r="B45" s="31">
        <v>209003150.84983948</v>
      </c>
      <c r="C45" s="31">
        <v>823928319936.75208</v>
      </c>
      <c r="D45" s="31">
        <v>103896524174.405</v>
      </c>
      <c r="E45" s="31">
        <v>37953380.890239187</v>
      </c>
      <c r="F45" s="31">
        <v>227093460139.13864</v>
      </c>
      <c r="G45" s="31">
        <v>28636254635.605293</v>
      </c>
      <c r="H45" s="31">
        <v>11918187.04139586</v>
      </c>
      <c r="I45" s="31">
        <v>22197935487.932102</v>
      </c>
      <c r="J45" s="31">
        <v>2799137115.7394614</v>
      </c>
      <c r="K45" s="31">
        <v>23229859.298384126</v>
      </c>
      <c r="L45" s="31">
        <v>101408814894.26111</v>
      </c>
      <c r="M45" s="31">
        <v>12787548544.232763</v>
      </c>
    </row>
    <row r="46" spans="1:13" ht="15.6" x14ac:dyDescent="0.3">
      <c r="A46" s="45">
        <v>44773</v>
      </c>
      <c r="B46" s="30">
        <v>214697427.00568366</v>
      </c>
      <c r="C46" s="30">
        <v>916804832297.82178</v>
      </c>
      <c r="D46" s="30">
        <v>107636394751.32365</v>
      </c>
      <c r="E46" s="30">
        <v>44902730.471778065</v>
      </c>
      <c r="F46" s="30">
        <v>300604552842.61554</v>
      </c>
      <c r="G46" s="30">
        <v>35292124532.893097</v>
      </c>
      <c r="H46" s="30">
        <v>11755810.08359113</v>
      </c>
      <c r="I46" s="30">
        <v>24753144842.447998</v>
      </c>
      <c r="J46" s="30">
        <v>2906113903.1310425</v>
      </c>
      <c r="K46" s="30">
        <v>22716633.093127262</v>
      </c>
      <c r="L46" s="30">
        <v>106203555514.74934</v>
      </c>
      <c r="M46" s="30">
        <v>12468703722.611078</v>
      </c>
    </row>
    <row r="47" spans="1:13" ht="15.6" x14ac:dyDescent="0.3">
      <c r="A47" s="46">
        <v>44804</v>
      </c>
      <c r="B47" s="31">
        <v>205086152.23405129</v>
      </c>
      <c r="C47" s="31">
        <v>870058686078.11621</v>
      </c>
      <c r="D47" s="31">
        <v>95492098625.2827</v>
      </c>
      <c r="E47" s="31">
        <v>36341603.733449951</v>
      </c>
      <c r="F47" s="31">
        <v>258594570112.57547</v>
      </c>
      <c r="G47" s="31">
        <v>28381692624.048542</v>
      </c>
      <c r="H47" s="31">
        <v>11436292.179092836</v>
      </c>
      <c r="I47" s="31">
        <v>23482149819.647285</v>
      </c>
      <c r="J47" s="31">
        <v>2577251169.8252244</v>
      </c>
      <c r="K47" s="31">
        <v>20938404.545486547</v>
      </c>
      <c r="L47" s="31">
        <v>95954963628.607986</v>
      </c>
      <c r="M47" s="31">
        <v>10531405521.28891</v>
      </c>
    </row>
    <row r="48" spans="1:13" ht="15.6" x14ac:dyDescent="0.3">
      <c r="A48" s="45">
        <v>44834</v>
      </c>
      <c r="B48" s="30">
        <v>206181087.84792355</v>
      </c>
      <c r="C48" s="30">
        <v>904937957921.76318</v>
      </c>
      <c r="D48" s="30">
        <v>93552243146.002701</v>
      </c>
      <c r="E48" s="30">
        <v>33271651.072957423</v>
      </c>
      <c r="F48" s="30">
        <v>262303588742.82285</v>
      </c>
      <c r="G48" s="30">
        <v>27116874584.963757</v>
      </c>
      <c r="H48" s="30">
        <v>11416763.785998274</v>
      </c>
      <c r="I48" s="30">
        <v>24644716419.622845</v>
      </c>
      <c r="J48" s="30">
        <v>2547764167.2227988</v>
      </c>
      <c r="K48" s="30">
        <v>24145075.946860004</v>
      </c>
      <c r="L48" s="30">
        <v>122731655416.91151</v>
      </c>
      <c r="M48" s="30">
        <v>12687965587.876236</v>
      </c>
    </row>
    <row r="49" spans="1:13" ht="15.6" x14ac:dyDescent="0.3">
      <c r="A49" s="46">
        <v>44865</v>
      </c>
      <c r="B49" s="31">
        <v>229128950.44865721</v>
      </c>
      <c r="C49" s="31">
        <v>1077915347977.2047</v>
      </c>
      <c r="D49" s="31">
        <v>104783616307.98351</v>
      </c>
      <c r="E49" s="31">
        <v>38975642.226384155</v>
      </c>
      <c r="F49" s="31">
        <v>335803999391.45575</v>
      </c>
      <c r="G49" s="31">
        <v>32643340214.935638</v>
      </c>
      <c r="H49" s="31">
        <v>12016894.757657694</v>
      </c>
      <c r="I49" s="31">
        <v>29037285880.338917</v>
      </c>
      <c r="J49" s="31">
        <v>2822700157.3179235</v>
      </c>
      <c r="K49" s="31">
        <v>23178994.225220751</v>
      </c>
      <c r="L49" s="31">
        <v>119709390383.42451</v>
      </c>
      <c r="M49" s="31">
        <v>11636890460.775433</v>
      </c>
    </row>
    <row r="50" spans="1:13" ht="15.6" x14ac:dyDescent="0.3">
      <c r="A50" s="45">
        <v>44895</v>
      </c>
      <c r="B50" s="30">
        <v>224939630.92132857</v>
      </c>
      <c r="C50" s="30">
        <v>1095488933436.2147</v>
      </c>
      <c r="D50" s="30">
        <v>101501950648.72629</v>
      </c>
      <c r="E50" s="30">
        <v>37381831.713617846</v>
      </c>
      <c r="F50" s="30">
        <v>357216883444.87177</v>
      </c>
      <c r="G50" s="30">
        <v>33097742357.453339</v>
      </c>
      <c r="H50" s="30">
        <v>11465075.176198121</v>
      </c>
      <c r="I50" s="30">
        <v>28077270080.203796</v>
      </c>
      <c r="J50" s="30">
        <v>2601484684.1880412</v>
      </c>
      <c r="K50" s="30">
        <v>21276259.78243972</v>
      </c>
      <c r="L50" s="30">
        <v>112952044249.54874</v>
      </c>
      <c r="M50" s="30">
        <v>10465512221.22226</v>
      </c>
    </row>
    <row r="51" spans="1:13" ht="15.6" x14ac:dyDescent="0.3">
      <c r="A51" s="46">
        <v>44926</v>
      </c>
      <c r="B51" s="31">
        <v>275657077.44726348</v>
      </c>
      <c r="C51" s="31">
        <v>1515060208740.9612</v>
      </c>
      <c r="D51" s="31">
        <v>133534012030.00748</v>
      </c>
      <c r="E51" s="31">
        <v>35073956.823713288</v>
      </c>
      <c r="F51" s="31">
        <v>339935374458.29987</v>
      </c>
      <c r="G51" s="31">
        <v>29961142217.616524</v>
      </c>
      <c r="H51" s="31">
        <v>11731088.986337868</v>
      </c>
      <c r="I51" s="31">
        <v>35570698984.893509</v>
      </c>
      <c r="J51" s="31">
        <v>3135121705.8969455</v>
      </c>
      <c r="K51" s="31">
        <v>24640910.491181254</v>
      </c>
      <c r="L51" s="31">
        <v>147044992066.81714</v>
      </c>
      <c r="M51" s="31">
        <v>12960216119.674959</v>
      </c>
    </row>
    <row r="52" spans="1:13" ht="15.6" x14ac:dyDescent="0.3">
      <c r="A52" s="45">
        <v>44957</v>
      </c>
      <c r="B52" s="30">
        <v>246716287.32411611</v>
      </c>
      <c r="C52" s="30">
        <v>1341761739758.176</v>
      </c>
      <c r="D52" s="30">
        <v>111536588731.655</v>
      </c>
      <c r="E52" s="30">
        <v>41778241.291029006</v>
      </c>
      <c r="F52" s="30">
        <v>392575769049.21179</v>
      </c>
      <c r="G52" s="30">
        <v>32633634423.311775</v>
      </c>
      <c r="H52" s="30">
        <v>10263477.954312764</v>
      </c>
      <c r="I52" s="30">
        <v>30820383489.321804</v>
      </c>
      <c r="J52" s="30">
        <v>2562005113.0835867</v>
      </c>
      <c r="K52" s="30">
        <v>23950100.094573338</v>
      </c>
      <c r="L52" s="30">
        <v>143240143066.02472</v>
      </c>
      <c r="M52" s="30">
        <v>11907119165.507021</v>
      </c>
    </row>
    <row r="53" spans="1:13" ht="15.6" x14ac:dyDescent="0.3">
      <c r="A53" s="46">
        <v>44985</v>
      </c>
      <c r="B53" s="31">
        <v>229882844.94472626</v>
      </c>
      <c r="C53" s="31">
        <v>1302065492912.8691</v>
      </c>
      <c r="D53" s="31">
        <v>101509024369.81769</v>
      </c>
      <c r="E53" s="31">
        <v>40948800.908555225</v>
      </c>
      <c r="F53" s="31">
        <v>375077932456.67365</v>
      </c>
      <c r="G53" s="31">
        <v>29241075194.420441</v>
      </c>
      <c r="H53" s="31">
        <v>9439788.87773031</v>
      </c>
      <c r="I53" s="31">
        <v>29827340020.659954</v>
      </c>
      <c r="J53" s="31">
        <v>2325339394.6187758</v>
      </c>
      <c r="K53" s="31">
        <v>21615353.906985953</v>
      </c>
      <c r="L53" s="31">
        <v>131466637321.27972</v>
      </c>
      <c r="M53" s="31">
        <v>10249138898.389332</v>
      </c>
    </row>
    <row r="54" spans="1:13" ht="15.6" x14ac:dyDescent="0.3">
      <c r="A54" s="45">
        <v>45016</v>
      </c>
      <c r="B54" s="30">
        <v>249838002.55222052</v>
      </c>
      <c r="C54" s="30">
        <v>1464783376370.6855</v>
      </c>
      <c r="D54" s="30">
        <v>106054567922.33467</v>
      </c>
      <c r="E54" s="30">
        <v>49738174.752270527</v>
      </c>
      <c r="F54" s="30">
        <v>496444409080.80994</v>
      </c>
      <c r="G54" s="30">
        <v>35944016126.791527</v>
      </c>
      <c r="H54" s="30">
        <v>11013086.275156152</v>
      </c>
      <c r="I54" s="30">
        <v>34551186666.304245</v>
      </c>
      <c r="J54" s="30">
        <v>2501606198.0290513</v>
      </c>
      <c r="K54" s="30">
        <v>25674378.118323781</v>
      </c>
      <c r="L54" s="30">
        <v>221023746923.06854</v>
      </c>
      <c r="M54" s="30">
        <v>16002760789.503586</v>
      </c>
    </row>
    <row r="55" spans="1:13" ht="15.6" x14ac:dyDescent="0.3">
      <c r="A55" s="46">
        <v>45046</v>
      </c>
      <c r="B55" s="31">
        <v>250090131.32127663</v>
      </c>
      <c r="C55" s="31">
        <v>1612430545330.4275</v>
      </c>
      <c r="D55" s="31">
        <v>107695345586.06908</v>
      </c>
      <c r="E55" s="31">
        <v>49410864.059681721</v>
      </c>
      <c r="F55" s="31">
        <v>532666165680.85645</v>
      </c>
      <c r="G55" s="31">
        <v>35577139716.892738</v>
      </c>
      <c r="H55" s="31">
        <v>10627985.676564937</v>
      </c>
      <c r="I55" s="31">
        <v>38133866658.492035</v>
      </c>
      <c r="J55" s="31">
        <v>2546987192.8516355</v>
      </c>
      <c r="K55" s="31">
        <v>23195547.292136483</v>
      </c>
      <c r="L55" s="31">
        <v>173755628350.59967</v>
      </c>
      <c r="M55" s="31">
        <v>11605257973.39551</v>
      </c>
    </row>
    <row r="56" spans="1:13" ht="15.6" x14ac:dyDescent="0.3">
      <c r="A56" s="45">
        <v>45077</v>
      </c>
      <c r="B56" s="30">
        <v>241342579.90947196</v>
      </c>
      <c r="C56" s="30">
        <v>1611144036171.5801</v>
      </c>
      <c r="D56" s="30">
        <v>99848445727.465378</v>
      </c>
      <c r="E56" s="30">
        <v>51073726.967444666</v>
      </c>
      <c r="F56" s="30">
        <v>602539362370.1001</v>
      </c>
      <c r="G56" s="30">
        <v>37341552009.981476</v>
      </c>
      <c r="H56" s="30">
        <v>10405732.396117121</v>
      </c>
      <c r="I56" s="30">
        <v>37545396063.269943</v>
      </c>
      <c r="J56" s="30">
        <v>2326824515.3596959</v>
      </c>
      <c r="K56" s="30">
        <v>22159523.607910939</v>
      </c>
      <c r="L56" s="30">
        <v>176807460841.61359</v>
      </c>
      <c r="M56" s="30">
        <v>10957400307.923023</v>
      </c>
    </row>
    <row r="57" spans="1:13" ht="15.6" x14ac:dyDescent="0.3">
      <c r="A57" s="46">
        <v>45107</v>
      </c>
      <c r="B57" s="31">
        <v>254501558.32585645</v>
      </c>
      <c r="C57" s="31">
        <v>1875782784425.8425</v>
      </c>
      <c r="D57" s="31">
        <v>109719827248.81311</v>
      </c>
      <c r="E57" s="31">
        <v>49123359.519980058</v>
      </c>
      <c r="F57" s="31">
        <v>594560842708.86401</v>
      </c>
      <c r="G57" s="31">
        <v>34777541137.788559</v>
      </c>
      <c r="H57" s="31">
        <v>10483946.422058411</v>
      </c>
      <c r="I57" s="31">
        <v>42911130427.004242</v>
      </c>
      <c r="J57" s="31">
        <v>2509993084.8034329</v>
      </c>
      <c r="K57" s="31">
        <v>25679286.456512887</v>
      </c>
      <c r="L57" s="31">
        <v>227434700847.19531</v>
      </c>
      <c r="M57" s="31">
        <v>13303297319.139191</v>
      </c>
    </row>
    <row r="58" spans="1:13" ht="15.6" x14ac:dyDescent="0.3">
      <c r="A58" s="45">
        <v>45138</v>
      </c>
      <c r="B58" s="30">
        <v>279913305.81475377</v>
      </c>
      <c r="C58" s="30">
        <v>2237539781095.9995</v>
      </c>
      <c r="D58" s="30">
        <v>123071322735.28862</v>
      </c>
      <c r="E58" s="30">
        <v>51705968.234955274</v>
      </c>
      <c r="F58" s="30">
        <v>691003318803.34387</v>
      </c>
      <c r="G58" s="30">
        <v>38007231504.034294</v>
      </c>
      <c r="H58" s="30">
        <v>10598884.789482275</v>
      </c>
      <c r="I58" s="30">
        <v>49477981626.918068</v>
      </c>
      <c r="J58" s="30">
        <v>2721435702.0791926</v>
      </c>
      <c r="K58" s="30">
        <v>23578198.055746485</v>
      </c>
      <c r="L58" s="30">
        <v>227300205459.87344</v>
      </c>
      <c r="M58" s="30">
        <v>12502185293.10219</v>
      </c>
    </row>
    <row r="59" spans="1:13" ht="15.6" x14ac:dyDescent="0.3">
      <c r="A59" s="46">
        <v>45169</v>
      </c>
      <c r="B59" s="31">
        <v>271403729.07770354</v>
      </c>
      <c r="C59" s="31">
        <v>2253852938769.6426</v>
      </c>
      <c r="D59" s="31">
        <v>110251502275.69461</v>
      </c>
      <c r="E59" s="31">
        <v>49946056.562323436</v>
      </c>
      <c r="F59" s="31">
        <v>751331789597.24695</v>
      </c>
      <c r="G59" s="31">
        <v>36752823170.353645</v>
      </c>
      <c r="H59" s="31">
        <v>10522546.231584296</v>
      </c>
      <c r="I59" s="31">
        <v>50369913011.623436</v>
      </c>
      <c r="J59" s="31">
        <v>2463940075.0161929</v>
      </c>
      <c r="K59" s="31">
        <v>23601876.453499258</v>
      </c>
      <c r="L59" s="31">
        <v>239264477685.26135</v>
      </c>
      <c r="M59" s="31">
        <v>11704076895.278566</v>
      </c>
    </row>
    <row r="60" spans="1:13" ht="15.6" x14ac:dyDescent="0.3">
      <c r="A60" s="45">
        <v>45199</v>
      </c>
      <c r="B60" s="30">
        <v>285134491.22445047</v>
      </c>
      <c r="C60" s="30">
        <v>2538634465249.0083</v>
      </c>
      <c r="D60" s="30">
        <v>110139607421.7542</v>
      </c>
      <c r="E60" s="30">
        <v>46938800.657300144</v>
      </c>
      <c r="F60" s="30">
        <v>796155230528.17896</v>
      </c>
      <c r="G60" s="30">
        <v>34541492970.926292</v>
      </c>
      <c r="H60" s="30">
        <v>10374134.424669221</v>
      </c>
      <c r="I60" s="30">
        <v>56089593597.443146</v>
      </c>
      <c r="J60" s="30">
        <v>2433468033.2413163</v>
      </c>
      <c r="K60" s="30">
        <v>23423846.473531794</v>
      </c>
      <c r="L60" s="30">
        <v>280489048848.0708</v>
      </c>
      <c r="M60" s="30">
        <v>12169122474.746492</v>
      </c>
    </row>
    <row r="61" spans="1:13" ht="15.6" x14ac:dyDescent="0.3">
      <c r="A61" s="46">
        <v>45230</v>
      </c>
      <c r="B61" s="31">
        <v>325763955.16065687</v>
      </c>
      <c r="C61" s="31">
        <v>3331334738528.6328</v>
      </c>
      <c r="D61" s="31">
        <v>133452340290.04971</v>
      </c>
      <c r="E61" s="31">
        <v>47500261.965369634</v>
      </c>
      <c r="F61" s="31">
        <v>1085588022332.9504</v>
      </c>
      <c r="G61" s="31">
        <v>43488353330.463066</v>
      </c>
      <c r="H61" s="31">
        <v>10295115.501533981</v>
      </c>
      <c r="I61" s="31">
        <v>63106991318.006233</v>
      </c>
      <c r="J61" s="31">
        <v>2528048467.3754125</v>
      </c>
      <c r="K61" s="31">
        <v>23790516.37243947</v>
      </c>
      <c r="L61" s="31">
        <v>310392211706.50977</v>
      </c>
      <c r="M61" s="31">
        <v>12434225411.50386</v>
      </c>
    </row>
    <row r="62" spans="1:13" ht="15.6" x14ac:dyDescent="0.3">
      <c r="A62" s="45">
        <v>45260</v>
      </c>
      <c r="B62" s="30">
        <v>322598819.56972802</v>
      </c>
      <c r="C62" s="30">
        <v>3438535792581.3379</v>
      </c>
      <c r="D62" s="30">
        <v>122104371840.76071</v>
      </c>
      <c r="E62" s="30">
        <v>46518624.62049032</v>
      </c>
      <c r="F62" s="30">
        <v>1158267288303.4661</v>
      </c>
      <c r="G62" s="30">
        <v>41130733600.950447</v>
      </c>
      <c r="H62" s="30">
        <v>9980469.7494783886</v>
      </c>
      <c r="I62" s="30">
        <v>66711245273.588615</v>
      </c>
      <c r="J62" s="30">
        <v>2368954459.1686172</v>
      </c>
      <c r="K62" s="30">
        <v>22894350.060303342</v>
      </c>
      <c r="L62" s="30">
        <v>312493942728.02814</v>
      </c>
      <c r="M62" s="30">
        <v>11096838562.266016</v>
      </c>
    </row>
    <row r="63" spans="1:13" ht="15.6" x14ac:dyDescent="0.3">
      <c r="A63" s="46">
        <v>45291</v>
      </c>
      <c r="B63" s="31">
        <v>378986999.79421633</v>
      </c>
      <c r="C63" s="31">
        <v>5013721162011.9824</v>
      </c>
      <c r="D63" s="31">
        <v>141903436841.39182</v>
      </c>
      <c r="E63" s="31">
        <v>40395682.692449175</v>
      </c>
      <c r="F63" s="31">
        <v>1070133556086.775</v>
      </c>
      <c r="G63" s="31">
        <v>30288008563.099827</v>
      </c>
      <c r="H63" s="31">
        <v>9834657.4416072257</v>
      </c>
      <c r="I63" s="31">
        <v>94225852698.82431</v>
      </c>
      <c r="J63" s="31">
        <v>2666875940.0868235</v>
      </c>
      <c r="K63" s="31">
        <v>23712266.071727283</v>
      </c>
      <c r="L63" s="31">
        <v>361947388084.45807</v>
      </c>
      <c r="M63" s="31">
        <v>10244203190.657391</v>
      </c>
    </row>
  </sheetData>
  <mergeCells count="6">
    <mergeCell ref="A2:A3"/>
    <mergeCell ref="K1:M2"/>
    <mergeCell ref="E1:J1"/>
    <mergeCell ref="B1:D2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57"/>
  <sheetViews>
    <sheetView workbookViewId="0"/>
  </sheetViews>
  <sheetFormatPr baseColWidth="10" defaultColWidth="11.44140625" defaultRowHeight="13.2" x14ac:dyDescent="0.25"/>
  <cols>
    <col min="1" max="1" width="1.109375" style="4" customWidth="1"/>
    <col min="2" max="2" width="11.44140625" style="4"/>
    <col min="3" max="4" width="8.5546875" style="4" bestFit="1" customWidth="1"/>
    <col min="5" max="6" width="10.109375" style="4" bestFit="1" customWidth="1"/>
    <col min="7" max="7" width="13.109375" style="4" customWidth="1"/>
    <col min="8" max="8" width="11.88671875" style="4" customWidth="1"/>
    <col min="9" max="9" width="8.44140625" style="4" bestFit="1" customWidth="1"/>
    <col min="10" max="10" width="9.44140625" style="4" bestFit="1" customWidth="1"/>
    <col min="11" max="11" width="12.88671875" style="4" customWidth="1"/>
    <col min="12" max="12" width="18.88671875" style="4" customWidth="1"/>
    <col min="13" max="13" width="1.109375" style="4" customWidth="1"/>
    <col min="14" max="14" width="11.44140625" style="4"/>
    <col min="15" max="15" width="13.88671875" style="4" bestFit="1" customWidth="1"/>
    <col min="16" max="16" width="11.44140625" style="4" customWidth="1"/>
    <col min="17" max="21" width="11.44140625" style="4"/>
    <col min="22" max="22" width="11.44140625" style="4" customWidth="1"/>
    <col min="23" max="23" width="2" style="4" customWidth="1"/>
    <col min="24" max="24" width="13.88671875" style="4" bestFit="1" customWidth="1"/>
    <col min="25" max="16384" width="11.44140625" style="4"/>
  </cols>
  <sheetData>
    <row r="1" spans="1:23" ht="12.75" customHeight="1" x14ac:dyDescent="0.25">
      <c r="A1" s="1"/>
      <c r="B1" s="1"/>
      <c r="C1" s="2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1" customHeight="1" x14ac:dyDescent="0.25">
      <c r="A2" s="1"/>
      <c r="B2" s="1"/>
      <c r="C2" s="2"/>
      <c r="D2" s="1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x14ac:dyDescent="0.25">
      <c r="A3" s="1"/>
      <c r="B3" s="1"/>
      <c r="C3" s="2"/>
      <c r="D3" s="1"/>
      <c r="E3" s="1"/>
      <c r="F3" s="54"/>
      <c r="G3" s="54"/>
      <c r="H3" s="54"/>
      <c r="I3" s="55"/>
      <c r="J3" s="55"/>
      <c r="K3" s="5"/>
      <c r="L3" s="5"/>
      <c r="M3" s="5"/>
      <c r="N3" s="5"/>
      <c r="O3" s="5"/>
      <c r="P3" s="5"/>
      <c r="Q3" s="5"/>
      <c r="R3" s="5"/>
      <c r="S3" s="1"/>
      <c r="T3" s="1"/>
      <c r="U3" s="1"/>
      <c r="V3" s="1"/>
      <c r="W3" s="1"/>
    </row>
    <row r="4" spans="1:23" ht="12.75" customHeight="1" x14ac:dyDescent="0.25">
      <c r="A4" s="6"/>
      <c r="B4" s="7"/>
      <c r="C4" s="8"/>
      <c r="D4" s="8"/>
      <c r="E4" s="8"/>
      <c r="F4" s="8"/>
      <c r="G4" s="8"/>
      <c r="H4" s="6"/>
      <c r="I4" s="9"/>
      <c r="J4" s="9"/>
      <c r="K4" s="9"/>
      <c r="L4" s="7"/>
      <c r="M4" s="7"/>
      <c r="N4" s="7"/>
      <c r="O4" s="10"/>
      <c r="P4" s="10"/>
      <c r="Q4" s="10"/>
      <c r="R4" s="11"/>
      <c r="S4" s="10"/>
      <c r="T4" s="9"/>
      <c r="U4" s="9"/>
      <c r="V4" s="9"/>
      <c r="W4" s="1"/>
    </row>
    <row r="5" spans="1:23" x14ac:dyDescent="0.25">
      <c r="A5" s="6"/>
      <c r="B5" s="52"/>
      <c r="C5" s="52"/>
      <c r="D5" s="52"/>
      <c r="E5" s="12"/>
      <c r="F5" s="49"/>
      <c r="G5" s="12"/>
      <c r="H5" s="12"/>
      <c r="I5" s="12"/>
      <c r="J5" s="12"/>
      <c r="K5" s="6"/>
      <c r="L5" s="13"/>
      <c r="M5" s="13"/>
      <c r="N5" s="52"/>
      <c r="O5" s="52"/>
      <c r="P5" s="52"/>
      <c r="Q5" s="10"/>
      <c r="R5" s="10"/>
      <c r="S5" s="10"/>
      <c r="T5" s="1"/>
      <c r="U5" s="1"/>
      <c r="V5" s="1"/>
      <c r="W5" s="1"/>
    </row>
    <row r="6" spans="1:2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10"/>
      <c r="P6" s="10"/>
      <c r="Q6" s="10"/>
      <c r="R6" s="10"/>
      <c r="S6" s="10"/>
      <c r="T6" s="1"/>
      <c r="U6" s="1"/>
      <c r="V6" s="1"/>
      <c r="W6" s="1"/>
    </row>
    <row r="7" spans="1:23" ht="12.75" customHeight="1" x14ac:dyDescent="0.25">
      <c r="A7" s="1"/>
      <c r="B7" s="1"/>
      <c r="C7" s="53" t="s">
        <v>0</v>
      </c>
      <c r="D7" s="53"/>
      <c r="E7" s="53"/>
      <c r="F7" s="53"/>
      <c r="G7" s="53"/>
      <c r="H7" s="53"/>
      <c r="I7" s="53"/>
      <c r="J7" s="53"/>
      <c r="K7" s="5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25">
      <c r="A8" s="1"/>
      <c r="B8" s="1"/>
      <c r="C8" s="53" t="s">
        <v>1</v>
      </c>
      <c r="D8" s="53"/>
      <c r="E8" s="53"/>
      <c r="F8" s="53"/>
      <c r="G8" s="53"/>
      <c r="H8" s="53"/>
      <c r="I8" s="53"/>
      <c r="J8" s="53"/>
      <c r="K8" s="5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6.4" x14ac:dyDescent="0.25">
      <c r="A9" s="1"/>
      <c r="B9" s="14"/>
      <c r="C9" s="50" t="s">
        <v>3</v>
      </c>
      <c r="D9" s="50" t="s">
        <v>4</v>
      </c>
      <c r="E9" s="50" t="s">
        <v>5</v>
      </c>
      <c r="F9" s="50" t="s">
        <v>6</v>
      </c>
      <c r="G9" s="50" t="s">
        <v>7</v>
      </c>
      <c r="H9" s="50" t="s">
        <v>8</v>
      </c>
      <c r="I9" s="50" t="s">
        <v>9</v>
      </c>
      <c r="J9" s="50" t="s">
        <v>10</v>
      </c>
      <c r="K9" s="50" t="s">
        <v>11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4" x14ac:dyDescent="0.3">
      <c r="A10" s="1"/>
      <c r="B10" s="15">
        <v>2015</v>
      </c>
      <c r="C10" s="16">
        <v>0</v>
      </c>
      <c r="D10" s="16">
        <v>0</v>
      </c>
      <c r="E10" s="16">
        <v>587.26389099999994</v>
      </c>
      <c r="F10" s="16">
        <v>682.08291699999995</v>
      </c>
      <c r="G10" s="16">
        <v>51.491191000000001</v>
      </c>
      <c r="H10" s="16">
        <v>861.69697199999996</v>
      </c>
      <c r="I10" s="16">
        <v>46.792079999999999</v>
      </c>
      <c r="J10" s="16">
        <v>89.050089</v>
      </c>
      <c r="K10" s="16">
        <v>91.051220000000001</v>
      </c>
      <c r="L10" s="27">
        <f>+SUM(C10:K10)</f>
        <v>2409.4283599999999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4" x14ac:dyDescent="0.3">
      <c r="A11" s="1"/>
      <c r="B11" s="18">
        <v>2016</v>
      </c>
      <c r="C11" s="19">
        <v>31.169277999999998</v>
      </c>
      <c r="D11" s="19">
        <v>0</v>
      </c>
      <c r="E11" s="19">
        <v>682.85846600000002</v>
      </c>
      <c r="F11" s="19">
        <v>820.02668300000005</v>
      </c>
      <c r="G11" s="19">
        <v>67.568638000000007</v>
      </c>
      <c r="H11" s="19">
        <v>910.79654500000004</v>
      </c>
      <c r="I11" s="19">
        <v>52.718480999999997</v>
      </c>
      <c r="J11" s="19">
        <v>86.306274999999999</v>
      </c>
      <c r="K11" s="19">
        <v>103.67547999999999</v>
      </c>
      <c r="L11" s="27">
        <f t="shared" ref="L11:L13" si="0">+SUM(C11:K11)</f>
        <v>2755.1198459999996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4" x14ac:dyDescent="0.3">
      <c r="A12" s="1"/>
      <c r="B12" s="15">
        <v>2017</v>
      </c>
      <c r="C12" s="16">
        <v>48.978876999999997</v>
      </c>
      <c r="D12" s="16">
        <v>16.070712</v>
      </c>
      <c r="E12" s="16">
        <v>749.42272600000001</v>
      </c>
      <c r="F12" s="16">
        <v>881.05878399999995</v>
      </c>
      <c r="G12" s="16">
        <v>94.525349000000006</v>
      </c>
      <c r="H12" s="16">
        <v>1026.836194</v>
      </c>
      <c r="I12" s="16">
        <v>64.589765</v>
      </c>
      <c r="J12" s="16">
        <v>85.421087</v>
      </c>
      <c r="K12" s="16">
        <v>116.177537</v>
      </c>
      <c r="L12" s="27">
        <f t="shared" si="0"/>
        <v>3083.0810310000002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4" x14ac:dyDescent="0.3">
      <c r="A13" s="1"/>
      <c r="B13" s="23">
        <v>2018</v>
      </c>
      <c r="C13" s="24">
        <v>95.754013</v>
      </c>
      <c r="D13" s="24">
        <v>26.857772000000001</v>
      </c>
      <c r="E13" s="24">
        <v>873.82044099999996</v>
      </c>
      <c r="F13" s="24">
        <v>947.10391000000004</v>
      </c>
      <c r="G13" s="24">
        <v>143.85971499999999</v>
      </c>
      <c r="H13" s="24">
        <v>1100.0444910000001</v>
      </c>
      <c r="I13" s="24">
        <v>79.888756000000001</v>
      </c>
      <c r="J13" s="24">
        <v>83.336061999999998</v>
      </c>
      <c r="K13" s="24">
        <v>126.238902</v>
      </c>
      <c r="L13" s="27">
        <f t="shared" si="0"/>
        <v>3476.9040619999996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25">
      <c r="A33" s="1"/>
      <c r="B33" s="1"/>
      <c r="C33" s="53" t="s">
        <v>0</v>
      </c>
      <c r="D33" s="53"/>
      <c r="E33" s="53"/>
      <c r="F33" s="53"/>
      <c r="G33" s="53"/>
      <c r="H33" s="53"/>
      <c r="I33" s="53"/>
      <c r="J33" s="53"/>
      <c r="K33" s="5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5">
      <c r="A34" s="1"/>
      <c r="B34" s="1"/>
      <c r="C34" s="53" t="s">
        <v>14</v>
      </c>
      <c r="D34" s="53"/>
      <c r="E34" s="53"/>
      <c r="F34" s="53"/>
      <c r="G34" s="53"/>
      <c r="H34" s="53"/>
      <c r="I34" s="53"/>
      <c r="J34" s="53"/>
      <c r="K34" s="5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6.4" x14ac:dyDescent="0.25">
      <c r="A35" s="1"/>
      <c r="B35" s="14" t="s">
        <v>2</v>
      </c>
      <c r="C35" s="50" t="s">
        <v>3</v>
      </c>
      <c r="D35" s="50" t="s">
        <v>4</v>
      </c>
      <c r="E35" s="50" t="s">
        <v>5</v>
      </c>
      <c r="F35" s="50" t="s">
        <v>6</v>
      </c>
      <c r="G35" s="50" t="s">
        <v>7</v>
      </c>
      <c r="H35" s="50" t="s">
        <v>8</v>
      </c>
      <c r="I35" s="50" t="s">
        <v>9</v>
      </c>
      <c r="J35" s="50" t="s">
        <v>10</v>
      </c>
      <c r="K35" s="50" t="s">
        <v>11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4" x14ac:dyDescent="0.3">
      <c r="A36" s="1"/>
      <c r="B36" s="15">
        <v>2015</v>
      </c>
      <c r="C36" s="16">
        <v>0</v>
      </c>
      <c r="D36" s="16">
        <v>0</v>
      </c>
      <c r="E36" s="16">
        <v>232.6327674083</v>
      </c>
      <c r="F36" s="16">
        <v>486.51955399266001</v>
      </c>
      <c r="G36" s="16">
        <v>586.63283425512998</v>
      </c>
      <c r="H36" s="16">
        <v>1114.5436077960001</v>
      </c>
      <c r="I36" s="16">
        <v>88.959379283540002</v>
      </c>
      <c r="J36" s="16">
        <v>2355.8829626340898</v>
      </c>
      <c r="K36" s="16">
        <v>9959.357440461692</v>
      </c>
      <c r="L36" s="27">
        <f>+SUM(C36:K36)</f>
        <v>14824.528545831412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4" x14ac:dyDescent="0.3">
      <c r="A37" s="1"/>
      <c r="B37" s="18">
        <v>2016</v>
      </c>
      <c r="C37" s="19">
        <v>42.365456314260001</v>
      </c>
      <c r="D37" s="19">
        <v>0</v>
      </c>
      <c r="E37" s="19">
        <v>326.60807058571999</v>
      </c>
      <c r="F37" s="19">
        <v>744.5878077138799</v>
      </c>
      <c r="G37" s="19">
        <v>984.60369638297993</v>
      </c>
      <c r="H37" s="19">
        <v>1389.98612666227</v>
      </c>
      <c r="I37" s="19">
        <v>134.64948228510005</v>
      </c>
      <c r="J37" s="19">
        <v>2870.69912479905</v>
      </c>
      <c r="K37" s="19">
        <v>14376.34888595841</v>
      </c>
      <c r="L37" s="27">
        <f t="shared" ref="L37:L39" si="1">+SUM(C37:K37)</f>
        <v>20869.848650701671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4" x14ac:dyDescent="0.3">
      <c r="A38" s="1"/>
      <c r="B38" s="15">
        <v>2017</v>
      </c>
      <c r="C38" s="16">
        <v>78.375080495519995</v>
      </c>
      <c r="D38" s="16">
        <v>7.6950834784845403</v>
      </c>
      <c r="E38" s="16">
        <v>455.27777801906001</v>
      </c>
      <c r="F38" s="16">
        <v>983.5791875422384</v>
      </c>
      <c r="G38" s="16">
        <v>1702.0467960141</v>
      </c>
      <c r="H38" s="16">
        <v>1805.1522407852901</v>
      </c>
      <c r="I38" s="16">
        <v>208.98244855105003</v>
      </c>
      <c r="J38" s="16">
        <v>3519.452209569959</v>
      </c>
      <c r="K38" s="16">
        <v>18628.339075441076</v>
      </c>
      <c r="L38" s="27">
        <f t="shared" si="1"/>
        <v>27388.89989989678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4" x14ac:dyDescent="0.3">
      <c r="A39" s="1"/>
      <c r="B39" s="23">
        <v>2018</v>
      </c>
      <c r="C39" s="24">
        <v>144.29671987013</v>
      </c>
      <c r="D39" s="24">
        <v>15.225542878514499</v>
      </c>
      <c r="E39" s="24">
        <v>662.39988703874997</v>
      </c>
      <c r="F39" s="24">
        <v>1337.36889893847</v>
      </c>
      <c r="G39" s="24">
        <v>2360.4146150399802</v>
      </c>
      <c r="H39" s="24">
        <v>2176.5726534907299</v>
      </c>
      <c r="I39" s="24">
        <v>326.93133614175002</v>
      </c>
      <c r="J39" s="24">
        <v>4392.4509425085598</v>
      </c>
      <c r="K39" s="24">
        <v>26990.9349599118</v>
      </c>
      <c r="L39" s="27">
        <f t="shared" si="1"/>
        <v>38406.595555818683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</sheetData>
  <mergeCells count="8">
    <mergeCell ref="F3:H3"/>
    <mergeCell ref="I3:J3"/>
    <mergeCell ref="B5:D5"/>
    <mergeCell ref="N5:P5"/>
    <mergeCell ref="C7:K7"/>
    <mergeCell ref="C8:K8"/>
    <mergeCell ref="C33:K33"/>
    <mergeCell ref="C34:K34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86"/>
  <sheetViews>
    <sheetView tabSelected="1" zoomScale="80" zoomScaleNormal="80" workbookViewId="0"/>
  </sheetViews>
  <sheetFormatPr baseColWidth="10" defaultColWidth="10.88671875" defaultRowHeight="14.4" x14ac:dyDescent="0.3"/>
  <cols>
    <col min="1" max="1" width="10.88671875" style="41"/>
    <col min="2" max="43" width="21.33203125" customWidth="1"/>
  </cols>
  <sheetData>
    <row r="1" spans="1:43" ht="35.25" customHeight="1" x14ac:dyDescent="0.3">
      <c r="B1" s="56" t="s">
        <v>50</v>
      </c>
      <c r="C1" s="57"/>
      <c r="D1" s="57"/>
      <c r="E1" s="56" t="s">
        <v>51</v>
      </c>
      <c r="F1" s="57"/>
      <c r="G1" s="57"/>
      <c r="H1" s="56" t="s">
        <v>41</v>
      </c>
      <c r="I1" s="57"/>
      <c r="J1" s="57"/>
      <c r="K1" s="56" t="s">
        <v>42</v>
      </c>
      <c r="L1" s="57"/>
      <c r="M1" s="57"/>
      <c r="N1" s="56" t="s">
        <v>60</v>
      </c>
      <c r="O1" s="57"/>
      <c r="P1" s="57"/>
      <c r="Q1" s="56" t="s">
        <v>40</v>
      </c>
      <c r="R1" s="57"/>
      <c r="S1" s="57"/>
      <c r="T1" s="56" t="s">
        <v>15</v>
      </c>
      <c r="U1" s="57"/>
      <c r="V1" s="57"/>
      <c r="W1" s="56" t="s">
        <v>31</v>
      </c>
      <c r="X1" s="57"/>
      <c r="Y1" s="57"/>
      <c r="Z1" s="56" t="s">
        <v>32</v>
      </c>
      <c r="AA1" s="57"/>
      <c r="AB1" s="57"/>
      <c r="AC1" s="56" t="s">
        <v>16</v>
      </c>
      <c r="AD1" s="57"/>
      <c r="AE1" s="57"/>
      <c r="AF1" s="56" t="s">
        <v>17</v>
      </c>
      <c r="AG1" s="57"/>
      <c r="AH1" s="57"/>
      <c r="AI1" s="56" t="s">
        <v>6</v>
      </c>
      <c r="AJ1" s="57"/>
      <c r="AK1" s="57"/>
      <c r="AL1" s="56" t="s">
        <v>5</v>
      </c>
      <c r="AM1" s="57"/>
      <c r="AN1" s="57"/>
      <c r="AO1" s="56" t="s">
        <v>4</v>
      </c>
      <c r="AP1" s="57"/>
      <c r="AQ1" s="57"/>
    </row>
    <row r="2" spans="1:43" ht="31.2" x14ac:dyDescent="0.3">
      <c r="A2" s="40" t="s">
        <v>18</v>
      </c>
      <c r="B2" s="40" t="s">
        <v>19</v>
      </c>
      <c r="C2" s="40" t="s">
        <v>20</v>
      </c>
      <c r="D2" s="40" t="s">
        <v>39</v>
      </c>
      <c r="E2" s="40" t="s">
        <v>19</v>
      </c>
      <c r="F2" s="40" t="s">
        <v>20</v>
      </c>
      <c r="G2" s="40" t="s">
        <v>39</v>
      </c>
      <c r="H2" s="40" t="s">
        <v>19</v>
      </c>
      <c r="I2" s="40" t="s">
        <v>20</v>
      </c>
      <c r="J2" s="40" t="s">
        <v>39</v>
      </c>
      <c r="K2" s="40" t="s">
        <v>19</v>
      </c>
      <c r="L2" s="40" t="s">
        <v>20</v>
      </c>
      <c r="M2" s="40" t="s">
        <v>39</v>
      </c>
      <c r="N2" s="40" t="s">
        <v>19</v>
      </c>
      <c r="O2" s="40" t="s">
        <v>20</v>
      </c>
      <c r="P2" s="40" t="s">
        <v>39</v>
      </c>
      <c r="Q2" s="40" t="s">
        <v>19</v>
      </c>
      <c r="R2" s="40" t="s">
        <v>20</v>
      </c>
      <c r="S2" s="40" t="s">
        <v>39</v>
      </c>
      <c r="T2" s="40" t="s">
        <v>19</v>
      </c>
      <c r="U2" s="40" t="s">
        <v>20</v>
      </c>
      <c r="V2" s="40" t="s">
        <v>39</v>
      </c>
      <c r="W2" s="40" t="s">
        <v>19</v>
      </c>
      <c r="X2" s="40" t="s">
        <v>20</v>
      </c>
      <c r="Y2" s="40" t="s">
        <v>39</v>
      </c>
      <c r="Z2" s="40" t="s">
        <v>19</v>
      </c>
      <c r="AA2" s="40" t="s">
        <v>20</v>
      </c>
      <c r="AB2" s="40" t="s">
        <v>39</v>
      </c>
      <c r="AC2" s="40" t="s">
        <v>19</v>
      </c>
      <c r="AD2" s="40" t="s">
        <v>20</v>
      </c>
      <c r="AE2" s="40" t="s">
        <v>39</v>
      </c>
      <c r="AF2" s="40" t="s">
        <v>19</v>
      </c>
      <c r="AG2" s="40" t="s">
        <v>20</v>
      </c>
      <c r="AH2" s="40" t="s">
        <v>39</v>
      </c>
      <c r="AI2" s="40" t="s">
        <v>19</v>
      </c>
      <c r="AJ2" s="40" t="s">
        <v>20</v>
      </c>
      <c r="AK2" s="40" t="s">
        <v>39</v>
      </c>
      <c r="AL2" s="40" t="s">
        <v>19</v>
      </c>
      <c r="AM2" s="40" t="s">
        <v>20</v>
      </c>
      <c r="AN2" s="40" t="s">
        <v>39</v>
      </c>
      <c r="AO2" s="40" t="s">
        <v>19</v>
      </c>
      <c r="AP2" s="40" t="s">
        <v>20</v>
      </c>
      <c r="AQ2" s="40" t="s">
        <v>39</v>
      </c>
    </row>
    <row r="3" spans="1:43" ht="15.6" x14ac:dyDescent="0.3">
      <c r="A3" s="42">
        <v>42766</v>
      </c>
      <c r="B3" s="28">
        <v>7263953</v>
      </c>
      <c r="C3" s="28">
        <v>285369296321.44983</v>
      </c>
      <c r="D3" s="28">
        <v>280914276805.59003</v>
      </c>
      <c r="E3" s="28"/>
      <c r="F3" s="28"/>
      <c r="G3" s="28"/>
      <c r="H3" s="28">
        <v>6432645</v>
      </c>
      <c r="I3" s="32">
        <v>111576602464.31229</v>
      </c>
      <c r="J3" s="32">
        <v>109834733426.89517</v>
      </c>
      <c r="K3" s="32">
        <v>139548</v>
      </c>
      <c r="L3" s="32">
        <v>268363930.84</v>
      </c>
      <c r="M3" s="32">
        <v>264174389.20165104</v>
      </c>
      <c r="N3" s="32"/>
      <c r="O3" s="32"/>
      <c r="P3" s="32"/>
      <c r="Q3" s="32">
        <v>5001532</v>
      </c>
      <c r="R3" s="32">
        <v>1423070434048.1245</v>
      </c>
      <c r="S3" s="32">
        <v>1400854285927.5989</v>
      </c>
      <c r="T3" s="28">
        <v>4377612</v>
      </c>
      <c r="U3" s="32">
        <v>90338910658.865082</v>
      </c>
      <c r="V3" s="32">
        <v>88928592116.48967</v>
      </c>
      <c r="W3" s="32">
        <v>2332</v>
      </c>
      <c r="X3" s="32">
        <v>1260538.5499999998</v>
      </c>
      <c r="Y3" s="32">
        <v>1240859.7551431842</v>
      </c>
      <c r="Z3" s="28">
        <v>259720</v>
      </c>
      <c r="AA3" s="28">
        <v>225050212</v>
      </c>
      <c r="AB3" s="28">
        <v>221536858.9538509</v>
      </c>
      <c r="AC3" s="28">
        <v>4641984</v>
      </c>
      <c r="AD3" s="28">
        <v>12977864499.459999</v>
      </c>
      <c r="AE3" s="28">
        <v>12775261625.343674</v>
      </c>
      <c r="AF3" s="28"/>
      <c r="AG3" s="28"/>
      <c r="AH3" s="28"/>
      <c r="AI3" s="28">
        <v>70383415</v>
      </c>
      <c r="AJ3" s="28">
        <v>72229953417.461838</v>
      </c>
      <c r="AK3" s="28">
        <v>71102341385.430298</v>
      </c>
      <c r="AL3" s="28">
        <v>63235653</v>
      </c>
      <c r="AM3" s="28">
        <v>34453920062.370003</v>
      </c>
      <c r="AN3" s="28">
        <v>33916045496.835686</v>
      </c>
      <c r="AO3" s="28">
        <v>311876</v>
      </c>
      <c r="AP3" s="28">
        <v>98331695.924445003</v>
      </c>
      <c r="AQ3" s="28">
        <v>96796598.666197777</v>
      </c>
    </row>
    <row r="4" spans="1:43" ht="15.6" x14ac:dyDescent="0.3">
      <c r="A4" s="43">
        <v>42794</v>
      </c>
      <c r="B4" s="29">
        <v>5549045</v>
      </c>
      <c r="C4" s="29">
        <v>218006659897.96991</v>
      </c>
      <c r="D4" s="29">
        <v>210256804346.56006</v>
      </c>
      <c r="E4" s="29"/>
      <c r="F4" s="29"/>
      <c r="G4" s="29"/>
      <c r="H4" s="29">
        <v>6163960</v>
      </c>
      <c r="I4" s="33">
        <v>99295022803.402786</v>
      </c>
      <c r="J4" s="33">
        <v>95765212823.925705</v>
      </c>
      <c r="K4" s="33">
        <v>121727</v>
      </c>
      <c r="L4" s="33">
        <v>216975236.64000002</v>
      </c>
      <c r="M4" s="33">
        <v>209262046.85497257</v>
      </c>
      <c r="N4" s="33"/>
      <c r="O4" s="33"/>
      <c r="P4" s="33"/>
      <c r="Q4" s="33">
        <v>4125404</v>
      </c>
      <c r="R4" s="33">
        <v>1116927316099.2766</v>
      </c>
      <c r="S4" s="33">
        <v>1077221990742.4988</v>
      </c>
      <c r="T4" s="29">
        <v>3890773</v>
      </c>
      <c r="U4" s="33">
        <v>82425508758.241104</v>
      </c>
      <c r="V4" s="33">
        <v>79495388242.992645</v>
      </c>
      <c r="W4" s="33">
        <v>2693</v>
      </c>
      <c r="X4" s="33">
        <v>2238939.21</v>
      </c>
      <c r="Y4" s="33">
        <v>2159347.809104227</v>
      </c>
      <c r="Z4" s="29">
        <v>231558</v>
      </c>
      <c r="AA4" s="29">
        <v>194727285</v>
      </c>
      <c r="AB4" s="29">
        <v>187804981.1980221</v>
      </c>
      <c r="AC4" s="29">
        <v>4587756</v>
      </c>
      <c r="AD4" s="29">
        <v>12110210327.630005</v>
      </c>
      <c r="AE4" s="29">
        <v>11679707971.508184</v>
      </c>
      <c r="AF4" s="29"/>
      <c r="AG4" s="29"/>
      <c r="AH4" s="29"/>
      <c r="AI4" s="29">
        <v>56753124</v>
      </c>
      <c r="AJ4" s="29">
        <v>55963552050.587135</v>
      </c>
      <c r="AK4" s="29">
        <v>53974119962.875511</v>
      </c>
      <c r="AL4" s="29">
        <v>58137737</v>
      </c>
      <c r="AM4" s="29">
        <v>32442099136.029999</v>
      </c>
      <c r="AN4" s="29">
        <v>31288824358.982269</v>
      </c>
      <c r="AO4" s="29">
        <v>311876</v>
      </c>
      <c r="AP4" s="29">
        <v>98331695.924445003</v>
      </c>
      <c r="AQ4" s="29">
        <v>94836130.972914353</v>
      </c>
    </row>
    <row r="5" spans="1:43" ht="15.6" x14ac:dyDescent="0.3">
      <c r="A5" s="42">
        <v>42825</v>
      </c>
      <c r="B5" s="28">
        <v>7810670</v>
      </c>
      <c r="C5" s="28">
        <v>298913089556.40009</v>
      </c>
      <c r="D5" s="28">
        <v>281601364097.1629</v>
      </c>
      <c r="E5" s="28"/>
      <c r="F5" s="28"/>
      <c r="G5" s="28"/>
      <c r="H5" s="28">
        <v>7224093</v>
      </c>
      <c r="I5" s="32">
        <v>121819031956.97673</v>
      </c>
      <c r="J5" s="32">
        <v>114763811859.12517</v>
      </c>
      <c r="K5" s="32">
        <v>156454</v>
      </c>
      <c r="L5" s="32">
        <v>286438990.69999999</v>
      </c>
      <c r="M5" s="32">
        <v>269849709.93220758</v>
      </c>
      <c r="N5" s="32"/>
      <c r="O5" s="32"/>
      <c r="P5" s="32"/>
      <c r="Q5" s="32">
        <v>5132187</v>
      </c>
      <c r="R5" s="32">
        <v>1355878274653.1624</v>
      </c>
      <c r="S5" s="32">
        <v>1277351795662.9846</v>
      </c>
      <c r="T5" s="28">
        <v>4371542</v>
      </c>
      <c r="U5" s="32">
        <v>101843063450.52757</v>
      </c>
      <c r="V5" s="32">
        <v>95944763188.736801</v>
      </c>
      <c r="W5" s="32">
        <v>3799</v>
      </c>
      <c r="X5" s="32">
        <v>3406951.19</v>
      </c>
      <c r="Y5" s="32">
        <v>3209635.6300095338</v>
      </c>
      <c r="Z5" s="28">
        <v>291644</v>
      </c>
      <c r="AA5" s="28">
        <v>254248947</v>
      </c>
      <c r="AB5" s="28">
        <v>239523971.33802366</v>
      </c>
      <c r="AC5" s="28">
        <v>5188113</v>
      </c>
      <c r="AD5" s="28">
        <v>16242068607.890003</v>
      </c>
      <c r="AE5" s="28">
        <v>15301399756.46176</v>
      </c>
      <c r="AF5" s="28"/>
      <c r="AG5" s="28"/>
      <c r="AH5" s="28"/>
      <c r="AI5" s="28">
        <v>76609982</v>
      </c>
      <c r="AJ5" s="28">
        <v>76279350650.953857</v>
      </c>
      <c r="AK5" s="28">
        <v>71861587686.347931</v>
      </c>
      <c r="AL5" s="28">
        <v>59664360</v>
      </c>
      <c r="AM5" s="28">
        <v>32849396704.349998</v>
      </c>
      <c r="AN5" s="28">
        <v>30946904785.741741</v>
      </c>
      <c r="AO5" s="28">
        <v>1172681</v>
      </c>
      <c r="AP5" s="28">
        <v>573777894.12444496</v>
      </c>
      <c r="AQ5" s="28">
        <v>540547213.61994517</v>
      </c>
    </row>
    <row r="6" spans="1:43" ht="15.6" x14ac:dyDescent="0.3">
      <c r="A6" s="43">
        <v>42855</v>
      </c>
      <c r="B6" s="29">
        <v>6416549</v>
      </c>
      <c r="C6" s="29">
        <v>249922060311.03</v>
      </c>
      <c r="D6" s="29">
        <v>229356363284.40704</v>
      </c>
      <c r="E6" s="29"/>
      <c r="F6" s="29"/>
      <c r="G6" s="29"/>
      <c r="H6" s="29">
        <v>7000990</v>
      </c>
      <c r="I6" s="33">
        <v>118399981926.11882</v>
      </c>
      <c r="J6" s="33">
        <v>108657031851.12407</v>
      </c>
      <c r="K6" s="33">
        <v>145765</v>
      </c>
      <c r="L6" s="33">
        <v>275525504.73000002</v>
      </c>
      <c r="M6" s="33">
        <v>252852940.14593452</v>
      </c>
      <c r="N6" s="33"/>
      <c r="O6" s="33"/>
      <c r="P6" s="33"/>
      <c r="Q6" s="33">
        <v>4553458</v>
      </c>
      <c r="R6" s="33">
        <v>1219551677487.0574</v>
      </c>
      <c r="S6" s="33">
        <v>1119196669704.6504</v>
      </c>
      <c r="T6" s="29">
        <v>4235798</v>
      </c>
      <c r="U6" s="33">
        <v>100493402618.14662</v>
      </c>
      <c r="V6" s="33">
        <v>92223957060.410767</v>
      </c>
      <c r="W6" s="33">
        <v>3883</v>
      </c>
      <c r="X6" s="33">
        <v>3017051.9400000004</v>
      </c>
      <c r="Y6" s="33">
        <v>2768783.4356734673</v>
      </c>
      <c r="Z6" s="29">
        <v>279716</v>
      </c>
      <c r="AA6" s="29">
        <v>243465533</v>
      </c>
      <c r="AB6" s="29">
        <v>223431133.54813904</v>
      </c>
      <c r="AC6" s="29">
        <v>5047665</v>
      </c>
      <c r="AD6" s="29">
        <v>15602473991.710003</v>
      </c>
      <c r="AE6" s="29">
        <v>14318570711.703671</v>
      </c>
      <c r="AF6" s="29"/>
      <c r="AG6" s="29"/>
      <c r="AH6" s="29"/>
      <c r="AI6" s="29">
        <v>66385229</v>
      </c>
      <c r="AJ6" s="29">
        <v>67998093275.004524</v>
      </c>
      <c r="AK6" s="29">
        <v>62402636103.511002</v>
      </c>
      <c r="AL6" s="29">
        <v>57643845</v>
      </c>
      <c r="AM6" s="29">
        <v>32693737239.270004</v>
      </c>
      <c r="AN6" s="29">
        <v>30003420530.556583</v>
      </c>
      <c r="AO6" s="29">
        <v>1020069</v>
      </c>
      <c r="AP6" s="29">
        <v>498108386.51465547</v>
      </c>
      <c r="AQ6" s="29">
        <v>457119823.31726617</v>
      </c>
    </row>
    <row r="7" spans="1:43" ht="15.6" x14ac:dyDescent="0.3">
      <c r="A7" s="42">
        <v>42886</v>
      </c>
      <c r="B7" s="28">
        <v>7599207</v>
      </c>
      <c r="C7" s="28">
        <v>300921570530.42993</v>
      </c>
      <c r="D7" s="28">
        <v>272253051911.13544</v>
      </c>
      <c r="E7" s="28"/>
      <c r="F7" s="28"/>
      <c r="G7" s="28"/>
      <c r="H7" s="28">
        <v>7409150</v>
      </c>
      <c r="I7" s="32">
        <v>132694141555.62787</v>
      </c>
      <c r="J7" s="32">
        <v>120052493895.8961</v>
      </c>
      <c r="K7" s="32">
        <v>173087</v>
      </c>
      <c r="L7" s="32">
        <v>330798694.16000003</v>
      </c>
      <c r="M7" s="32">
        <v>299283809.71337223</v>
      </c>
      <c r="N7" s="32"/>
      <c r="O7" s="32"/>
      <c r="P7" s="32"/>
      <c r="Q7" s="32">
        <v>5178909</v>
      </c>
      <c r="R7" s="32">
        <v>1428681935007.7412</v>
      </c>
      <c r="S7" s="32">
        <v>1292572733588.1729</v>
      </c>
      <c r="T7" s="28">
        <v>4402449</v>
      </c>
      <c r="U7" s="32">
        <v>103698315046.29251</v>
      </c>
      <c r="V7" s="32">
        <v>93819072855.53212</v>
      </c>
      <c r="W7" s="32">
        <v>5709</v>
      </c>
      <c r="X7" s="32">
        <v>4019735.04</v>
      </c>
      <c r="Y7" s="32">
        <v>3636778.615055989</v>
      </c>
      <c r="Z7" s="28">
        <v>348168</v>
      </c>
      <c r="AA7" s="28">
        <v>321533195</v>
      </c>
      <c r="AB7" s="28">
        <v>290901026.05534601</v>
      </c>
      <c r="AC7" s="28">
        <v>5307933</v>
      </c>
      <c r="AD7" s="28">
        <v>15096132164.630005</v>
      </c>
      <c r="AE7" s="28">
        <v>13657937670.037397</v>
      </c>
      <c r="AF7" s="28"/>
      <c r="AG7" s="28"/>
      <c r="AH7" s="28"/>
      <c r="AI7" s="28">
        <v>72081744</v>
      </c>
      <c r="AJ7" s="28">
        <v>77842127934.365128</v>
      </c>
      <c r="AK7" s="28">
        <v>70426180682.33461</v>
      </c>
      <c r="AL7" s="28">
        <v>55514194</v>
      </c>
      <c r="AM7" s="28">
        <v>31469824893.110004</v>
      </c>
      <c r="AN7" s="28">
        <v>28471723895.219494</v>
      </c>
      <c r="AO7" s="28">
        <v>1093032</v>
      </c>
      <c r="AP7" s="28">
        <v>555433037.86465549</v>
      </c>
      <c r="AQ7" s="28">
        <v>502517448.06587118</v>
      </c>
    </row>
    <row r="8" spans="1:43" ht="15.6" x14ac:dyDescent="0.3">
      <c r="A8" s="43">
        <v>42916</v>
      </c>
      <c r="B8" s="29">
        <v>7001535</v>
      </c>
      <c r="C8" s="29">
        <v>286788308872.41998</v>
      </c>
      <c r="D8" s="29">
        <v>256409661416.74796</v>
      </c>
      <c r="E8" s="29"/>
      <c r="F8" s="29"/>
      <c r="G8" s="29"/>
      <c r="H8" s="29">
        <v>7787381</v>
      </c>
      <c r="I8" s="33">
        <v>143829291322.74478</v>
      </c>
      <c r="J8" s="33">
        <v>128593874816.1516</v>
      </c>
      <c r="K8" s="33">
        <v>175712</v>
      </c>
      <c r="L8" s="33">
        <v>332068530.31999999</v>
      </c>
      <c r="M8" s="33">
        <v>296893481.3322044</v>
      </c>
      <c r="N8" s="33"/>
      <c r="O8" s="33"/>
      <c r="P8" s="33"/>
      <c r="Q8" s="33">
        <v>5431132</v>
      </c>
      <c r="R8" s="33">
        <v>1464172718706.261</v>
      </c>
      <c r="S8" s="33">
        <v>1309077181476.4729</v>
      </c>
      <c r="T8" s="29">
        <v>4438661</v>
      </c>
      <c r="U8" s="33">
        <v>98422903272.347473</v>
      </c>
      <c r="V8" s="33">
        <v>87997252757.408035</v>
      </c>
      <c r="W8" s="33">
        <v>8336</v>
      </c>
      <c r="X8" s="33">
        <v>6350136.0300000003</v>
      </c>
      <c r="Y8" s="33">
        <v>5677484.6778252926</v>
      </c>
      <c r="Z8" s="29">
        <v>348233</v>
      </c>
      <c r="AA8" s="29">
        <v>308628354</v>
      </c>
      <c r="AB8" s="29">
        <v>275936254.38878047</v>
      </c>
      <c r="AC8" s="29">
        <v>5337009</v>
      </c>
      <c r="AD8" s="29">
        <v>15867507696.780001</v>
      </c>
      <c r="AE8" s="29">
        <v>14186708977.278923</v>
      </c>
      <c r="AF8" s="29"/>
      <c r="AG8" s="29"/>
      <c r="AH8" s="29"/>
      <c r="AI8" s="29">
        <v>71931743</v>
      </c>
      <c r="AJ8" s="29">
        <v>78028200603.128601</v>
      </c>
      <c r="AK8" s="29">
        <v>69762901340.956146</v>
      </c>
      <c r="AL8" s="29">
        <v>57991850</v>
      </c>
      <c r="AM8" s="29">
        <v>34314952948.590004</v>
      </c>
      <c r="AN8" s="29">
        <v>30680070263.930328</v>
      </c>
      <c r="AO8" s="29">
        <v>1010264</v>
      </c>
      <c r="AP8" s="29">
        <v>511978381.78465557</v>
      </c>
      <c r="AQ8" s="29">
        <v>457746007.99538612</v>
      </c>
    </row>
    <row r="9" spans="1:43" ht="15.6" x14ac:dyDescent="0.3">
      <c r="A9" s="42">
        <v>42947</v>
      </c>
      <c r="B9" s="28">
        <v>7108186</v>
      </c>
      <c r="C9" s="28">
        <v>298074460490.38013</v>
      </c>
      <c r="D9" s="28">
        <v>261962417335.80475</v>
      </c>
      <c r="E9" s="28"/>
      <c r="F9" s="28"/>
      <c r="G9" s="28"/>
      <c r="H9" s="28">
        <v>8164975</v>
      </c>
      <c r="I9" s="32">
        <v>152651388924.87784</v>
      </c>
      <c r="J9" s="32">
        <v>134157508116.06241</v>
      </c>
      <c r="K9" s="32">
        <v>185707</v>
      </c>
      <c r="L9" s="32">
        <v>363099462.87</v>
      </c>
      <c r="M9" s="32">
        <v>319109570.37470603</v>
      </c>
      <c r="N9" s="32"/>
      <c r="O9" s="32"/>
      <c r="P9" s="32"/>
      <c r="Q9" s="32">
        <v>5268010</v>
      </c>
      <c r="R9" s="32">
        <v>1519820411414.6221</v>
      </c>
      <c r="S9" s="32">
        <v>1335692525402.7959</v>
      </c>
      <c r="T9" s="28">
        <v>4259762</v>
      </c>
      <c r="U9" s="32">
        <v>104623089808.60014</v>
      </c>
      <c r="V9" s="32">
        <v>91947889363.994736</v>
      </c>
      <c r="W9" s="32">
        <v>11159</v>
      </c>
      <c r="X9" s="32">
        <v>10728493.85</v>
      </c>
      <c r="Y9" s="32">
        <v>9428725.2208547331</v>
      </c>
      <c r="Z9" s="28">
        <v>381136</v>
      </c>
      <c r="AA9" s="28">
        <v>343434857</v>
      </c>
      <c r="AB9" s="28">
        <v>301827352.76644063</v>
      </c>
      <c r="AC9" s="28">
        <v>5422863</v>
      </c>
      <c r="AD9" s="28">
        <v>18493500975.119995</v>
      </c>
      <c r="AE9" s="28">
        <v>16252993337.551802</v>
      </c>
      <c r="AF9" s="28"/>
      <c r="AG9" s="28"/>
      <c r="AH9" s="28"/>
      <c r="AI9" s="28">
        <v>68745930</v>
      </c>
      <c r="AJ9" s="28">
        <v>80517085457.91217</v>
      </c>
      <c r="AK9" s="28">
        <v>70762353502.838821</v>
      </c>
      <c r="AL9" s="28">
        <v>66356662</v>
      </c>
      <c r="AM9" s="28">
        <v>41894852413.059998</v>
      </c>
      <c r="AN9" s="28">
        <v>36819245748.181656</v>
      </c>
      <c r="AO9" s="28">
        <v>1813367</v>
      </c>
      <c r="AP9" s="28">
        <v>835797237.40476131</v>
      </c>
      <c r="AQ9" s="28">
        <v>734539498.46268344</v>
      </c>
    </row>
    <row r="10" spans="1:43" ht="15.6" x14ac:dyDescent="0.3">
      <c r="A10" s="43">
        <v>42978</v>
      </c>
      <c r="B10" s="29">
        <v>7662728</v>
      </c>
      <c r="C10" s="29">
        <v>321504868716.78998</v>
      </c>
      <c r="D10" s="29">
        <v>278644110312.61401</v>
      </c>
      <c r="E10" s="29"/>
      <c r="F10" s="29"/>
      <c r="G10" s="29"/>
      <c r="H10" s="29">
        <v>8307998</v>
      </c>
      <c r="I10" s="33">
        <v>156864360161.19904</v>
      </c>
      <c r="J10" s="33">
        <v>135952311550.771</v>
      </c>
      <c r="K10" s="33">
        <v>198616</v>
      </c>
      <c r="L10" s="33">
        <v>394672905.63999999</v>
      </c>
      <c r="M10" s="33">
        <v>342057901.31727767</v>
      </c>
      <c r="N10" s="33"/>
      <c r="O10" s="33"/>
      <c r="P10" s="33"/>
      <c r="Q10" s="33">
        <v>5524362</v>
      </c>
      <c r="R10" s="33">
        <v>1554428107469.0088</v>
      </c>
      <c r="S10" s="33">
        <v>1347202730644.0686</v>
      </c>
      <c r="T10" s="29">
        <v>5016107</v>
      </c>
      <c r="U10" s="33">
        <v>121645615879.85635</v>
      </c>
      <c r="V10" s="33">
        <v>105428681517.51389</v>
      </c>
      <c r="W10" s="33">
        <v>13545</v>
      </c>
      <c r="X10" s="33">
        <v>10677946.710000001</v>
      </c>
      <c r="Y10" s="33">
        <v>9254438.2697806153</v>
      </c>
      <c r="Z10" s="29">
        <v>423922</v>
      </c>
      <c r="AA10" s="29">
        <v>393209270</v>
      </c>
      <c r="AB10" s="29">
        <v>340789387.2435798</v>
      </c>
      <c r="AC10" s="29">
        <v>5579056</v>
      </c>
      <c r="AD10" s="29">
        <v>20509516090.709999</v>
      </c>
      <c r="AE10" s="29">
        <v>17775332258.101139</v>
      </c>
      <c r="AF10" s="29"/>
      <c r="AG10" s="29"/>
      <c r="AH10" s="29"/>
      <c r="AI10" s="29">
        <v>68222058</v>
      </c>
      <c r="AJ10" s="29">
        <v>80107205511.866501</v>
      </c>
      <c r="AK10" s="29">
        <v>69427878646.361786</v>
      </c>
      <c r="AL10" s="29">
        <v>62346382</v>
      </c>
      <c r="AM10" s="29">
        <v>38538964953.899986</v>
      </c>
      <c r="AN10" s="29">
        <v>33401222335.478951</v>
      </c>
      <c r="AO10" s="29">
        <v>1702860</v>
      </c>
      <c r="AP10" s="29">
        <v>810078471.37476122</v>
      </c>
      <c r="AQ10" s="29">
        <v>702084530.91408718</v>
      </c>
    </row>
    <row r="11" spans="1:43" ht="15.6" x14ac:dyDescent="0.3">
      <c r="A11" s="42">
        <v>43008</v>
      </c>
      <c r="B11" s="28">
        <v>6858163</v>
      </c>
      <c r="C11" s="28">
        <v>296339023802.91998</v>
      </c>
      <c r="D11" s="28">
        <v>252049191858.7009</v>
      </c>
      <c r="E11" s="28"/>
      <c r="F11" s="28"/>
      <c r="G11" s="28"/>
      <c r="H11" s="28">
        <v>8519917</v>
      </c>
      <c r="I11" s="32">
        <v>158297684672.76614</v>
      </c>
      <c r="J11" s="32">
        <v>134639046126.46912</v>
      </c>
      <c r="K11" s="32">
        <v>199793</v>
      </c>
      <c r="L11" s="32">
        <v>394340239.83999997</v>
      </c>
      <c r="M11" s="32">
        <v>335403476.3748821</v>
      </c>
      <c r="N11" s="32"/>
      <c r="O11" s="32"/>
      <c r="P11" s="32"/>
      <c r="Q11" s="32">
        <v>5477080</v>
      </c>
      <c r="R11" s="32">
        <v>1492505464931.0627</v>
      </c>
      <c r="S11" s="32">
        <v>1269440627336.177</v>
      </c>
      <c r="T11" s="28">
        <v>4662955</v>
      </c>
      <c r="U11" s="32">
        <v>116643337828.78767</v>
      </c>
      <c r="V11" s="32">
        <v>99210217601.984543</v>
      </c>
      <c r="W11" s="32">
        <v>14813</v>
      </c>
      <c r="X11" s="32">
        <v>13853926.460000001</v>
      </c>
      <c r="Y11" s="32">
        <v>11783365.293918021</v>
      </c>
      <c r="Z11" s="28">
        <v>492081</v>
      </c>
      <c r="AA11" s="28">
        <v>413044521</v>
      </c>
      <c r="AB11" s="28">
        <v>351312278.699247</v>
      </c>
      <c r="AC11" s="28">
        <v>5626243</v>
      </c>
      <c r="AD11" s="28">
        <v>21022376884.850006</v>
      </c>
      <c r="AE11" s="28">
        <v>17880443273.307655</v>
      </c>
      <c r="AF11" s="28">
        <v>924</v>
      </c>
      <c r="AG11" s="28">
        <v>15115165.639999999</v>
      </c>
      <c r="AH11" s="28">
        <v>12856103.915986728</v>
      </c>
      <c r="AI11" s="28">
        <v>68217790</v>
      </c>
      <c r="AJ11" s="28">
        <v>78900533509.19928</v>
      </c>
      <c r="AK11" s="28">
        <v>67108325636.652359</v>
      </c>
      <c r="AL11" s="28">
        <v>60475642</v>
      </c>
      <c r="AM11" s="28">
        <v>37851236394.699997</v>
      </c>
      <c r="AN11" s="28">
        <v>32194118147.873764</v>
      </c>
      <c r="AO11" s="28">
        <v>1692486</v>
      </c>
      <c r="AP11" s="28">
        <v>820799556.00476122</v>
      </c>
      <c r="AQ11" s="28">
        <v>698125620.15648401</v>
      </c>
    </row>
    <row r="12" spans="1:43" ht="15.6" x14ac:dyDescent="0.3">
      <c r="A12" s="43">
        <v>43039</v>
      </c>
      <c r="B12" s="29">
        <v>7650950</v>
      </c>
      <c r="C12" s="29">
        <v>327339481505.28003</v>
      </c>
      <c r="D12" s="29">
        <v>274262088116.30731</v>
      </c>
      <c r="E12" s="29"/>
      <c r="F12" s="29"/>
      <c r="G12" s="29"/>
      <c r="H12" s="29">
        <v>8721293</v>
      </c>
      <c r="I12" s="33">
        <v>166114966207.38745</v>
      </c>
      <c r="J12" s="33">
        <v>139179781460.83499</v>
      </c>
      <c r="K12" s="33">
        <v>215813</v>
      </c>
      <c r="L12" s="33">
        <v>427526519.78999996</v>
      </c>
      <c r="M12" s="33">
        <v>358204013.47098678</v>
      </c>
      <c r="N12" s="33"/>
      <c r="O12" s="33"/>
      <c r="P12" s="33"/>
      <c r="Q12" s="33">
        <v>5635067</v>
      </c>
      <c r="R12" s="33">
        <v>1541907357230.3262</v>
      </c>
      <c r="S12" s="33">
        <v>1291890393212.6653</v>
      </c>
      <c r="T12" s="29">
        <v>4559955</v>
      </c>
      <c r="U12" s="33">
        <v>120242530735.54138</v>
      </c>
      <c r="V12" s="33">
        <v>100745462809.03455</v>
      </c>
      <c r="W12" s="33">
        <v>20901</v>
      </c>
      <c r="X12" s="33">
        <v>20792835.98</v>
      </c>
      <c r="Y12" s="33">
        <v>17421322.315019004</v>
      </c>
      <c r="Z12" s="29">
        <v>627510</v>
      </c>
      <c r="AA12" s="29">
        <v>506989100</v>
      </c>
      <c r="AB12" s="29">
        <v>424781907.08554804</v>
      </c>
      <c r="AC12" s="29">
        <v>5800654</v>
      </c>
      <c r="AD12" s="29">
        <v>20318251139.020012</v>
      </c>
      <c r="AE12" s="29">
        <v>17023690385.998493</v>
      </c>
      <c r="AF12" s="29">
        <v>513</v>
      </c>
      <c r="AG12" s="29">
        <v>9843758.5399999935</v>
      </c>
      <c r="AH12" s="29">
        <v>8247614.2495190669</v>
      </c>
      <c r="AI12" s="29">
        <v>75928186</v>
      </c>
      <c r="AJ12" s="29">
        <v>90787839133.377975</v>
      </c>
      <c r="AK12" s="29">
        <v>76066786144.420547</v>
      </c>
      <c r="AL12" s="29">
        <v>63080768</v>
      </c>
      <c r="AM12" s="29">
        <v>40025717491.699997</v>
      </c>
      <c r="AN12" s="29">
        <v>33535633426.02771</v>
      </c>
      <c r="AO12" s="29">
        <v>2178378</v>
      </c>
      <c r="AP12" s="29">
        <v>1050327639.6001724</v>
      </c>
      <c r="AQ12" s="29">
        <v>880019270.26443648</v>
      </c>
    </row>
    <row r="13" spans="1:43" ht="15.6" x14ac:dyDescent="0.3">
      <c r="A13" s="42">
        <v>43069</v>
      </c>
      <c r="B13" s="28">
        <v>7131354</v>
      </c>
      <c r="C13" s="28">
        <v>311802576230.81995</v>
      </c>
      <c r="D13" s="28">
        <v>257700858084.54962</v>
      </c>
      <c r="E13" s="28"/>
      <c r="F13" s="28"/>
      <c r="G13" s="28"/>
      <c r="H13" s="28">
        <v>8893508</v>
      </c>
      <c r="I13" s="32">
        <v>168565762810.19046</v>
      </c>
      <c r="J13" s="32">
        <v>139317456080.62424</v>
      </c>
      <c r="K13" s="32">
        <v>221237</v>
      </c>
      <c r="L13" s="32">
        <v>438014048.31</v>
      </c>
      <c r="M13" s="32">
        <v>362013032.30738711</v>
      </c>
      <c r="N13" s="32"/>
      <c r="O13" s="32"/>
      <c r="P13" s="32"/>
      <c r="Q13" s="32">
        <v>5722630</v>
      </c>
      <c r="R13" s="32">
        <v>1556748322303.4458</v>
      </c>
      <c r="S13" s="32">
        <v>1286632661374.4861</v>
      </c>
      <c r="T13" s="28">
        <v>4316047</v>
      </c>
      <c r="U13" s="32">
        <v>115423431761.27843</v>
      </c>
      <c r="V13" s="32">
        <v>95395996298.393661</v>
      </c>
      <c r="W13" s="32">
        <v>30670</v>
      </c>
      <c r="X13" s="32">
        <v>30386531.450000003</v>
      </c>
      <c r="Y13" s="32">
        <v>25114081.235433165</v>
      </c>
      <c r="Z13" s="28">
        <v>591883</v>
      </c>
      <c r="AA13" s="28">
        <v>541609235</v>
      </c>
      <c r="AB13" s="28">
        <v>447633134.70089424</v>
      </c>
      <c r="AC13" s="28">
        <v>5897174</v>
      </c>
      <c r="AD13" s="28">
        <v>19961837488.139999</v>
      </c>
      <c r="AE13" s="28">
        <v>16498204446.617186</v>
      </c>
      <c r="AF13" s="28">
        <v>386</v>
      </c>
      <c r="AG13" s="28">
        <v>9563735.5499999989</v>
      </c>
      <c r="AH13" s="28">
        <v>7904305.6267252918</v>
      </c>
      <c r="AI13" s="28">
        <v>72332748</v>
      </c>
      <c r="AJ13" s="28">
        <v>89943146843.38797</v>
      </c>
      <c r="AK13" s="28">
        <v>74336865334.965347</v>
      </c>
      <c r="AL13" s="28">
        <v>62840619</v>
      </c>
      <c r="AM13" s="28">
        <v>40700272374.540009</v>
      </c>
      <c r="AN13" s="28">
        <v>33638256752.020771</v>
      </c>
      <c r="AO13" s="28">
        <v>1730914</v>
      </c>
      <c r="AP13" s="28">
        <v>809575259.45017242</v>
      </c>
      <c r="AQ13" s="28">
        <v>669103641.04845893</v>
      </c>
    </row>
    <row r="14" spans="1:43" ht="15.6" x14ac:dyDescent="0.3">
      <c r="A14" s="43">
        <v>43100</v>
      </c>
      <c r="B14" s="29">
        <v>7368747</v>
      </c>
      <c r="C14" s="29">
        <v>324470813334.07001</v>
      </c>
      <c r="D14" s="29">
        <v>260001805619.80554</v>
      </c>
      <c r="E14" s="29"/>
      <c r="F14" s="29"/>
      <c r="G14" s="29"/>
      <c r="H14" s="29">
        <v>10080225</v>
      </c>
      <c r="I14" s="33">
        <v>199417287160.87122</v>
      </c>
      <c r="J14" s="33">
        <v>159795126719.90939</v>
      </c>
      <c r="K14" s="33">
        <v>210047</v>
      </c>
      <c r="L14" s="33">
        <v>439312451.00999999</v>
      </c>
      <c r="M14" s="33">
        <v>352025593.05776811</v>
      </c>
      <c r="N14" s="33"/>
      <c r="O14" s="33"/>
      <c r="P14" s="33"/>
      <c r="Q14" s="33">
        <v>6301046</v>
      </c>
      <c r="R14" s="33">
        <v>1767632972948.4834</v>
      </c>
      <c r="S14" s="33">
        <v>1416422512451.147</v>
      </c>
      <c r="T14" s="29">
        <v>4424194</v>
      </c>
      <c r="U14" s="33">
        <v>138332120570.28299</v>
      </c>
      <c r="V14" s="33">
        <v>110846953394.41695</v>
      </c>
      <c r="W14" s="33">
        <v>55039</v>
      </c>
      <c r="X14" s="33">
        <v>71199446.00999999</v>
      </c>
      <c r="Y14" s="33">
        <v>57052849.627711229</v>
      </c>
      <c r="Z14" s="29">
        <v>579426</v>
      </c>
      <c r="AA14" s="29">
        <v>540806968</v>
      </c>
      <c r="AB14" s="29">
        <v>433354195.17995828</v>
      </c>
      <c r="AC14" s="29">
        <v>6153315</v>
      </c>
      <c r="AD14" s="29">
        <v>20780708685.109997</v>
      </c>
      <c r="AE14" s="29">
        <v>16651795964.84972</v>
      </c>
      <c r="AF14" s="29">
        <v>302</v>
      </c>
      <c r="AG14" s="29">
        <v>998075.0700000003</v>
      </c>
      <c r="AH14" s="29">
        <v>799767.83636602608</v>
      </c>
      <c r="AI14" s="29">
        <v>78243669</v>
      </c>
      <c r="AJ14" s="29">
        <v>98697152418.107941</v>
      </c>
      <c r="AK14" s="29">
        <v>79087045070.58577</v>
      </c>
      <c r="AL14" s="29">
        <v>82134974</v>
      </c>
      <c r="AM14" s="29">
        <v>58042770351.639999</v>
      </c>
      <c r="AN14" s="29">
        <v>46510269874.61097</v>
      </c>
      <c r="AO14" s="29">
        <v>1956105</v>
      </c>
      <c r="AP14" s="29">
        <v>974957012.6001724</v>
      </c>
      <c r="AQ14" s="29">
        <v>781243098.79528809</v>
      </c>
    </row>
    <row r="15" spans="1:43" s="48" customFormat="1" ht="15.6" x14ac:dyDescent="0.3">
      <c r="A15" s="42">
        <v>43131</v>
      </c>
      <c r="B15" s="28">
        <v>7457289</v>
      </c>
      <c r="C15" s="28">
        <v>357583068688.82019</v>
      </c>
      <c r="D15" s="28">
        <v>281586525957.67987</v>
      </c>
      <c r="E15" s="28"/>
      <c r="F15" s="28"/>
      <c r="G15" s="28"/>
      <c r="H15" s="28">
        <v>8935378</v>
      </c>
      <c r="I15" s="28">
        <v>184610076628.69772</v>
      </c>
      <c r="J15" s="28">
        <v>145375200020.70874</v>
      </c>
      <c r="K15" s="28">
        <v>222181</v>
      </c>
      <c r="L15" s="28">
        <v>441262923.71000004</v>
      </c>
      <c r="M15" s="28">
        <v>347482038.72470546</v>
      </c>
      <c r="N15" s="28"/>
      <c r="O15" s="28"/>
      <c r="P15" s="28"/>
      <c r="Q15" s="28">
        <v>5871218</v>
      </c>
      <c r="R15" s="28">
        <v>1804160291849.7131</v>
      </c>
      <c r="S15" s="28">
        <v>1420725065970.2109</v>
      </c>
      <c r="T15" s="28">
        <v>4194491</v>
      </c>
      <c r="U15" s="28">
        <v>122154186098.36774</v>
      </c>
      <c r="V15" s="28">
        <v>96192957403.586105</v>
      </c>
      <c r="W15" s="28">
        <v>81904</v>
      </c>
      <c r="X15" s="28">
        <v>123974205.69</v>
      </c>
      <c r="Y15" s="28">
        <v>97626171.218383998</v>
      </c>
      <c r="Z15" s="28">
        <v>616415</v>
      </c>
      <c r="AA15" s="28">
        <v>572003284</v>
      </c>
      <c r="AB15" s="28">
        <v>450436364.81041229</v>
      </c>
      <c r="AC15" s="28">
        <v>6053654</v>
      </c>
      <c r="AD15" s="28">
        <v>21909544664.450008</v>
      </c>
      <c r="AE15" s="28">
        <v>17253145094.366673</v>
      </c>
      <c r="AF15" s="28">
        <v>423</v>
      </c>
      <c r="AG15" s="28">
        <v>1694827.1700000004</v>
      </c>
      <c r="AH15" s="28">
        <v>1334628.3330721557</v>
      </c>
      <c r="AI15" s="28">
        <v>73758981</v>
      </c>
      <c r="AJ15" s="28">
        <v>92136264258.031982</v>
      </c>
      <c r="AK15" s="28">
        <v>72554695227.238327</v>
      </c>
      <c r="AL15" s="28">
        <v>71386989</v>
      </c>
      <c r="AM15" s="28">
        <v>48552825800.929993</v>
      </c>
      <c r="AN15" s="28">
        <v>38233973417.264679</v>
      </c>
      <c r="AO15" s="28">
        <v>2187347</v>
      </c>
      <c r="AP15" s="28">
        <v>1104403761.4780822</v>
      </c>
      <c r="AQ15" s="28">
        <v>869686642.5737741</v>
      </c>
    </row>
    <row r="16" spans="1:43" ht="15.6" x14ac:dyDescent="0.3">
      <c r="A16" s="43">
        <v>43159</v>
      </c>
      <c r="B16" s="29">
        <v>6564282</v>
      </c>
      <c r="C16" s="29">
        <v>306086173951.17981</v>
      </c>
      <c r="D16" s="29">
        <v>235341197834.8399</v>
      </c>
      <c r="E16" s="29"/>
      <c r="F16" s="29"/>
      <c r="G16" s="29"/>
      <c r="H16" s="29">
        <v>8577094</v>
      </c>
      <c r="I16" s="33">
        <v>150929605595.51035</v>
      </c>
      <c r="J16" s="33">
        <v>116045601508.45863</v>
      </c>
      <c r="K16" s="33">
        <v>240943</v>
      </c>
      <c r="L16" s="33">
        <v>407868146.09000003</v>
      </c>
      <c r="M16" s="33">
        <v>313598542.5947597</v>
      </c>
      <c r="N16" s="33"/>
      <c r="O16" s="33"/>
      <c r="P16" s="33"/>
      <c r="Q16" s="33">
        <v>5173885</v>
      </c>
      <c r="R16" s="33">
        <v>1615126920166.0542</v>
      </c>
      <c r="S16" s="33">
        <v>1241826441032.9141</v>
      </c>
      <c r="T16" s="29">
        <v>3861265</v>
      </c>
      <c r="U16" s="33">
        <v>100773002046.96991</v>
      </c>
      <c r="V16" s="33">
        <v>77481575547.836868</v>
      </c>
      <c r="W16" s="33">
        <v>182948</v>
      </c>
      <c r="X16" s="33">
        <v>355521175.21999997</v>
      </c>
      <c r="Y16" s="33">
        <v>273350403.75025177</v>
      </c>
      <c r="Z16" s="29">
        <v>629352</v>
      </c>
      <c r="AA16" s="29">
        <v>546056497</v>
      </c>
      <c r="AB16" s="29">
        <v>419847745.58936375</v>
      </c>
      <c r="AC16" s="29">
        <v>6029162</v>
      </c>
      <c r="AD16" s="29">
        <v>22873242046.460007</v>
      </c>
      <c r="AE16" s="29">
        <v>17586603511.332417</v>
      </c>
      <c r="AF16" s="29">
        <v>404</v>
      </c>
      <c r="AG16" s="29">
        <v>2549076.9500000002</v>
      </c>
      <c r="AH16" s="29">
        <v>1959914.8012541849</v>
      </c>
      <c r="AI16" s="29">
        <v>70494669</v>
      </c>
      <c r="AJ16" s="29">
        <v>86155014922.501984</v>
      </c>
      <c r="AK16" s="29">
        <v>66242209341.262451</v>
      </c>
      <c r="AL16" s="29">
        <v>66792450</v>
      </c>
      <c r="AM16" s="29">
        <v>45880951411.150017</v>
      </c>
      <c r="AN16" s="29">
        <v>35276595226.494431</v>
      </c>
      <c r="AO16" s="29">
        <v>1317108</v>
      </c>
      <c r="AP16" s="29">
        <v>703840709.66808236</v>
      </c>
      <c r="AQ16" s="29">
        <v>541163664.99007571</v>
      </c>
    </row>
    <row r="17" spans="1:43" ht="15.6" x14ac:dyDescent="0.3">
      <c r="A17" s="42">
        <v>43190</v>
      </c>
      <c r="B17" s="28">
        <v>6539876</v>
      </c>
      <c r="C17" s="28">
        <v>315535040817.01984</v>
      </c>
      <c r="D17" s="28">
        <v>237056528748.66071</v>
      </c>
      <c r="E17" s="28"/>
      <c r="F17" s="28"/>
      <c r="G17" s="28"/>
      <c r="H17" s="28">
        <v>10041702</v>
      </c>
      <c r="I17" s="32">
        <v>168566132021.20184</v>
      </c>
      <c r="J17" s="32">
        <v>126641091962.61147</v>
      </c>
      <c r="K17" s="32">
        <v>281139</v>
      </c>
      <c r="L17" s="32">
        <v>485159217.18000001</v>
      </c>
      <c r="M17" s="32">
        <v>364492512.83569264</v>
      </c>
      <c r="N17" s="32"/>
      <c r="O17" s="32"/>
      <c r="P17" s="32"/>
      <c r="Q17" s="32">
        <v>5860549</v>
      </c>
      <c r="R17" s="32">
        <v>1755471660076.136</v>
      </c>
      <c r="S17" s="32">
        <v>1318858333378.0117</v>
      </c>
      <c r="T17" s="28">
        <v>4138171</v>
      </c>
      <c r="U17" s="32">
        <v>120037480834.65469</v>
      </c>
      <c r="V17" s="32">
        <v>90182277228.913849</v>
      </c>
      <c r="W17" s="32">
        <v>311614</v>
      </c>
      <c r="X17" s="32">
        <v>634468377.50999999</v>
      </c>
      <c r="Y17" s="32">
        <v>476666143.90550649</v>
      </c>
      <c r="Z17" s="28">
        <v>779232</v>
      </c>
      <c r="AA17" s="28">
        <v>689489908</v>
      </c>
      <c r="AB17" s="28">
        <v>518002957.0550856</v>
      </c>
      <c r="AC17" s="28">
        <v>6319000</v>
      </c>
      <c r="AD17" s="28">
        <v>23625853763.920029</v>
      </c>
      <c r="AE17" s="28">
        <v>17749733492.345184</v>
      </c>
      <c r="AF17" s="28">
        <v>323</v>
      </c>
      <c r="AG17" s="28">
        <v>1222592.78</v>
      </c>
      <c r="AH17" s="28">
        <v>918514.78602671274</v>
      </c>
      <c r="AI17" s="28">
        <v>72407230</v>
      </c>
      <c r="AJ17" s="28">
        <v>92311999328.511993</v>
      </c>
      <c r="AK17" s="28">
        <v>69352557693.761475</v>
      </c>
      <c r="AL17" s="28">
        <v>72095053</v>
      </c>
      <c r="AM17" s="28">
        <v>49867141756.249985</v>
      </c>
      <c r="AN17" s="28">
        <v>37464401711.914001</v>
      </c>
      <c r="AO17" s="28">
        <v>1798160</v>
      </c>
      <c r="AP17" s="28">
        <v>899487147.30808234</v>
      </c>
      <c r="AQ17" s="28">
        <v>675770590.30518854</v>
      </c>
    </row>
    <row r="18" spans="1:43" ht="15.6" x14ac:dyDescent="0.3">
      <c r="A18" s="43">
        <v>43220</v>
      </c>
      <c r="B18" s="29">
        <v>7428371</v>
      </c>
      <c r="C18" s="29">
        <v>356065524167.49988</v>
      </c>
      <c r="D18" s="29">
        <v>260374698114.16635</v>
      </c>
      <c r="E18" s="29"/>
      <c r="F18" s="29"/>
      <c r="G18" s="29"/>
      <c r="H18" s="29">
        <v>9822890</v>
      </c>
      <c r="I18" s="33">
        <v>166243000206.96707</v>
      </c>
      <c r="J18" s="33">
        <v>121566026628.62706</v>
      </c>
      <c r="K18" s="33">
        <v>265384</v>
      </c>
      <c r="L18" s="33">
        <v>472548779.94</v>
      </c>
      <c r="M18" s="33">
        <v>345553662.37371224</v>
      </c>
      <c r="N18" s="33"/>
      <c r="O18" s="33"/>
      <c r="P18" s="33"/>
      <c r="Q18" s="33">
        <v>5865422</v>
      </c>
      <c r="R18" s="33">
        <v>1808051495212.02</v>
      </c>
      <c r="S18" s="33">
        <v>1322146712578.7708</v>
      </c>
      <c r="T18" s="29">
        <v>4153422</v>
      </c>
      <c r="U18" s="33">
        <v>109121625165.96321</v>
      </c>
      <c r="V18" s="33">
        <v>79795735003.39537</v>
      </c>
      <c r="W18" s="33">
        <v>507994</v>
      </c>
      <c r="X18" s="33">
        <v>1060711546.9200001</v>
      </c>
      <c r="Y18" s="33">
        <v>775650631.89207852</v>
      </c>
      <c r="Z18" s="29">
        <v>756511</v>
      </c>
      <c r="AA18" s="29">
        <v>660725902</v>
      </c>
      <c r="AB18" s="29">
        <v>483159125.4775095</v>
      </c>
      <c r="AC18" s="29">
        <v>6412516</v>
      </c>
      <c r="AD18" s="29">
        <v>23845775601.659992</v>
      </c>
      <c r="AE18" s="29">
        <v>17437342854.512421</v>
      </c>
      <c r="AF18" s="29">
        <v>313</v>
      </c>
      <c r="AG18" s="29">
        <v>1316978.1400000001</v>
      </c>
      <c r="AH18" s="29">
        <v>963046.86174600304</v>
      </c>
      <c r="AI18" s="29">
        <v>74657605</v>
      </c>
      <c r="AJ18" s="29">
        <v>96804279009.734222</v>
      </c>
      <c r="AK18" s="29">
        <v>70788613927.87355</v>
      </c>
      <c r="AL18" s="29">
        <v>66988492</v>
      </c>
      <c r="AM18" s="29">
        <v>46311485362.019997</v>
      </c>
      <c r="AN18" s="29">
        <v>33865505649.690819</v>
      </c>
      <c r="AO18" s="29">
        <v>1788304</v>
      </c>
      <c r="AP18" s="29">
        <v>979904407.61948574</v>
      </c>
      <c r="AQ18" s="29">
        <v>716560006.50779343</v>
      </c>
    </row>
    <row r="19" spans="1:43" ht="15.6" x14ac:dyDescent="0.3">
      <c r="A19" s="42">
        <v>43251</v>
      </c>
      <c r="B19" s="28">
        <v>7644837</v>
      </c>
      <c r="C19" s="28">
        <v>382982577229.55994</v>
      </c>
      <c r="D19" s="28">
        <v>274363849685.87128</v>
      </c>
      <c r="E19" s="28"/>
      <c r="F19" s="28"/>
      <c r="G19" s="28"/>
      <c r="H19" s="28">
        <v>10337575</v>
      </c>
      <c r="I19" s="32">
        <v>193672503449.01385</v>
      </c>
      <c r="J19" s="32">
        <v>138744519421.62747</v>
      </c>
      <c r="K19" s="32">
        <v>319605</v>
      </c>
      <c r="L19" s="32">
        <v>570512087.29999995</v>
      </c>
      <c r="M19" s="32">
        <v>408707606.74349678</v>
      </c>
      <c r="N19" s="32"/>
      <c r="O19" s="32"/>
      <c r="P19" s="32"/>
      <c r="Q19" s="32">
        <v>6338600</v>
      </c>
      <c r="R19" s="32">
        <v>2183118031579.5115</v>
      </c>
      <c r="S19" s="32">
        <v>1563958005075.9702</v>
      </c>
      <c r="T19" s="28">
        <v>4391669</v>
      </c>
      <c r="U19" s="32">
        <v>128738735989.93068</v>
      </c>
      <c r="V19" s="32">
        <v>92226793880.283569</v>
      </c>
      <c r="W19" s="32">
        <v>802709</v>
      </c>
      <c r="X19" s="32">
        <v>1641633862.22</v>
      </c>
      <c r="Y19" s="32">
        <v>1176045629.7294993</v>
      </c>
      <c r="Z19" s="28">
        <v>934001</v>
      </c>
      <c r="AA19" s="28">
        <v>824561008</v>
      </c>
      <c r="AB19" s="28">
        <v>590705023.95240891</v>
      </c>
      <c r="AC19" s="28">
        <v>6667301</v>
      </c>
      <c r="AD19" s="28">
        <v>22702431814.62999</v>
      </c>
      <c r="AE19" s="28">
        <v>16263733548.796352</v>
      </c>
      <c r="AF19" s="28">
        <v>539</v>
      </c>
      <c r="AG19" s="28">
        <v>1795613.3900000008</v>
      </c>
      <c r="AH19" s="28">
        <v>1286354.6059762465</v>
      </c>
      <c r="AI19" s="28">
        <v>78065720</v>
      </c>
      <c r="AJ19" s="28">
        <v>107878153664.53423</v>
      </c>
      <c r="AK19" s="28">
        <v>77282537891.180939</v>
      </c>
      <c r="AL19" s="28">
        <v>66761606</v>
      </c>
      <c r="AM19" s="28">
        <v>46871045485.089996</v>
      </c>
      <c r="AN19" s="28">
        <v>33577821140.366768</v>
      </c>
      <c r="AO19" s="28">
        <v>2163894</v>
      </c>
      <c r="AP19" s="28">
        <v>1165069445.9594855</v>
      </c>
      <c r="AQ19" s="28">
        <v>834640940.21496308</v>
      </c>
    </row>
    <row r="20" spans="1:43" ht="15.6" x14ac:dyDescent="0.3">
      <c r="A20" s="43">
        <v>43281</v>
      </c>
      <c r="B20" s="29">
        <v>6620632</v>
      </c>
      <c r="C20" s="29">
        <v>344236260487.09003</v>
      </c>
      <c r="D20" s="29">
        <v>237723522887.0007</v>
      </c>
      <c r="E20" s="29"/>
      <c r="F20" s="29"/>
      <c r="G20" s="29"/>
      <c r="H20" s="29">
        <v>10682390</v>
      </c>
      <c r="I20" s="33">
        <v>200963433424.69043</v>
      </c>
      <c r="J20" s="33">
        <v>138781821815.00983</v>
      </c>
      <c r="K20" s="33">
        <v>313983</v>
      </c>
      <c r="L20" s="33">
        <v>551687405.52999997</v>
      </c>
      <c r="M20" s="33">
        <v>380985644.53787261</v>
      </c>
      <c r="N20" s="33"/>
      <c r="O20" s="33"/>
      <c r="P20" s="33"/>
      <c r="Q20" s="33">
        <v>6269407</v>
      </c>
      <c r="R20" s="33">
        <v>2176920493022.8069</v>
      </c>
      <c r="S20" s="33">
        <v>1503343104860.6694</v>
      </c>
      <c r="T20" s="29">
        <v>4294500</v>
      </c>
      <c r="U20" s="33">
        <v>117892727276.23975</v>
      </c>
      <c r="V20" s="33">
        <v>81414649378.330597</v>
      </c>
      <c r="W20" s="33">
        <v>942555</v>
      </c>
      <c r="X20" s="33">
        <v>2086858975.7401099</v>
      </c>
      <c r="Y20" s="33">
        <v>1441148200.8877506</v>
      </c>
      <c r="Z20" s="29">
        <v>913655</v>
      </c>
      <c r="AA20" s="29">
        <v>826995402</v>
      </c>
      <c r="AB20" s="29">
        <v>571108517.43686175</v>
      </c>
      <c r="AC20" s="29">
        <v>6665254</v>
      </c>
      <c r="AD20" s="29">
        <v>28257537616.909985</v>
      </c>
      <c r="AE20" s="29">
        <v>19514159783.454048</v>
      </c>
      <c r="AF20" s="29">
        <v>518</v>
      </c>
      <c r="AG20" s="29">
        <v>1626842.43</v>
      </c>
      <c r="AH20" s="29">
        <v>1123468.8440271178</v>
      </c>
      <c r="AI20" s="29">
        <v>74421150</v>
      </c>
      <c r="AJ20" s="29">
        <v>103059418969.99422</v>
      </c>
      <c r="AK20" s="29">
        <v>71171026868.487701</v>
      </c>
      <c r="AL20" s="29">
        <v>69862326</v>
      </c>
      <c r="AM20" s="29">
        <v>51439515634.320007</v>
      </c>
      <c r="AN20" s="29">
        <v>35523227143.150154</v>
      </c>
      <c r="AO20" s="29">
        <v>1538496</v>
      </c>
      <c r="AP20" s="29">
        <v>884369490.24948573</v>
      </c>
      <c r="AQ20" s="29">
        <v>610730056.32355022</v>
      </c>
    </row>
    <row r="21" spans="1:43" ht="15.6" x14ac:dyDescent="0.3">
      <c r="A21" s="42">
        <v>43312</v>
      </c>
      <c r="B21" s="28">
        <v>7282193</v>
      </c>
      <c r="C21" s="28">
        <v>383888394751.84015</v>
      </c>
      <c r="D21" s="28">
        <v>257131371211.29355</v>
      </c>
      <c r="E21" s="28"/>
      <c r="F21" s="28"/>
      <c r="G21" s="28"/>
      <c r="H21" s="28">
        <v>11155454</v>
      </c>
      <c r="I21" s="32">
        <v>208802551027.80081</v>
      </c>
      <c r="J21" s="32">
        <v>139857539306.18701</v>
      </c>
      <c r="K21" s="32">
        <v>360274</v>
      </c>
      <c r="L21" s="32">
        <v>631979129.79999995</v>
      </c>
      <c r="M21" s="32">
        <v>423304435.46604544</v>
      </c>
      <c r="N21" s="32"/>
      <c r="O21" s="32"/>
      <c r="P21" s="32"/>
      <c r="Q21" s="32">
        <v>6337143</v>
      </c>
      <c r="R21" s="32">
        <v>2230788752586.438</v>
      </c>
      <c r="S21" s="32">
        <v>1494199300309.8784</v>
      </c>
      <c r="T21" s="28">
        <v>4372372</v>
      </c>
      <c r="U21" s="32">
        <v>138923043289.35187</v>
      </c>
      <c r="V21" s="32">
        <v>93051712690.946655</v>
      </c>
      <c r="W21" s="32">
        <v>1401669</v>
      </c>
      <c r="X21" s="32">
        <v>2970241886.9205103</v>
      </c>
      <c r="Y21" s="32">
        <v>1989490642.7343357</v>
      </c>
      <c r="Z21" s="28">
        <v>1234592</v>
      </c>
      <c r="AA21" s="28">
        <v>974416692</v>
      </c>
      <c r="AB21" s="28">
        <v>652671723.26764309</v>
      </c>
      <c r="AC21" s="28">
        <v>6920373</v>
      </c>
      <c r="AD21" s="28">
        <v>30866706929.600002</v>
      </c>
      <c r="AE21" s="28">
        <v>20674755439.574642</v>
      </c>
      <c r="AF21" s="28">
        <v>2147</v>
      </c>
      <c r="AG21" s="28">
        <v>25140406.090000004</v>
      </c>
      <c r="AH21" s="28">
        <v>16839235.515075359</v>
      </c>
      <c r="AI21" s="28">
        <v>76032914</v>
      </c>
      <c r="AJ21" s="28">
        <v>107613161087.43585</v>
      </c>
      <c r="AK21" s="28">
        <v>72080115077.929337</v>
      </c>
      <c r="AL21" s="28">
        <v>77389810</v>
      </c>
      <c r="AM21" s="28">
        <v>59550836147.940002</v>
      </c>
      <c r="AN21" s="28">
        <v>39887603701.584633</v>
      </c>
      <c r="AO21" s="28">
        <v>2256642</v>
      </c>
      <c r="AP21" s="28">
        <v>1345132344.1115272</v>
      </c>
      <c r="AQ21" s="28">
        <v>900979891.11039841</v>
      </c>
    </row>
    <row r="22" spans="1:43" ht="15.6" x14ac:dyDescent="0.3">
      <c r="A22" s="43">
        <v>43343</v>
      </c>
      <c r="B22" s="29">
        <v>6999228</v>
      </c>
      <c r="C22" s="29">
        <v>378725148636.39996</v>
      </c>
      <c r="D22" s="29">
        <v>244175916605.56766</v>
      </c>
      <c r="E22" s="29"/>
      <c r="F22" s="29"/>
      <c r="G22" s="29"/>
      <c r="H22" s="29">
        <v>11394320</v>
      </c>
      <c r="I22" s="33">
        <v>220066303992.95535</v>
      </c>
      <c r="J22" s="33">
        <v>141883610541.71304</v>
      </c>
      <c r="K22" s="33">
        <v>436537</v>
      </c>
      <c r="L22" s="33">
        <v>749598100.19999993</v>
      </c>
      <c r="M22" s="33">
        <v>483289276.83081084</v>
      </c>
      <c r="N22" s="33"/>
      <c r="O22" s="33"/>
      <c r="P22" s="33"/>
      <c r="Q22" s="33">
        <v>6573183</v>
      </c>
      <c r="R22" s="33">
        <v>2322077400374.8447</v>
      </c>
      <c r="S22" s="33">
        <v>1497115730780.1406</v>
      </c>
      <c r="T22" s="29">
        <v>4771807</v>
      </c>
      <c r="U22" s="33">
        <v>138303312833.65326</v>
      </c>
      <c r="V22" s="33">
        <v>89168459771.773712</v>
      </c>
      <c r="W22" s="33">
        <v>1448175</v>
      </c>
      <c r="X22" s="33">
        <v>2961296836.81039</v>
      </c>
      <c r="Y22" s="33">
        <v>1909240440.1259999</v>
      </c>
      <c r="Z22" s="29">
        <v>1518329</v>
      </c>
      <c r="AA22" s="29">
        <v>1148980728</v>
      </c>
      <c r="AB22" s="29">
        <v>740783714.60586941</v>
      </c>
      <c r="AC22" s="29">
        <v>6929248</v>
      </c>
      <c r="AD22" s="29">
        <v>32287255480.92001</v>
      </c>
      <c r="AE22" s="29">
        <v>20816600719.855278</v>
      </c>
      <c r="AF22" s="29">
        <v>271</v>
      </c>
      <c r="AG22" s="29">
        <v>1370222.0800000005</v>
      </c>
      <c r="AH22" s="29">
        <v>883424.91525008518</v>
      </c>
      <c r="AI22" s="29">
        <v>85829190</v>
      </c>
      <c r="AJ22" s="29">
        <v>119190742247.15584</v>
      </c>
      <c r="AK22" s="29">
        <v>76845989351.075378</v>
      </c>
      <c r="AL22" s="29">
        <v>64514934</v>
      </c>
      <c r="AM22" s="29">
        <v>48173141620.119995</v>
      </c>
      <c r="AN22" s="29">
        <v>31058727029.916817</v>
      </c>
      <c r="AO22" s="29">
        <v>1951241</v>
      </c>
      <c r="AP22" s="29">
        <v>1209205925.7315273</v>
      </c>
      <c r="AQ22" s="29">
        <v>779612778.14124465</v>
      </c>
    </row>
    <row r="23" spans="1:43" ht="15.6" x14ac:dyDescent="0.3">
      <c r="A23" s="42">
        <v>43373</v>
      </c>
      <c r="B23" s="28">
        <v>6499877</v>
      </c>
      <c r="C23" s="28">
        <v>362268256078.85992</v>
      </c>
      <c r="D23" s="28">
        <v>219239883295.13187</v>
      </c>
      <c r="E23" s="28"/>
      <c r="F23" s="28"/>
      <c r="G23" s="28"/>
      <c r="H23" s="28">
        <v>11389656</v>
      </c>
      <c r="I23" s="32">
        <v>219393892976.09271</v>
      </c>
      <c r="J23" s="32">
        <v>132774237556.36115</v>
      </c>
      <c r="K23" s="32">
        <v>414774</v>
      </c>
      <c r="L23" s="32">
        <v>780978108.77999997</v>
      </c>
      <c r="M23" s="32">
        <v>472637462.8521353</v>
      </c>
      <c r="N23" s="32"/>
      <c r="O23" s="32"/>
      <c r="P23" s="32"/>
      <c r="Q23" s="32">
        <v>6251398</v>
      </c>
      <c r="R23" s="32">
        <v>2304668785632.3271</v>
      </c>
      <c r="S23" s="32">
        <v>1394754597228.5645</v>
      </c>
      <c r="T23" s="28">
        <v>4138262</v>
      </c>
      <c r="U23" s="32">
        <v>142246719780.42673</v>
      </c>
      <c r="V23" s="32">
        <v>86085804429.376678</v>
      </c>
      <c r="W23" s="32">
        <v>2165587</v>
      </c>
      <c r="X23" s="32">
        <v>3884655545.9204597</v>
      </c>
      <c r="Y23" s="32">
        <v>2350941365.2406611</v>
      </c>
      <c r="Z23" s="28">
        <v>1457495</v>
      </c>
      <c r="AA23" s="28">
        <v>1141789281</v>
      </c>
      <c r="AB23" s="28">
        <v>690995538.56460643</v>
      </c>
      <c r="AC23" s="28">
        <v>6750111</v>
      </c>
      <c r="AD23" s="28">
        <v>30597679299.049999</v>
      </c>
      <c r="AE23" s="28">
        <v>18517304583.168671</v>
      </c>
      <c r="AF23" s="28">
        <v>289</v>
      </c>
      <c r="AG23" s="28">
        <v>1604826.0100000002</v>
      </c>
      <c r="AH23" s="28">
        <v>971219.14834514773</v>
      </c>
      <c r="AI23" s="28">
        <v>79790832</v>
      </c>
      <c r="AJ23" s="28">
        <v>110978438313.96582</v>
      </c>
      <c r="AK23" s="28">
        <v>67162660420.717117</v>
      </c>
      <c r="AL23" s="28">
        <v>69110129</v>
      </c>
      <c r="AM23" s="28">
        <v>53909170188.51001</v>
      </c>
      <c r="AN23" s="28">
        <v>32625105794.788498</v>
      </c>
      <c r="AO23" s="28">
        <v>2153150</v>
      </c>
      <c r="AP23" s="28">
        <v>1423211202.781527</v>
      </c>
      <c r="AQ23" s="28">
        <v>861308306.11397421</v>
      </c>
    </row>
    <row r="24" spans="1:43" ht="15.6" x14ac:dyDescent="0.3">
      <c r="A24" s="43">
        <v>43404</v>
      </c>
      <c r="B24" s="29">
        <v>7482642</v>
      </c>
      <c r="C24" s="29">
        <v>430347311618.12976</v>
      </c>
      <c r="D24" s="29">
        <v>247116843969.51877</v>
      </c>
      <c r="E24" s="29"/>
      <c r="F24" s="29"/>
      <c r="G24" s="29"/>
      <c r="H24" s="29">
        <v>11904632</v>
      </c>
      <c r="I24" s="33">
        <v>231558428704.53925</v>
      </c>
      <c r="J24" s="33">
        <v>132966993289.32419</v>
      </c>
      <c r="K24" s="33">
        <v>498160</v>
      </c>
      <c r="L24" s="33">
        <v>953725749.7299999</v>
      </c>
      <c r="M24" s="33">
        <v>547654629.00085151</v>
      </c>
      <c r="N24" s="33"/>
      <c r="O24" s="33"/>
      <c r="P24" s="33"/>
      <c r="Q24" s="33">
        <v>6894722</v>
      </c>
      <c r="R24" s="33">
        <v>2516469919423.4663</v>
      </c>
      <c r="S24" s="33">
        <v>1445023792745.26</v>
      </c>
      <c r="T24" s="29">
        <v>4262620</v>
      </c>
      <c r="U24" s="33">
        <v>155702677822.72272</v>
      </c>
      <c r="V24" s="33">
        <v>89408608587.513397</v>
      </c>
      <c r="W24" s="33">
        <v>3186713</v>
      </c>
      <c r="X24" s="33">
        <v>5043678332.3805704</v>
      </c>
      <c r="Y24" s="33">
        <v>2896213913.3828492</v>
      </c>
      <c r="Z24" s="29">
        <v>1723246</v>
      </c>
      <c r="AA24" s="29">
        <v>1422586781</v>
      </c>
      <c r="AB24" s="29">
        <v>816887072.61037064</v>
      </c>
      <c r="AC24" s="29">
        <v>6992879</v>
      </c>
      <c r="AD24" s="29">
        <v>29654300749.289986</v>
      </c>
      <c r="AE24" s="29">
        <v>17028286254.963463</v>
      </c>
      <c r="AF24" s="29">
        <v>300</v>
      </c>
      <c r="AG24" s="29">
        <v>2877370.1999999993</v>
      </c>
      <c r="AH24" s="29">
        <v>1652262.308976366</v>
      </c>
      <c r="AI24" s="29">
        <v>92939908</v>
      </c>
      <c r="AJ24" s="29">
        <v>137209533705.93503</v>
      </c>
      <c r="AK24" s="29">
        <v>78789354590.013748</v>
      </c>
      <c r="AL24" s="29">
        <v>71050640</v>
      </c>
      <c r="AM24" s="29">
        <v>56762365732.729996</v>
      </c>
      <c r="AN24" s="29">
        <v>32594456378.439396</v>
      </c>
      <c r="AO24" s="29">
        <v>2677971</v>
      </c>
      <c r="AP24" s="29">
        <v>1767618411.5666692</v>
      </c>
      <c r="AQ24" s="29">
        <v>1015013388.9911983</v>
      </c>
    </row>
    <row r="25" spans="1:43" ht="15.6" x14ac:dyDescent="0.3">
      <c r="A25" s="42">
        <v>43434</v>
      </c>
      <c r="B25" s="28">
        <v>6389371</v>
      </c>
      <c r="C25" s="28">
        <v>383027351936.23999</v>
      </c>
      <c r="D25" s="28">
        <v>213220836443.04013</v>
      </c>
      <c r="E25" s="28"/>
      <c r="F25" s="28"/>
      <c r="G25" s="28"/>
      <c r="H25" s="28">
        <v>12178481</v>
      </c>
      <c r="I25" s="32">
        <v>229934487518.37735</v>
      </c>
      <c r="J25" s="32">
        <v>127998231739.67836</v>
      </c>
      <c r="K25" s="32">
        <v>507805</v>
      </c>
      <c r="L25" s="32">
        <v>978946450.49000001</v>
      </c>
      <c r="M25" s="32">
        <v>544952677.53402936</v>
      </c>
      <c r="N25" s="32"/>
      <c r="O25" s="32"/>
      <c r="P25" s="32"/>
      <c r="Q25" s="32">
        <v>6589792</v>
      </c>
      <c r="R25" s="32">
        <v>2373442293557.0732</v>
      </c>
      <c r="S25" s="32">
        <v>1321230320819.9304</v>
      </c>
      <c r="T25" s="28">
        <v>4030366</v>
      </c>
      <c r="U25" s="32">
        <v>147446990245.12869</v>
      </c>
      <c r="V25" s="32">
        <v>82079701180.996918</v>
      </c>
      <c r="W25" s="32">
        <v>3354888</v>
      </c>
      <c r="X25" s="32">
        <v>5842575858.5405798</v>
      </c>
      <c r="Y25" s="32">
        <v>3252401963.5738935</v>
      </c>
      <c r="Z25" s="28">
        <v>1828864</v>
      </c>
      <c r="AA25" s="28">
        <v>1598693658</v>
      </c>
      <c r="AB25" s="28">
        <v>889948974.27504528</v>
      </c>
      <c r="AC25" s="28">
        <v>6856155</v>
      </c>
      <c r="AD25" s="28">
        <v>29075659583.799999</v>
      </c>
      <c r="AE25" s="28">
        <v>16185623364.106194</v>
      </c>
      <c r="AF25" s="28">
        <v>340</v>
      </c>
      <c r="AG25" s="28">
        <v>3354586.52</v>
      </c>
      <c r="AH25" s="28">
        <v>1867406.4400341129</v>
      </c>
      <c r="AI25" s="28">
        <v>88866948</v>
      </c>
      <c r="AJ25" s="28">
        <v>132189642236.88506</v>
      </c>
      <c r="AK25" s="28">
        <v>73586353414.120468</v>
      </c>
      <c r="AL25" s="28">
        <v>72261833</v>
      </c>
      <c r="AM25" s="28">
        <v>59118891099.399994</v>
      </c>
      <c r="AN25" s="28">
        <v>32909867522.717804</v>
      </c>
      <c r="AO25" s="28">
        <v>2254582</v>
      </c>
      <c r="AP25" s="28">
        <v>1550841619.4066691</v>
      </c>
      <c r="AQ25" s="28">
        <v>863311054.96511292</v>
      </c>
    </row>
    <row r="26" spans="1:43" s="48" customFormat="1" ht="15.6" x14ac:dyDescent="0.3">
      <c r="A26" s="43">
        <v>43465</v>
      </c>
      <c r="B26" s="29">
        <v>6427464</v>
      </c>
      <c r="C26" s="29">
        <v>391705834145.9201</v>
      </c>
      <c r="D26" s="29">
        <v>212588754155.06323</v>
      </c>
      <c r="E26" s="29"/>
      <c r="F26" s="29"/>
      <c r="G26" s="29"/>
      <c r="H26" s="29">
        <v>13332219</v>
      </c>
      <c r="I26" s="29">
        <v>261300126921.35077</v>
      </c>
      <c r="J26" s="29">
        <v>141814248347.59113</v>
      </c>
      <c r="K26" s="29">
        <v>549429</v>
      </c>
      <c r="L26" s="29">
        <v>1110284785.53</v>
      </c>
      <c r="M26" s="29">
        <v>602579892.19842911</v>
      </c>
      <c r="N26" s="29"/>
      <c r="O26" s="29"/>
      <c r="P26" s="29"/>
      <c r="Q26" s="29">
        <v>7624173</v>
      </c>
      <c r="R26" s="29">
        <v>2626439721485.896</v>
      </c>
      <c r="S26" s="29">
        <v>1425435874529.4004</v>
      </c>
      <c r="T26" s="29">
        <v>4217328</v>
      </c>
      <c r="U26" s="29">
        <v>158080318959.1709</v>
      </c>
      <c r="V26" s="29">
        <v>85794223967.177536</v>
      </c>
      <c r="W26" s="29">
        <v>3724875</v>
      </c>
      <c r="X26" s="29">
        <v>7409215319.1405201</v>
      </c>
      <c r="Y26" s="29">
        <v>4021170267.7267833</v>
      </c>
      <c r="Z26" s="29">
        <v>2035374</v>
      </c>
      <c r="AA26" s="29">
        <v>1974192618</v>
      </c>
      <c r="AB26" s="29">
        <v>1071444723.4053638</v>
      </c>
      <c r="AC26" s="29">
        <v>7292783</v>
      </c>
      <c r="AD26" s="29">
        <v>31226979384.060001</v>
      </c>
      <c r="AE26" s="29">
        <v>16947678754.282104</v>
      </c>
      <c r="AF26" s="29">
        <v>455</v>
      </c>
      <c r="AG26" s="29">
        <v>4667254.55</v>
      </c>
      <c r="AH26" s="29">
        <v>2533038.1720570163</v>
      </c>
      <c r="AI26" s="29">
        <v>94191165</v>
      </c>
      <c r="AJ26" s="29">
        <v>147100696180.30505</v>
      </c>
      <c r="AK26" s="29">
        <v>79835302439.391159</v>
      </c>
      <c r="AL26" s="29">
        <v>97980431</v>
      </c>
      <c r="AM26" s="29">
        <v>89847472275.36998</v>
      </c>
      <c r="AN26" s="29">
        <v>48762516485.488594</v>
      </c>
      <c r="AO26" s="29">
        <v>2502749</v>
      </c>
      <c r="AP26" s="29">
        <v>1818896620.9166691</v>
      </c>
      <c r="AQ26" s="29">
        <v>987161621.98769379</v>
      </c>
    </row>
    <row r="27" spans="1:43" ht="15.6" x14ac:dyDescent="0.3">
      <c r="A27" s="42">
        <v>43496</v>
      </c>
      <c r="B27" s="28">
        <v>7045125</v>
      </c>
      <c r="C27" s="28">
        <v>465919518120.10004</v>
      </c>
      <c r="D27" s="28">
        <v>245725052684.48257</v>
      </c>
      <c r="E27" s="28"/>
      <c r="F27" s="28"/>
      <c r="G27" s="28"/>
      <c r="H27" s="28">
        <v>11932053</v>
      </c>
      <c r="I27" s="32">
        <v>255514678775.0509</v>
      </c>
      <c r="J27" s="32">
        <v>134757947374.66565</v>
      </c>
      <c r="K27" s="32">
        <v>544456</v>
      </c>
      <c r="L27" s="32">
        <v>1263451010.8899999</v>
      </c>
      <c r="M27" s="32">
        <v>666341619.40213096</v>
      </c>
      <c r="N27" s="32"/>
      <c r="O27" s="32"/>
      <c r="P27" s="32"/>
      <c r="Q27" s="32">
        <v>7352652</v>
      </c>
      <c r="R27" s="32">
        <v>2824631757401.1514</v>
      </c>
      <c r="S27" s="32">
        <v>1489705325508.0566</v>
      </c>
      <c r="T27" s="28">
        <v>3671479</v>
      </c>
      <c r="U27" s="32">
        <v>150377500297.44907</v>
      </c>
      <c r="V27" s="32">
        <v>79308802799.771255</v>
      </c>
      <c r="W27" s="32">
        <v>3705486</v>
      </c>
      <c r="X27" s="32">
        <v>7307088250.6899996</v>
      </c>
      <c r="Y27" s="32">
        <v>3853744210.19239</v>
      </c>
      <c r="Z27" s="28">
        <v>2249812</v>
      </c>
      <c r="AA27" s="28">
        <v>2256323587</v>
      </c>
      <c r="AB27" s="28">
        <v>1189980695.6485968</v>
      </c>
      <c r="AC27" s="28">
        <v>7063737</v>
      </c>
      <c r="AD27" s="28">
        <v>33730140612.240002</v>
      </c>
      <c r="AE27" s="28">
        <v>17789210918.743256</v>
      </c>
      <c r="AF27" s="28">
        <v>452</v>
      </c>
      <c r="AG27" s="28">
        <v>3925865.4699999974</v>
      </c>
      <c r="AH27" s="28">
        <v>2070493.855548833</v>
      </c>
      <c r="AI27" s="28">
        <v>90415193.022306621</v>
      </c>
      <c r="AJ27" s="28">
        <v>140957850734.4075</v>
      </c>
      <c r="AK27" s="28">
        <v>74340897839.517792</v>
      </c>
      <c r="AL27" s="28">
        <v>81330744</v>
      </c>
      <c r="AM27" s="28">
        <v>71570765280.630005</v>
      </c>
      <c r="AN27" s="28">
        <v>37746283178.285339</v>
      </c>
      <c r="AO27" s="28">
        <v>2723048.6843381431</v>
      </c>
      <c r="AP27" s="28">
        <v>1876541502.7507207</v>
      </c>
      <c r="AQ27" s="28">
        <v>989684358.98231208</v>
      </c>
    </row>
    <row r="28" spans="1:43" ht="15.6" x14ac:dyDescent="0.3">
      <c r="A28" s="43">
        <v>43524</v>
      </c>
      <c r="B28" s="29">
        <v>5719889</v>
      </c>
      <c r="C28" s="29">
        <v>377407170356.2901</v>
      </c>
      <c r="D28" s="29">
        <v>191820573588.67422</v>
      </c>
      <c r="E28" s="29"/>
      <c r="F28" s="29"/>
      <c r="G28" s="29"/>
      <c r="H28" s="29">
        <v>11990487</v>
      </c>
      <c r="I28" s="33">
        <v>247040035413.48337</v>
      </c>
      <c r="J28" s="33">
        <v>125560309963.49347</v>
      </c>
      <c r="K28" s="33">
        <v>550514</v>
      </c>
      <c r="L28" s="33">
        <v>1283485731.1900001</v>
      </c>
      <c r="M28" s="33">
        <v>652343115.04288948</v>
      </c>
      <c r="N28" s="33"/>
      <c r="O28" s="33"/>
      <c r="P28" s="33"/>
      <c r="Q28" s="33">
        <v>6825841</v>
      </c>
      <c r="R28" s="33">
        <v>2505429308421.666</v>
      </c>
      <c r="S28" s="33">
        <v>1273406879295.9526</v>
      </c>
      <c r="T28" s="29">
        <v>3530460</v>
      </c>
      <c r="U28" s="33">
        <v>127308063898.80783</v>
      </c>
      <c r="V28" s="33">
        <v>64705463376.541016</v>
      </c>
      <c r="W28" s="33">
        <v>3811106</v>
      </c>
      <c r="X28" s="33">
        <v>7485389787.1099997</v>
      </c>
      <c r="Y28" s="33">
        <v>3804516382.5126386</v>
      </c>
      <c r="Z28" s="29">
        <v>2286887</v>
      </c>
      <c r="AA28" s="29">
        <v>2398840610</v>
      </c>
      <c r="AB28" s="29">
        <v>1219232218.9416931</v>
      </c>
      <c r="AC28" s="29">
        <v>7058145</v>
      </c>
      <c r="AD28" s="29">
        <v>35657332687.22998</v>
      </c>
      <c r="AE28" s="29">
        <v>18123158609.439068</v>
      </c>
      <c r="AF28" s="29">
        <v>451</v>
      </c>
      <c r="AG28" s="29">
        <v>4137701.3</v>
      </c>
      <c r="AH28" s="29">
        <v>2103023.7341683689</v>
      </c>
      <c r="AI28" s="29">
        <v>82023145.909847766</v>
      </c>
      <c r="AJ28" s="29">
        <v>127735425830.95869</v>
      </c>
      <c r="AK28" s="29">
        <v>64922673905.100273</v>
      </c>
      <c r="AL28" s="29">
        <v>75909044</v>
      </c>
      <c r="AM28" s="29">
        <v>67465041315.130005</v>
      </c>
      <c r="AN28" s="29">
        <v>34289711321.686752</v>
      </c>
      <c r="AO28" s="29">
        <v>2045197.8491371528</v>
      </c>
      <c r="AP28" s="29">
        <v>1671746844.3631029</v>
      </c>
      <c r="AQ28" s="29">
        <v>849680302.25301182</v>
      </c>
    </row>
    <row r="29" spans="1:43" ht="15.6" x14ac:dyDescent="0.3">
      <c r="A29" s="42">
        <v>43555</v>
      </c>
      <c r="B29" s="28">
        <v>6116521</v>
      </c>
      <c r="C29" s="28">
        <v>404132346733.17004</v>
      </c>
      <c r="D29" s="28">
        <v>196221614468.82385</v>
      </c>
      <c r="E29" s="28"/>
      <c r="F29" s="28"/>
      <c r="G29" s="28"/>
      <c r="H29" s="28">
        <v>13299078</v>
      </c>
      <c r="I29" s="32">
        <v>275366492020.76434</v>
      </c>
      <c r="J29" s="32">
        <v>133700897915.51947</v>
      </c>
      <c r="K29" s="32">
        <v>664758</v>
      </c>
      <c r="L29" s="32">
        <v>1537242809.4099998</v>
      </c>
      <c r="M29" s="32">
        <v>746389810.98976433</v>
      </c>
      <c r="N29" s="32"/>
      <c r="O29" s="32"/>
      <c r="P29" s="32"/>
      <c r="Q29" s="32">
        <v>7142681</v>
      </c>
      <c r="R29" s="32">
        <v>2638456228522.5156</v>
      </c>
      <c r="S29" s="32">
        <v>1281070780527.8457</v>
      </c>
      <c r="T29" s="28">
        <v>4021727</v>
      </c>
      <c r="U29" s="32">
        <v>141582228243.59244</v>
      </c>
      <c r="V29" s="32">
        <v>68743553023.223007</v>
      </c>
      <c r="W29" s="32">
        <v>3387110</v>
      </c>
      <c r="X29" s="32">
        <v>7991233024.1999998</v>
      </c>
      <c r="Y29" s="32">
        <v>3880047361.4165277</v>
      </c>
      <c r="Z29" s="28">
        <v>2667047</v>
      </c>
      <c r="AA29" s="28">
        <v>2946403452</v>
      </c>
      <c r="AB29" s="28">
        <v>1430590861.8833728</v>
      </c>
      <c r="AC29" s="28">
        <v>7355247</v>
      </c>
      <c r="AD29" s="28">
        <v>37396833966.359985</v>
      </c>
      <c r="AE29" s="28">
        <v>18157584257.284641</v>
      </c>
      <c r="AF29" s="28">
        <v>411</v>
      </c>
      <c r="AG29" s="28">
        <v>4691743.709999999</v>
      </c>
      <c r="AH29" s="28">
        <v>2278019.8934632498</v>
      </c>
      <c r="AI29" s="28">
        <v>89678896.067845583</v>
      </c>
      <c r="AJ29" s="28">
        <v>144824352869.56033</v>
      </c>
      <c r="AK29" s="28">
        <v>70317727754.741318</v>
      </c>
      <c r="AL29" s="28">
        <v>84184616</v>
      </c>
      <c r="AM29" s="28">
        <v>76442852827.380005</v>
      </c>
      <c r="AN29" s="28">
        <v>37115910462.606049</v>
      </c>
      <c r="AO29" s="28">
        <v>2134115.4665247044</v>
      </c>
      <c r="AP29" s="28">
        <v>1591489714.2375684</v>
      </c>
      <c r="AQ29" s="28">
        <v>772728745.08214021</v>
      </c>
    </row>
    <row r="30" spans="1:43" ht="15.6" x14ac:dyDescent="0.3">
      <c r="A30" s="43">
        <v>43585</v>
      </c>
      <c r="B30" s="29">
        <v>6479344</v>
      </c>
      <c r="C30" s="29">
        <v>441186745775.56989</v>
      </c>
      <c r="D30" s="29">
        <v>207079664595.76236</v>
      </c>
      <c r="E30" s="29"/>
      <c r="F30" s="29"/>
      <c r="G30" s="29"/>
      <c r="H30" s="29">
        <v>12933823</v>
      </c>
      <c r="I30" s="33">
        <v>283623657938.46014</v>
      </c>
      <c r="J30" s="33">
        <v>133124334580.97734</v>
      </c>
      <c r="K30" s="33">
        <v>739570</v>
      </c>
      <c r="L30" s="33">
        <v>1803309888.71</v>
      </c>
      <c r="M30" s="33">
        <v>846418915.55429971</v>
      </c>
      <c r="N30" s="33"/>
      <c r="O30" s="33"/>
      <c r="P30" s="33"/>
      <c r="Q30" s="33">
        <v>7396893</v>
      </c>
      <c r="R30" s="33">
        <v>2927225578053.1587</v>
      </c>
      <c r="S30" s="33">
        <v>1373950819473.9392</v>
      </c>
      <c r="T30" s="29">
        <v>4051495</v>
      </c>
      <c r="U30" s="33">
        <v>143166902174.68869</v>
      </c>
      <c r="V30" s="33">
        <v>67198197514.823242</v>
      </c>
      <c r="W30" s="33">
        <v>3205965</v>
      </c>
      <c r="X30" s="33">
        <v>8030446956.3599997</v>
      </c>
      <c r="Y30" s="33">
        <v>3769248007.1081333</v>
      </c>
      <c r="Z30" s="29">
        <v>3530562</v>
      </c>
      <c r="AA30" s="29">
        <v>3984467750</v>
      </c>
      <c r="AB30" s="29">
        <v>1870188198.4513619</v>
      </c>
      <c r="AC30" s="29">
        <v>7591724</v>
      </c>
      <c r="AD30" s="29">
        <v>42050186786.519981</v>
      </c>
      <c r="AE30" s="29">
        <v>19737081087.135178</v>
      </c>
      <c r="AF30" s="29">
        <v>592</v>
      </c>
      <c r="AG30" s="29">
        <v>6598906.629999998</v>
      </c>
      <c r="AH30" s="29">
        <v>3097326.4376674755</v>
      </c>
      <c r="AI30" s="29">
        <v>87331024.068411931</v>
      </c>
      <c r="AJ30" s="29">
        <v>139463937194.99915</v>
      </c>
      <c r="AK30" s="29">
        <v>65460138170.687744</v>
      </c>
      <c r="AL30" s="29">
        <v>77748233</v>
      </c>
      <c r="AM30" s="29">
        <v>70752752389.529984</v>
      </c>
      <c r="AN30" s="29">
        <v>33209194007.618797</v>
      </c>
      <c r="AO30" s="29">
        <v>2859226.7014415562</v>
      </c>
      <c r="AP30" s="29">
        <v>2136678576.5556374</v>
      </c>
      <c r="AQ30" s="29">
        <v>1002892056.9775492</v>
      </c>
    </row>
    <row r="31" spans="1:43" ht="15.6" x14ac:dyDescent="0.3">
      <c r="A31" s="42">
        <v>43616</v>
      </c>
      <c r="B31" s="28">
        <v>7104323</v>
      </c>
      <c r="C31" s="28">
        <v>496528622394.73962</v>
      </c>
      <c r="D31" s="28">
        <v>226137749981.55008</v>
      </c>
      <c r="E31" s="28"/>
      <c r="F31" s="28"/>
      <c r="G31" s="28"/>
      <c r="H31" s="28">
        <v>14087426</v>
      </c>
      <c r="I31" s="32">
        <v>321553683976.1214</v>
      </c>
      <c r="J31" s="32">
        <v>146447603044.38165</v>
      </c>
      <c r="K31" s="32">
        <v>920934</v>
      </c>
      <c r="L31" s="32">
        <v>2356282305.7199998</v>
      </c>
      <c r="M31" s="32">
        <v>1073139301.34978</v>
      </c>
      <c r="N31" s="32"/>
      <c r="O31" s="32"/>
      <c r="P31" s="32"/>
      <c r="Q31" s="32">
        <v>8170553</v>
      </c>
      <c r="R31" s="32">
        <v>3302643242221.2212</v>
      </c>
      <c r="S31" s="32">
        <v>1504147551828.2041</v>
      </c>
      <c r="T31" s="28">
        <v>5104142</v>
      </c>
      <c r="U31" s="32">
        <v>192173503529.74295</v>
      </c>
      <c r="V31" s="32">
        <v>87523018279.777496</v>
      </c>
      <c r="W31" s="32">
        <v>3536126</v>
      </c>
      <c r="X31" s="32">
        <v>10243134939.130001</v>
      </c>
      <c r="Y31" s="32">
        <v>4665107676.4125738</v>
      </c>
      <c r="Z31" s="28">
        <v>4256827</v>
      </c>
      <c r="AA31" s="28">
        <v>5209030726</v>
      </c>
      <c r="AB31" s="28">
        <v>2372387884.26969</v>
      </c>
      <c r="AC31" s="28">
        <v>7591345</v>
      </c>
      <c r="AD31" s="28">
        <v>42613932638.169998</v>
      </c>
      <c r="AE31" s="28">
        <v>19407982561.375896</v>
      </c>
      <c r="AF31" s="28">
        <v>37927</v>
      </c>
      <c r="AG31" s="28">
        <v>6955234347.0299988</v>
      </c>
      <c r="AH31" s="28">
        <v>3167674480.1659245</v>
      </c>
      <c r="AI31" s="28">
        <v>93107213.660417154</v>
      </c>
      <c r="AJ31" s="28">
        <v>163494289990.04477</v>
      </c>
      <c r="AK31" s="28">
        <v>74461429222.073944</v>
      </c>
      <c r="AL31" s="28">
        <v>80462839</v>
      </c>
      <c r="AM31" s="28">
        <v>76035422602.449997</v>
      </c>
      <c r="AN31" s="28">
        <v>34629382095.408691</v>
      </c>
      <c r="AO31" s="28">
        <v>2881805.6019220748</v>
      </c>
      <c r="AP31" s="28">
        <v>2189654160.5970063</v>
      </c>
      <c r="AQ31" s="28">
        <v>997250597.00887167</v>
      </c>
    </row>
    <row r="32" spans="1:43" ht="15.6" x14ac:dyDescent="0.3">
      <c r="A32" s="43">
        <v>43646</v>
      </c>
      <c r="B32" s="29">
        <v>5927640</v>
      </c>
      <c r="C32" s="29">
        <v>442399076053.3501</v>
      </c>
      <c r="D32" s="29">
        <v>196153658181.73962</v>
      </c>
      <c r="E32" s="29"/>
      <c r="F32" s="29"/>
      <c r="G32" s="29"/>
      <c r="H32" s="29">
        <v>14265156</v>
      </c>
      <c r="I32" s="33">
        <v>324248388690.55151</v>
      </c>
      <c r="J32" s="33">
        <v>143767270421.5058</v>
      </c>
      <c r="K32" s="33">
        <v>1002700</v>
      </c>
      <c r="L32" s="33">
        <v>2626115882.1199999</v>
      </c>
      <c r="M32" s="33">
        <v>1164383618.7055781</v>
      </c>
      <c r="N32" s="33"/>
      <c r="O32" s="33"/>
      <c r="P32" s="33"/>
      <c r="Q32" s="33">
        <v>7661207</v>
      </c>
      <c r="R32" s="33">
        <v>3196637541485.2202</v>
      </c>
      <c r="S32" s="33">
        <v>1417345065991.4871</v>
      </c>
      <c r="T32" s="29">
        <v>3852318</v>
      </c>
      <c r="U32" s="33">
        <v>162245097757.53589</v>
      </c>
      <c r="V32" s="33">
        <v>71937242118.825684</v>
      </c>
      <c r="W32" s="33">
        <v>3963731</v>
      </c>
      <c r="X32" s="33">
        <v>11944574456.75</v>
      </c>
      <c r="Y32" s="33">
        <v>5296059829.0967779</v>
      </c>
      <c r="Z32" s="29">
        <v>4406873</v>
      </c>
      <c r="AA32" s="29">
        <v>5734290308</v>
      </c>
      <c r="AB32" s="29">
        <v>2542505357.4358087</v>
      </c>
      <c r="AC32" s="29">
        <v>7763368</v>
      </c>
      <c r="AD32" s="29">
        <v>53195818119.719978</v>
      </c>
      <c r="AE32" s="29">
        <v>23586293211.189285</v>
      </c>
      <c r="AF32" s="29">
        <v>50624</v>
      </c>
      <c r="AG32" s="29">
        <v>10460284443.090002</v>
      </c>
      <c r="AH32" s="29">
        <v>4637946076.7368555</v>
      </c>
      <c r="AI32" s="29">
        <v>85479066.271170914</v>
      </c>
      <c r="AJ32" s="29">
        <v>149996162088.83923</v>
      </c>
      <c r="AK32" s="29">
        <v>66506232719.615509</v>
      </c>
      <c r="AL32" s="29">
        <v>85425206</v>
      </c>
      <c r="AM32" s="29">
        <v>85124921811.959991</v>
      </c>
      <c r="AN32" s="29">
        <v>37743218102.555229</v>
      </c>
      <c r="AO32" s="29">
        <v>2553373.696636369</v>
      </c>
      <c r="AP32" s="29">
        <v>2148285291.4024038</v>
      </c>
      <c r="AQ32" s="29">
        <v>952520114.83809912</v>
      </c>
    </row>
    <row r="33" spans="1:43" ht="15.6" x14ac:dyDescent="0.3">
      <c r="A33" s="42">
        <v>43677</v>
      </c>
      <c r="B33" s="28">
        <v>7008351</v>
      </c>
      <c r="C33" s="28">
        <v>528098653264.00983</v>
      </c>
      <c r="D33" s="28">
        <v>229116008774.2023</v>
      </c>
      <c r="E33" s="28"/>
      <c r="F33" s="28"/>
      <c r="G33" s="28"/>
      <c r="H33" s="28">
        <v>14796011</v>
      </c>
      <c r="I33" s="32">
        <v>366798941091.46143</v>
      </c>
      <c r="J33" s="32">
        <v>159136004013.75366</v>
      </c>
      <c r="K33" s="32">
        <v>1037352</v>
      </c>
      <c r="L33" s="32">
        <v>3344990783.1900001</v>
      </c>
      <c r="M33" s="32">
        <v>1451226835.9219763</v>
      </c>
      <c r="N33" s="32"/>
      <c r="O33" s="32"/>
      <c r="P33" s="32"/>
      <c r="Q33" s="32">
        <v>8254541</v>
      </c>
      <c r="R33" s="32">
        <v>3509035823998.9604</v>
      </c>
      <c r="S33" s="32">
        <v>1522397903632.6152</v>
      </c>
      <c r="T33" s="28">
        <v>3816944</v>
      </c>
      <c r="U33" s="32">
        <v>186071158216.68231</v>
      </c>
      <c r="V33" s="32">
        <v>80727115767.300812</v>
      </c>
      <c r="W33" s="32">
        <v>4372540</v>
      </c>
      <c r="X33" s="32">
        <v>14001103767.700001</v>
      </c>
      <c r="Y33" s="32">
        <v>6074389688.1046801</v>
      </c>
      <c r="Z33" s="28">
        <v>5330835</v>
      </c>
      <c r="AA33" s="28">
        <v>7628898512</v>
      </c>
      <c r="AB33" s="28">
        <v>3309803514.1912589</v>
      </c>
      <c r="AC33" s="28">
        <v>8189756</v>
      </c>
      <c r="AD33" s="28">
        <v>52436182733.989983</v>
      </c>
      <c r="AE33" s="28">
        <v>22749478395.962578</v>
      </c>
      <c r="AF33" s="28">
        <v>57425</v>
      </c>
      <c r="AG33" s="28">
        <v>12902676420.640003</v>
      </c>
      <c r="AH33" s="28">
        <v>5597836134.8408213</v>
      </c>
      <c r="AI33" s="28">
        <v>92002391.96873574</v>
      </c>
      <c r="AJ33" s="28">
        <v>174071313477.54276</v>
      </c>
      <c r="AK33" s="28">
        <v>75520973855.086365</v>
      </c>
      <c r="AL33" s="28">
        <v>93233599</v>
      </c>
      <c r="AM33" s="28">
        <v>95497264300.110001</v>
      </c>
      <c r="AN33" s="28">
        <v>41431561906.214485</v>
      </c>
      <c r="AO33" s="28">
        <v>3186318.7042943547</v>
      </c>
      <c r="AP33" s="28">
        <v>2553137184.6991987</v>
      </c>
      <c r="AQ33" s="28">
        <v>1107680540.3607898</v>
      </c>
    </row>
    <row r="34" spans="1:43" ht="15.6" x14ac:dyDescent="0.3">
      <c r="A34" s="43">
        <v>43708</v>
      </c>
      <c r="B34" s="29">
        <v>6001374</v>
      </c>
      <c r="C34" s="29">
        <v>460520125732.27985</v>
      </c>
      <c r="D34" s="29">
        <v>192197548631.48383</v>
      </c>
      <c r="E34" s="29"/>
      <c r="F34" s="29"/>
      <c r="G34" s="29"/>
      <c r="H34" s="29">
        <v>15723626</v>
      </c>
      <c r="I34" s="33">
        <v>420875764152.05365</v>
      </c>
      <c r="J34" s="33">
        <v>175652019593.71658</v>
      </c>
      <c r="K34" s="33">
        <v>1181940</v>
      </c>
      <c r="L34" s="33">
        <v>3714276413.5</v>
      </c>
      <c r="M34" s="33">
        <v>1550149020.0440137</v>
      </c>
      <c r="N34" s="33"/>
      <c r="O34" s="33"/>
      <c r="P34" s="33"/>
      <c r="Q34" s="33">
        <v>8302662</v>
      </c>
      <c r="R34" s="33">
        <v>3765035646741.7144</v>
      </c>
      <c r="S34" s="33">
        <v>1571333328078.2356</v>
      </c>
      <c r="T34" s="29">
        <v>3671438</v>
      </c>
      <c r="U34" s="33">
        <v>183327755080.49582</v>
      </c>
      <c r="V34" s="33">
        <v>76511629250.85289</v>
      </c>
      <c r="W34" s="33">
        <v>4493234</v>
      </c>
      <c r="X34" s="33">
        <v>14928990120.280001</v>
      </c>
      <c r="Y34" s="33">
        <v>6230596980.0970507</v>
      </c>
      <c r="Z34" s="29">
        <v>5740722</v>
      </c>
      <c r="AA34" s="29">
        <v>8291168948</v>
      </c>
      <c r="AB34" s="29">
        <v>3460309893.2129478</v>
      </c>
      <c r="AC34" s="29">
        <v>7614914</v>
      </c>
      <c r="AD34" s="29">
        <v>48084913847.870003</v>
      </c>
      <c r="AE34" s="29">
        <v>20068183888.860836</v>
      </c>
      <c r="AF34" s="29">
        <v>46097</v>
      </c>
      <c r="AG34" s="29">
        <v>10107732851.910006</v>
      </c>
      <c r="AH34" s="29">
        <v>4218450764.2742724</v>
      </c>
      <c r="AI34" s="29">
        <v>96496145.147689342</v>
      </c>
      <c r="AJ34" s="29">
        <v>190754006293.76233</v>
      </c>
      <c r="AK34" s="29">
        <v>79610966715.077332</v>
      </c>
      <c r="AL34" s="29">
        <v>88890646</v>
      </c>
      <c r="AM34" s="29">
        <v>91296198674.880005</v>
      </c>
      <c r="AN34" s="29">
        <v>38102364270.797646</v>
      </c>
      <c r="AO34" s="29">
        <v>3518906.6401425106</v>
      </c>
      <c r="AP34" s="29">
        <v>2936088787.0076017</v>
      </c>
      <c r="AQ34" s="29">
        <v>1225373302.697535</v>
      </c>
    </row>
    <row r="35" spans="1:43" ht="15.6" x14ac:dyDescent="0.3">
      <c r="A35" s="42">
        <v>43738</v>
      </c>
      <c r="B35" s="28">
        <v>6446497</v>
      </c>
      <c r="C35" s="28">
        <v>511230744933.71002</v>
      </c>
      <c r="D35" s="28">
        <v>201501849327.97736</v>
      </c>
      <c r="E35" s="28"/>
      <c r="F35" s="28"/>
      <c r="G35" s="28"/>
      <c r="H35" s="28">
        <v>15662841</v>
      </c>
      <c r="I35" s="32">
        <v>442939228919.20471</v>
      </c>
      <c r="J35" s="32">
        <v>174584714733.2684</v>
      </c>
      <c r="K35" s="32">
        <v>1109695</v>
      </c>
      <c r="L35" s="32">
        <v>3693316124.7399998</v>
      </c>
      <c r="M35" s="32">
        <v>1455722365.415344</v>
      </c>
      <c r="N35" s="32"/>
      <c r="O35" s="32"/>
      <c r="P35" s="32"/>
      <c r="Q35" s="32">
        <v>8205775</v>
      </c>
      <c r="R35" s="32">
        <v>3793177909050.7759</v>
      </c>
      <c r="S35" s="32">
        <v>1495082936772.2607</v>
      </c>
      <c r="T35" s="28">
        <v>4205125</v>
      </c>
      <c r="U35" s="32">
        <v>179545904021.12674</v>
      </c>
      <c r="V35" s="32">
        <v>70768106296.525223</v>
      </c>
      <c r="W35" s="32">
        <v>4319814</v>
      </c>
      <c r="X35" s="32">
        <v>15592493024.739998</v>
      </c>
      <c r="Y35" s="32">
        <v>6145788787.6561527</v>
      </c>
      <c r="Z35" s="28">
        <v>5981572</v>
      </c>
      <c r="AA35" s="28">
        <v>8741944285</v>
      </c>
      <c r="AB35" s="28">
        <v>3445641635.6141777</v>
      </c>
      <c r="AC35" s="28">
        <v>8082359</v>
      </c>
      <c r="AD35" s="28">
        <v>47107300388.400009</v>
      </c>
      <c r="AE35" s="28">
        <v>18567365596.022552</v>
      </c>
      <c r="AF35" s="28">
        <v>50324</v>
      </c>
      <c r="AG35" s="28">
        <v>12406543938.349991</v>
      </c>
      <c r="AH35" s="28">
        <v>4890045389.7202368</v>
      </c>
      <c r="AI35" s="28">
        <v>91310862.883574903</v>
      </c>
      <c r="AJ35" s="28">
        <v>182720401618.72501</v>
      </c>
      <c r="AK35" s="28">
        <v>72019336084.526764</v>
      </c>
      <c r="AL35" s="28">
        <v>86496750</v>
      </c>
      <c r="AM35" s="28">
        <v>89796162912.099976</v>
      </c>
      <c r="AN35" s="28">
        <v>35393201736.508812</v>
      </c>
      <c r="AO35" s="28">
        <v>2745255.6555631347</v>
      </c>
      <c r="AP35" s="28">
        <v>2460731315.8531995</v>
      </c>
      <c r="AQ35" s="28">
        <v>969898457.31594539</v>
      </c>
    </row>
    <row r="36" spans="1:43" ht="15.6" x14ac:dyDescent="0.3">
      <c r="A36" s="43">
        <v>43769</v>
      </c>
      <c r="B36" s="29">
        <v>7151593</v>
      </c>
      <c r="C36" s="29">
        <v>595686385711.16992</v>
      </c>
      <c r="D36" s="29">
        <v>227303869409.72906</v>
      </c>
      <c r="E36" s="29"/>
      <c r="F36" s="29"/>
      <c r="G36" s="29"/>
      <c r="H36" s="29">
        <v>17531861</v>
      </c>
      <c r="I36" s="33">
        <v>540107502803.77399</v>
      </c>
      <c r="J36" s="33">
        <v>206095905881.67413</v>
      </c>
      <c r="K36" s="33">
        <v>1434872</v>
      </c>
      <c r="L36" s="33">
        <v>4608790428.0500002</v>
      </c>
      <c r="M36" s="33">
        <v>1758636629.4801197</v>
      </c>
      <c r="N36" s="33"/>
      <c r="O36" s="33"/>
      <c r="P36" s="33"/>
      <c r="Q36" s="33">
        <v>8995282</v>
      </c>
      <c r="R36" s="33">
        <v>4185499073680.0225</v>
      </c>
      <c r="S36" s="33">
        <v>1597115793946.6504</v>
      </c>
      <c r="T36" s="29">
        <v>4104484</v>
      </c>
      <c r="U36" s="33">
        <v>190006312426.81848</v>
      </c>
      <c r="V36" s="33">
        <v>72503201454.44928</v>
      </c>
      <c r="W36" s="33">
        <v>4908994</v>
      </c>
      <c r="X36" s="33">
        <v>17544926225.27</v>
      </c>
      <c r="Y36" s="33">
        <v>6694847683.5691452</v>
      </c>
      <c r="Z36" s="29">
        <v>6933193</v>
      </c>
      <c r="AA36" s="29">
        <v>10341258318</v>
      </c>
      <c r="AB36" s="29">
        <v>3946049610.3845558</v>
      </c>
      <c r="AC36" s="29">
        <v>8301534</v>
      </c>
      <c r="AD36" s="29">
        <v>47815324467.340065</v>
      </c>
      <c r="AE36" s="29">
        <v>18245520678.691395</v>
      </c>
      <c r="AF36" s="29">
        <v>43020</v>
      </c>
      <c r="AG36" s="29">
        <v>12682550324.809996</v>
      </c>
      <c r="AH36" s="29">
        <v>4839447118.421648</v>
      </c>
      <c r="AI36" s="29">
        <v>95390263.251817286</v>
      </c>
      <c r="AJ36" s="29">
        <v>214358046905.94293</v>
      </c>
      <c r="AK36" s="29">
        <v>81795412266.57814</v>
      </c>
      <c r="AL36" s="29">
        <v>92888092</v>
      </c>
      <c r="AM36" s="29">
        <v>100664097950.48999</v>
      </c>
      <c r="AN36" s="29">
        <v>38411720535.578613</v>
      </c>
      <c r="AO36" s="29">
        <v>3272659.4046070096</v>
      </c>
      <c r="AP36" s="29">
        <v>2968267724.6041083</v>
      </c>
      <c r="AQ36" s="29">
        <v>1132640858.3956902</v>
      </c>
    </row>
    <row r="37" spans="1:43" ht="15.6" x14ac:dyDescent="0.3">
      <c r="A37" s="42">
        <v>43799</v>
      </c>
      <c r="B37" s="28">
        <v>6112250</v>
      </c>
      <c r="C37" s="28">
        <v>525931518476.49017</v>
      </c>
      <c r="D37" s="28">
        <v>192496743774.14856</v>
      </c>
      <c r="E37" s="28"/>
      <c r="F37" s="28"/>
      <c r="G37" s="28"/>
      <c r="H37" s="28">
        <v>16607048</v>
      </c>
      <c r="I37" s="32">
        <v>418750251237.86536</v>
      </c>
      <c r="J37" s="32">
        <v>153267216331.50989</v>
      </c>
      <c r="K37" s="32">
        <v>1519120</v>
      </c>
      <c r="L37" s="32">
        <v>5359551297.6099997</v>
      </c>
      <c r="M37" s="32">
        <v>1961654961.9787726</v>
      </c>
      <c r="N37" s="32"/>
      <c r="O37" s="32"/>
      <c r="P37" s="32"/>
      <c r="Q37" s="32">
        <v>8343205</v>
      </c>
      <c r="R37" s="32">
        <v>3835121741172.5645</v>
      </c>
      <c r="S37" s="32">
        <v>1403696909612.3154</v>
      </c>
      <c r="T37" s="28">
        <v>3845030</v>
      </c>
      <c r="U37" s="32">
        <v>167117864712.57645</v>
      </c>
      <c r="V37" s="32">
        <v>61166984015.044678</v>
      </c>
      <c r="W37" s="32">
        <v>5399858</v>
      </c>
      <c r="X37" s="32">
        <v>18896326173.98</v>
      </c>
      <c r="Y37" s="32">
        <v>6916264057.1958141</v>
      </c>
      <c r="Z37" s="28">
        <v>7168658</v>
      </c>
      <c r="AA37" s="28">
        <v>10876216893</v>
      </c>
      <c r="AB37" s="28">
        <v>3980815492.0030246</v>
      </c>
      <c r="AC37" s="28">
        <v>8178755</v>
      </c>
      <c r="AD37" s="28">
        <v>47610604748.119972</v>
      </c>
      <c r="AE37" s="28">
        <v>17426007115.298592</v>
      </c>
      <c r="AF37" s="28">
        <v>40177</v>
      </c>
      <c r="AG37" s="28">
        <v>12585803604.250004</v>
      </c>
      <c r="AH37" s="28">
        <v>4606543107.7741489</v>
      </c>
      <c r="AI37" s="28">
        <v>98894044.969024926</v>
      </c>
      <c r="AJ37" s="28">
        <v>222442331039.41254</v>
      </c>
      <c r="AK37" s="28">
        <v>81416349654.526764</v>
      </c>
      <c r="AL37" s="28">
        <v>92090966</v>
      </c>
      <c r="AM37" s="28">
        <v>101990219800.74001</v>
      </c>
      <c r="AN37" s="28">
        <v>37329546754.15551</v>
      </c>
      <c r="AO37" s="28">
        <v>3411768.9336340553</v>
      </c>
      <c r="AP37" s="28">
        <v>2951021767.9468613</v>
      </c>
      <c r="AQ37" s="28">
        <v>1080106556.0435603</v>
      </c>
    </row>
    <row r="38" spans="1:43" ht="15.6" x14ac:dyDescent="0.3">
      <c r="A38" s="43">
        <v>43830</v>
      </c>
      <c r="B38" s="29">
        <v>6374251</v>
      </c>
      <c r="C38" s="29">
        <v>569565517764.74023</v>
      </c>
      <c r="D38" s="29">
        <v>200944495517.8974</v>
      </c>
      <c r="E38" s="29"/>
      <c r="F38" s="29"/>
      <c r="G38" s="29"/>
      <c r="H38" s="29">
        <v>18761223</v>
      </c>
      <c r="I38" s="33">
        <v>493169699742.41504</v>
      </c>
      <c r="J38" s="33">
        <v>173991812054.15918</v>
      </c>
      <c r="K38" s="33">
        <v>1740327</v>
      </c>
      <c r="L38" s="33">
        <v>6756457922.3399992</v>
      </c>
      <c r="M38" s="33">
        <v>2383699480.2998257</v>
      </c>
      <c r="N38" s="33"/>
      <c r="O38" s="33"/>
      <c r="P38" s="33"/>
      <c r="Q38" s="33">
        <v>9157275</v>
      </c>
      <c r="R38" s="33">
        <v>4235071382135.3672</v>
      </c>
      <c r="S38" s="33">
        <v>1494146425340.6375</v>
      </c>
      <c r="T38" s="29">
        <v>4278265</v>
      </c>
      <c r="U38" s="33">
        <v>208106673844.45047</v>
      </c>
      <c r="V38" s="33">
        <v>73420685215.80278</v>
      </c>
      <c r="W38" s="33">
        <v>7810929</v>
      </c>
      <c r="X38" s="33">
        <v>26336858128.610001</v>
      </c>
      <c r="Y38" s="33">
        <v>9291725894.7651768</v>
      </c>
      <c r="Z38" s="29">
        <v>7929308</v>
      </c>
      <c r="AA38" s="29">
        <v>12649942115</v>
      </c>
      <c r="AB38" s="29">
        <v>4462939130.5237503</v>
      </c>
      <c r="AC38" s="29">
        <v>9047233</v>
      </c>
      <c r="AD38" s="29">
        <v>48842006011.389992</v>
      </c>
      <c r="AE38" s="29">
        <v>17231612434.260426</v>
      </c>
      <c r="AF38" s="29">
        <v>34978</v>
      </c>
      <c r="AG38" s="29">
        <v>10929820495.620008</v>
      </c>
      <c r="AH38" s="29">
        <v>3856074844.9324446</v>
      </c>
      <c r="AI38" s="33">
        <v>98942225.779157788</v>
      </c>
      <c r="AJ38" s="33">
        <v>233376679373.32452</v>
      </c>
      <c r="AK38" s="33">
        <v>82336022177.671844</v>
      </c>
      <c r="AL38" s="33">
        <v>115952754</v>
      </c>
      <c r="AM38" s="33">
        <v>142982679127.23999</v>
      </c>
      <c r="AN38" s="33">
        <v>50444736257.520874</v>
      </c>
      <c r="AO38" s="33">
        <v>4752460.6617589351</v>
      </c>
      <c r="AP38" s="29">
        <v>4675272811.0090303</v>
      </c>
      <c r="AQ38" s="29">
        <v>1649450865.8173389</v>
      </c>
    </row>
    <row r="39" spans="1:43" ht="15.6" x14ac:dyDescent="0.3">
      <c r="A39" s="42">
        <v>43861</v>
      </c>
      <c r="B39" s="28">
        <v>6648396</v>
      </c>
      <c r="C39" s="28">
        <v>635528819237.32043</v>
      </c>
      <c r="D39" s="28">
        <v>219276485703.27643</v>
      </c>
      <c r="E39" s="28"/>
      <c r="F39" s="28"/>
      <c r="G39" s="28"/>
      <c r="H39" s="28">
        <v>16196666</v>
      </c>
      <c r="I39" s="28">
        <v>456053230857.15918</v>
      </c>
      <c r="J39" s="28">
        <v>157352029882.7551</v>
      </c>
      <c r="K39" s="28">
        <v>1688650</v>
      </c>
      <c r="L39" s="28">
        <v>6701870127.0600004</v>
      </c>
      <c r="M39" s="28">
        <v>2312346009.5248971</v>
      </c>
      <c r="N39" s="28"/>
      <c r="O39" s="28"/>
      <c r="P39" s="28"/>
      <c r="Q39" s="28">
        <v>8568639</v>
      </c>
      <c r="R39" s="28">
        <v>4257434442878.2236</v>
      </c>
      <c r="S39" s="28">
        <v>1468942453100.3267</v>
      </c>
      <c r="T39" s="28">
        <v>3575821</v>
      </c>
      <c r="U39" s="28">
        <v>163111705111.91196</v>
      </c>
      <c r="V39" s="28">
        <v>56278425763.495049</v>
      </c>
      <c r="W39" s="28">
        <v>6989664</v>
      </c>
      <c r="X39" s="28">
        <v>24764804100.359989</v>
      </c>
      <c r="Y39" s="28">
        <v>8544599470.3651991</v>
      </c>
      <c r="Z39" s="28">
        <v>7911250</v>
      </c>
      <c r="AA39" s="28">
        <v>12562823260</v>
      </c>
      <c r="AB39" s="28">
        <v>4334550458.7345886</v>
      </c>
      <c r="AC39" s="28">
        <v>8111337</v>
      </c>
      <c r="AD39" s="28">
        <v>54153381813.650024</v>
      </c>
      <c r="AE39" s="28">
        <v>18684539384.532108</v>
      </c>
      <c r="AF39" s="28">
        <v>27455</v>
      </c>
      <c r="AG39" s="28">
        <v>8823067986.0199986</v>
      </c>
      <c r="AH39" s="28">
        <v>3044222830.7086325</v>
      </c>
      <c r="AI39" s="28">
        <v>93817591.24645865</v>
      </c>
      <c r="AJ39" s="28">
        <v>208543656646.58264</v>
      </c>
      <c r="AK39" s="28">
        <v>71953810371.732742</v>
      </c>
      <c r="AL39" s="28">
        <v>100177166</v>
      </c>
      <c r="AM39" s="28">
        <v>121021566077.3</v>
      </c>
      <c r="AN39" s="28">
        <v>41756066602.272575</v>
      </c>
      <c r="AO39" s="28">
        <v>3072853.6136500956</v>
      </c>
      <c r="AP39" s="28">
        <v>2924449814.1258788</v>
      </c>
      <c r="AQ39" s="28">
        <v>1009022814.4597498</v>
      </c>
    </row>
    <row r="40" spans="1:43" ht="15.6" x14ac:dyDescent="0.3">
      <c r="A40" s="43">
        <v>43890</v>
      </c>
      <c r="B40" s="29">
        <v>5246300</v>
      </c>
      <c r="C40" s="29">
        <v>510894554711.1601</v>
      </c>
      <c r="D40" s="29">
        <v>172794489292.36371</v>
      </c>
      <c r="E40" s="29"/>
      <c r="F40" s="29"/>
      <c r="G40" s="29"/>
      <c r="H40" s="29">
        <v>16231044</v>
      </c>
      <c r="I40" s="29">
        <v>424559766463.48163</v>
      </c>
      <c r="J40" s="29">
        <v>143594382331.23917</v>
      </c>
      <c r="K40" s="29">
        <v>1734964</v>
      </c>
      <c r="L40" s="29">
        <v>5983784957.5700006</v>
      </c>
      <c r="M40" s="29">
        <v>2023832621.1231594</v>
      </c>
      <c r="N40" s="29"/>
      <c r="O40" s="29"/>
      <c r="P40" s="29"/>
      <c r="Q40" s="29">
        <v>7377650</v>
      </c>
      <c r="R40" s="29">
        <v>3678412994934.7656</v>
      </c>
      <c r="S40" s="29">
        <v>1244110920746.6418</v>
      </c>
      <c r="T40" s="29">
        <v>3451982</v>
      </c>
      <c r="U40" s="29">
        <v>156876265296.15652</v>
      </c>
      <c r="V40" s="29">
        <v>53058608462.304268</v>
      </c>
      <c r="W40" s="29">
        <v>7270108</v>
      </c>
      <c r="X40" s="29">
        <v>25987544351.629993</v>
      </c>
      <c r="Y40" s="29">
        <v>8789493669.0826797</v>
      </c>
      <c r="Z40" s="29">
        <v>7845830</v>
      </c>
      <c r="AA40" s="29">
        <v>11593942560.619999</v>
      </c>
      <c r="AB40" s="29">
        <v>3921297193.6644726</v>
      </c>
      <c r="AC40" s="29">
        <v>8233308</v>
      </c>
      <c r="AD40" s="29">
        <v>49923616295.329994</v>
      </c>
      <c r="AE40" s="29">
        <v>16885139412.48909</v>
      </c>
      <c r="AF40" s="29">
        <v>25299</v>
      </c>
      <c r="AG40" s="29">
        <v>8269145458.4399967</v>
      </c>
      <c r="AH40" s="29">
        <v>2796786055.3597631</v>
      </c>
      <c r="AI40" s="29">
        <v>92562702.691026226</v>
      </c>
      <c r="AJ40" s="29">
        <v>205389335812.45526</v>
      </c>
      <c r="AK40" s="29">
        <v>69466673818.584244</v>
      </c>
      <c r="AL40" s="29">
        <v>97155727</v>
      </c>
      <c r="AM40" s="29">
        <v>120294483655.02</v>
      </c>
      <c r="AN40" s="29">
        <v>40685937393.890404</v>
      </c>
      <c r="AO40" s="29">
        <v>5606766.7457720637</v>
      </c>
      <c r="AP40" s="29">
        <v>6805902036.397789</v>
      </c>
      <c r="AQ40" s="29">
        <v>2301888629.8721495</v>
      </c>
    </row>
    <row r="41" spans="1:43" ht="15.6" x14ac:dyDescent="0.3">
      <c r="A41" s="42">
        <v>43921</v>
      </c>
      <c r="B41" s="28">
        <v>5189422</v>
      </c>
      <c r="C41" s="28">
        <v>497971754726.24017</v>
      </c>
      <c r="D41" s="28">
        <v>162974737393.284</v>
      </c>
      <c r="E41" s="28"/>
      <c r="F41" s="28"/>
      <c r="G41" s="28"/>
      <c r="H41" s="28">
        <v>17748157</v>
      </c>
      <c r="I41" s="28">
        <v>459878749311.8988</v>
      </c>
      <c r="J41" s="28">
        <v>150507770150.66162</v>
      </c>
      <c r="K41" s="28">
        <v>2039297</v>
      </c>
      <c r="L41" s="28">
        <v>6607359385</v>
      </c>
      <c r="M41" s="28">
        <v>2162437227.4395647</v>
      </c>
      <c r="N41" s="28"/>
      <c r="O41" s="28"/>
      <c r="P41" s="28"/>
      <c r="Q41" s="28">
        <v>7235745</v>
      </c>
      <c r="R41" s="28">
        <v>3952411326649.146</v>
      </c>
      <c r="S41" s="28">
        <v>1293533602894.8135</v>
      </c>
      <c r="T41" s="28">
        <v>4024206</v>
      </c>
      <c r="U41" s="28">
        <v>187029739994.33789</v>
      </c>
      <c r="V41" s="28">
        <v>61210545519.932938</v>
      </c>
      <c r="W41" s="28">
        <v>6650668</v>
      </c>
      <c r="X41" s="28">
        <v>25681353094.189991</v>
      </c>
      <c r="Y41" s="28">
        <v>8404918023.3741264</v>
      </c>
      <c r="Z41" s="28">
        <v>7586167</v>
      </c>
      <c r="AA41" s="28">
        <v>12372787632.069994</v>
      </c>
      <c r="AB41" s="28">
        <v>4049329697.9625354</v>
      </c>
      <c r="AC41" s="28">
        <v>8764963</v>
      </c>
      <c r="AD41" s="28">
        <v>50239130545.129997</v>
      </c>
      <c r="AE41" s="28">
        <v>16442115501.030106</v>
      </c>
      <c r="AF41" s="28">
        <v>16577</v>
      </c>
      <c r="AG41" s="28">
        <v>5111311957.3999987</v>
      </c>
      <c r="AH41" s="28">
        <v>1672815207.0600207</v>
      </c>
      <c r="AI41" s="28">
        <v>79981906.062515125</v>
      </c>
      <c r="AJ41" s="28">
        <v>179216742221.93222</v>
      </c>
      <c r="AK41" s="28">
        <v>58653530492.218903</v>
      </c>
      <c r="AL41" s="28">
        <v>88912720</v>
      </c>
      <c r="AM41" s="28">
        <v>117837570806.83</v>
      </c>
      <c r="AN41" s="28">
        <v>38565535042.973122</v>
      </c>
      <c r="AO41" s="28">
        <v>7944133.6405778397</v>
      </c>
      <c r="AP41" s="28">
        <v>9685059876.6995735</v>
      </c>
      <c r="AQ41" s="28">
        <v>3169698030.1846251</v>
      </c>
    </row>
    <row r="42" spans="1:43" ht="15.6" x14ac:dyDescent="0.3">
      <c r="A42" s="43">
        <v>43951</v>
      </c>
      <c r="B42" s="29">
        <v>4811259</v>
      </c>
      <c r="C42" s="29">
        <v>420492801018.75</v>
      </c>
      <c r="D42" s="29">
        <v>135588472434.68184</v>
      </c>
      <c r="E42" s="29">
        <v>36428</v>
      </c>
      <c r="F42" s="29">
        <v>21839228144.659973</v>
      </c>
      <c r="G42" s="29">
        <v>7042088654.342783</v>
      </c>
      <c r="H42" s="29">
        <v>25680704</v>
      </c>
      <c r="I42" s="29">
        <v>583827708945.05273</v>
      </c>
      <c r="J42" s="29">
        <v>188256034417.50702</v>
      </c>
      <c r="K42" s="29">
        <v>2902878</v>
      </c>
      <c r="L42" s="29">
        <v>9407980066.8799992</v>
      </c>
      <c r="M42" s="29">
        <v>3033615897.5223804</v>
      </c>
      <c r="N42" s="29"/>
      <c r="O42" s="29"/>
      <c r="P42" s="29"/>
      <c r="Q42" s="29">
        <v>7579113</v>
      </c>
      <c r="R42" s="29">
        <v>4397569456779.3569</v>
      </c>
      <c r="S42" s="29">
        <v>1418002219361.5132</v>
      </c>
      <c r="T42" s="29">
        <v>4781673</v>
      </c>
      <c r="U42" s="29">
        <v>216303370181.30841</v>
      </c>
      <c r="V42" s="29">
        <v>69747314280.534744</v>
      </c>
      <c r="W42" s="29">
        <v>7948528</v>
      </c>
      <c r="X42" s="29">
        <v>34274668042.260002</v>
      </c>
      <c r="Y42" s="29">
        <v>11051913069.133892</v>
      </c>
      <c r="Z42" s="29">
        <v>10219436</v>
      </c>
      <c r="AA42" s="29">
        <v>20301692412.139999</v>
      </c>
      <c r="AB42" s="29">
        <v>6546308177.7661409</v>
      </c>
      <c r="AC42" s="29">
        <v>8871255</v>
      </c>
      <c r="AD42" s="29">
        <v>49612907286.010048</v>
      </c>
      <c r="AE42" s="29">
        <v>15997749059.332031</v>
      </c>
      <c r="AF42" s="29">
        <v>22067</v>
      </c>
      <c r="AG42" s="29">
        <v>7943466187.9300041</v>
      </c>
      <c r="AH42" s="29">
        <v>2561381416.3965883</v>
      </c>
      <c r="AI42" s="29">
        <v>60524341.881384507</v>
      </c>
      <c r="AJ42" s="29">
        <v>146277281332.07306</v>
      </c>
      <c r="AK42" s="29">
        <v>47167307215.872169</v>
      </c>
      <c r="AL42" s="29">
        <v>77459303</v>
      </c>
      <c r="AM42" s="29">
        <v>117472102939.12999</v>
      </c>
      <c r="AN42" s="29">
        <v>37879038482.031235</v>
      </c>
      <c r="AO42" s="29">
        <v>9331548.352959238</v>
      </c>
      <c r="AP42" s="29">
        <v>11287880859.692469</v>
      </c>
      <c r="AQ42" s="29">
        <v>3639792450.8632407</v>
      </c>
    </row>
    <row r="43" spans="1:43" ht="15.6" x14ac:dyDescent="0.3">
      <c r="A43" s="42">
        <v>43982</v>
      </c>
      <c r="B43" s="28">
        <v>3738716</v>
      </c>
      <c r="C43" s="28">
        <v>360611581107.46002</v>
      </c>
      <c r="D43" s="28">
        <v>114513057628.27766</v>
      </c>
      <c r="E43" s="28">
        <v>97254</v>
      </c>
      <c r="F43" s="28">
        <v>55098105324.339996</v>
      </c>
      <c r="G43" s="28">
        <v>17496533225.134773</v>
      </c>
      <c r="H43" s="28">
        <v>31517353</v>
      </c>
      <c r="I43" s="28">
        <v>669536983619.29639</v>
      </c>
      <c r="J43" s="28">
        <v>212613047406.8504</v>
      </c>
      <c r="K43" s="28">
        <v>4895222</v>
      </c>
      <c r="L43" s="28">
        <v>13880383969.329998</v>
      </c>
      <c r="M43" s="28">
        <v>4407748648.8401232</v>
      </c>
      <c r="N43" s="28"/>
      <c r="O43" s="28"/>
      <c r="P43" s="28"/>
      <c r="Q43" s="28">
        <v>7801540</v>
      </c>
      <c r="R43" s="28">
        <v>4533552683912.1045</v>
      </c>
      <c r="S43" s="28">
        <v>1439640341442.4893</v>
      </c>
      <c r="T43" s="28">
        <v>6117110</v>
      </c>
      <c r="U43" s="28">
        <v>248596131588.10608</v>
      </c>
      <c r="V43" s="28">
        <v>78942287586.245178</v>
      </c>
      <c r="W43" s="28">
        <v>7613735</v>
      </c>
      <c r="X43" s="28">
        <v>32595378418.080002</v>
      </c>
      <c r="Y43" s="28">
        <v>10350739251.751381</v>
      </c>
      <c r="Z43" s="28">
        <v>13676293</v>
      </c>
      <c r="AA43" s="28">
        <v>27067546854.84</v>
      </c>
      <c r="AB43" s="28">
        <v>8595363308.4255848</v>
      </c>
      <c r="AC43" s="28">
        <v>8613126</v>
      </c>
      <c r="AD43" s="28">
        <v>50675733310.780052</v>
      </c>
      <c r="AE43" s="28">
        <v>16092198567.642004</v>
      </c>
      <c r="AF43" s="28">
        <v>12153</v>
      </c>
      <c r="AG43" s="28">
        <v>3886449730.360002</v>
      </c>
      <c r="AH43" s="28">
        <v>1234151273.1658421</v>
      </c>
      <c r="AI43" s="28">
        <v>72713469.168133646</v>
      </c>
      <c r="AJ43" s="28">
        <v>200122780852.62906</v>
      </c>
      <c r="AK43" s="28">
        <v>63549460796.932266</v>
      </c>
      <c r="AL43" s="28">
        <v>88399757</v>
      </c>
      <c r="AM43" s="28">
        <v>136954632984.09</v>
      </c>
      <c r="AN43" s="28">
        <v>43490266538.869835</v>
      </c>
      <c r="AO43" s="28">
        <v>10283937.475811854</v>
      </c>
      <c r="AP43" s="28">
        <v>11681527529.167828</v>
      </c>
      <c r="AQ43" s="28">
        <v>3709496603.036952</v>
      </c>
    </row>
    <row r="44" spans="1:43" ht="15.6" x14ac:dyDescent="0.3">
      <c r="A44" s="43">
        <v>44012</v>
      </c>
      <c r="B44" s="29">
        <v>4067303</v>
      </c>
      <c r="C44" s="29">
        <v>395889845160.96997</v>
      </c>
      <c r="D44" s="29">
        <v>122957161471.20357</v>
      </c>
      <c r="E44" s="29">
        <v>180887</v>
      </c>
      <c r="F44" s="29">
        <v>87865239039.910004</v>
      </c>
      <c r="G44" s="29">
        <v>27289561771.768391</v>
      </c>
      <c r="H44" s="29">
        <v>34624296</v>
      </c>
      <c r="I44" s="29">
        <v>743129661825.02246</v>
      </c>
      <c r="J44" s="29">
        <v>230804388998.42859</v>
      </c>
      <c r="K44" s="29">
        <v>6606469</v>
      </c>
      <c r="L44" s="29">
        <v>17996609473.420002</v>
      </c>
      <c r="M44" s="29">
        <v>5589463948.1286993</v>
      </c>
      <c r="N44" s="29"/>
      <c r="O44" s="29"/>
      <c r="P44" s="29"/>
      <c r="Q44" s="29">
        <v>9011470</v>
      </c>
      <c r="R44" s="29">
        <v>4870052199929.7432</v>
      </c>
      <c r="S44" s="29">
        <v>1512561643192.6274</v>
      </c>
      <c r="T44" s="29">
        <v>8622482</v>
      </c>
      <c r="U44" s="29">
        <v>271693858605.76352</v>
      </c>
      <c r="V44" s="29">
        <v>84383840736.657303</v>
      </c>
      <c r="W44" s="29">
        <v>7633343</v>
      </c>
      <c r="X44" s="29">
        <v>33071900856.349995</v>
      </c>
      <c r="Y44" s="29">
        <v>10271612428.200678</v>
      </c>
      <c r="Z44" s="29">
        <v>16012367</v>
      </c>
      <c r="AA44" s="29">
        <v>32144095997.030006</v>
      </c>
      <c r="AB44" s="29">
        <v>9983450826.4430237</v>
      </c>
      <c r="AC44" s="29">
        <v>8852730</v>
      </c>
      <c r="AD44" s="29">
        <v>61026487892.699966</v>
      </c>
      <c r="AE44" s="29">
        <v>18953867641.621761</v>
      </c>
      <c r="AF44" s="29">
        <v>15463</v>
      </c>
      <c r="AG44" s="29">
        <v>4289888325.9300013</v>
      </c>
      <c r="AH44" s="29">
        <v>1332371865.6393785</v>
      </c>
      <c r="AI44" s="29">
        <v>73187375.950481847</v>
      </c>
      <c r="AJ44" s="29">
        <v>208969602743.97107</v>
      </c>
      <c r="AK44" s="29">
        <v>64902673057.239769</v>
      </c>
      <c r="AL44" s="29">
        <v>94649856</v>
      </c>
      <c r="AM44" s="29">
        <v>149292673369.42999</v>
      </c>
      <c r="AN44" s="29">
        <v>46367957072.727654</v>
      </c>
      <c r="AO44" s="29">
        <v>9777026.1712289099</v>
      </c>
      <c r="AP44" s="29">
        <v>9517058776.2699261</v>
      </c>
      <c r="AQ44" s="29">
        <v>2955848822.5656643</v>
      </c>
    </row>
    <row r="45" spans="1:43" ht="15.6" x14ac:dyDescent="0.3">
      <c r="A45" s="42">
        <v>44043</v>
      </c>
      <c r="B45" s="28">
        <v>4119515</v>
      </c>
      <c r="C45" s="28">
        <v>392294920010.96002</v>
      </c>
      <c r="D45" s="28">
        <v>119528716212.35011</v>
      </c>
      <c r="E45" s="28">
        <v>245572</v>
      </c>
      <c r="F45" s="28">
        <v>110436441060.83</v>
      </c>
      <c r="G45" s="28">
        <v>33648985367.164795</v>
      </c>
      <c r="H45" s="28">
        <v>38945913</v>
      </c>
      <c r="I45" s="28">
        <v>814886361426.99316</v>
      </c>
      <c r="J45" s="28">
        <v>248288508649.56494</v>
      </c>
      <c r="K45" s="28">
        <v>8621718</v>
      </c>
      <c r="L45" s="28">
        <v>18895399558</v>
      </c>
      <c r="M45" s="28">
        <v>5757257451.67449</v>
      </c>
      <c r="N45" s="28"/>
      <c r="O45" s="28"/>
      <c r="P45" s="28"/>
      <c r="Q45" s="28">
        <v>8743383</v>
      </c>
      <c r="R45" s="28">
        <v>4930432802544.9795</v>
      </c>
      <c r="S45" s="28">
        <v>1502258309240.905</v>
      </c>
      <c r="T45" s="28">
        <v>8096328</v>
      </c>
      <c r="U45" s="28">
        <v>276911680476.979</v>
      </c>
      <c r="V45" s="28">
        <v>84372486064.038437</v>
      </c>
      <c r="W45" s="28">
        <v>8125243</v>
      </c>
      <c r="X45" s="28">
        <v>37499948886.57</v>
      </c>
      <c r="Y45" s="28">
        <v>11425895467.408123</v>
      </c>
      <c r="Z45" s="28">
        <v>17759834</v>
      </c>
      <c r="AA45" s="28">
        <v>27366999908.099998</v>
      </c>
      <c r="AB45" s="28">
        <v>8338477504.3921204</v>
      </c>
      <c r="AC45" s="28">
        <v>9039412</v>
      </c>
      <c r="AD45" s="28">
        <v>64637204016.47998</v>
      </c>
      <c r="AE45" s="28">
        <v>19694371814.526073</v>
      </c>
      <c r="AF45" s="28">
        <v>47096</v>
      </c>
      <c r="AG45" s="28">
        <v>5119187624.9799948</v>
      </c>
      <c r="AH45" s="28">
        <v>1559770197.5006795</v>
      </c>
      <c r="AI45" s="28">
        <v>77705396.337869689</v>
      </c>
      <c r="AJ45" s="28">
        <v>242549452385.66406</v>
      </c>
      <c r="AK45" s="28">
        <v>73902625761.39653</v>
      </c>
      <c r="AL45" s="28">
        <v>104445068</v>
      </c>
      <c r="AM45" s="28">
        <v>169266522869.73001</v>
      </c>
      <c r="AN45" s="28">
        <v>51573979535.044647</v>
      </c>
      <c r="AO45" s="28">
        <v>6553257.6319102459</v>
      </c>
      <c r="AP45" s="28">
        <v>8260061830.6583061</v>
      </c>
      <c r="AQ45" s="28">
        <v>2516766177.9195051</v>
      </c>
    </row>
    <row r="46" spans="1:43" ht="15.6" x14ac:dyDescent="0.3">
      <c r="A46" s="43">
        <v>44074</v>
      </c>
      <c r="B46" s="29">
        <v>3787857</v>
      </c>
      <c r="C46" s="29">
        <v>364838724823.46002</v>
      </c>
      <c r="D46" s="29">
        <v>108240450106.52602</v>
      </c>
      <c r="E46" s="29">
        <v>291382</v>
      </c>
      <c r="F46" s="29">
        <v>121655856256.45</v>
      </c>
      <c r="G46" s="29">
        <v>36092891854.242767</v>
      </c>
      <c r="H46" s="29">
        <v>38466238</v>
      </c>
      <c r="I46" s="29">
        <v>791364657815.16406</v>
      </c>
      <c r="J46" s="29">
        <v>234782277571.43588</v>
      </c>
      <c r="K46" s="29">
        <v>13715235</v>
      </c>
      <c r="L46" s="29">
        <v>21776058173</v>
      </c>
      <c r="M46" s="29">
        <v>6460526741.8691807</v>
      </c>
      <c r="N46" s="29"/>
      <c r="O46" s="29"/>
      <c r="P46" s="29"/>
      <c r="Q46" s="29">
        <v>8301728</v>
      </c>
      <c r="R46" s="29">
        <v>4723533466730.1553</v>
      </c>
      <c r="S46" s="29">
        <v>1401379167684.3259</v>
      </c>
      <c r="T46" s="29">
        <v>7053330</v>
      </c>
      <c r="U46" s="29">
        <v>256227787424.66714</v>
      </c>
      <c r="V46" s="29">
        <v>76017728255.314484</v>
      </c>
      <c r="W46" s="29">
        <v>7767765</v>
      </c>
      <c r="X46" s="29">
        <v>35822847712.769997</v>
      </c>
      <c r="Y46" s="29">
        <v>10627932005.858248</v>
      </c>
      <c r="Z46" s="29">
        <v>18432186</v>
      </c>
      <c r="AA46" s="29">
        <v>27578022300.189991</v>
      </c>
      <c r="AB46" s="29">
        <v>8181855005.2898064</v>
      </c>
      <c r="AC46" s="29">
        <v>8688000</v>
      </c>
      <c r="AD46" s="29">
        <v>64815345071.959991</v>
      </c>
      <c r="AE46" s="29">
        <v>19229433848.595749</v>
      </c>
      <c r="AF46" s="29">
        <v>36322</v>
      </c>
      <c r="AG46" s="29">
        <v>6517573652.1799879</v>
      </c>
      <c r="AH46" s="29">
        <v>1933635487.9974995</v>
      </c>
      <c r="AI46" s="29">
        <v>77100315.403200746</v>
      </c>
      <c r="AJ46" s="29">
        <v>225283719271.05179</v>
      </c>
      <c r="AK46" s="29">
        <v>66837233869.212593</v>
      </c>
      <c r="AL46" s="29">
        <v>102525966</v>
      </c>
      <c r="AM46" s="29">
        <v>160558831072.73999</v>
      </c>
      <c r="AN46" s="29">
        <v>47634636789.996651</v>
      </c>
      <c r="AO46" s="29">
        <v>5933145.4118115623</v>
      </c>
      <c r="AP46" s="29">
        <v>7963615198.0671616</v>
      </c>
      <c r="AQ46" s="29">
        <v>2362647479.187037</v>
      </c>
    </row>
    <row r="47" spans="1:43" ht="15.6" x14ac:dyDescent="0.3">
      <c r="A47" s="42">
        <v>44104</v>
      </c>
      <c r="B47" s="28">
        <v>4083928</v>
      </c>
      <c r="C47" s="28">
        <v>404092769585.31</v>
      </c>
      <c r="D47" s="28">
        <v>116580680145.56258</v>
      </c>
      <c r="E47" s="28">
        <v>378909</v>
      </c>
      <c r="F47" s="28">
        <v>143818562608.03</v>
      </c>
      <c r="G47" s="28">
        <v>41491625459.192139</v>
      </c>
      <c r="H47" s="28">
        <v>40765837</v>
      </c>
      <c r="I47" s="28">
        <v>855638246060.55933</v>
      </c>
      <c r="J47" s="28">
        <v>246851456378.84851</v>
      </c>
      <c r="K47" s="28">
        <v>17686989</v>
      </c>
      <c r="L47" s="28">
        <v>25075824430.699997</v>
      </c>
      <c r="M47" s="28">
        <v>7234370143.1276302</v>
      </c>
      <c r="N47" s="28"/>
      <c r="O47" s="28"/>
      <c r="P47" s="28"/>
      <c r="Q47" s="28">
        <v>8664969</v>
      </c>
      <c r="R47" s="28">
        <v>5202660135887.3408</v>
      </c>
      <c r="S47" s="28">
        <v>1500966369258.1951</v>
      </c>
      <c r="T47" s="28">
        <v>8573880</v>
      </c>
      <c r="U47" s="28">
        <v>293428726770.80682</v>
      </c>
      <c r="V47" s="28">
        <v>84654126764.733566</v>
      </c>
      <c r="W47" s="28">
        <v>8279854</v>
      </c>
      <c r="X47" s="28">
        <v>39626296035.050003</v>
      </c>
      <c r="Y47" s="28">
        <v>11432178180.659725</v>
      </c>
      <c r="Z47" s="28">
        <v>19141715</v>
      </c>
      <c r="AA47" s="28">
        <v>29043105103.839996</v>
      </c>
      <c r="AB47" s="28">
        <v>8378929793.817852</v>
      </c>
      <c r="AC47" s="28">
        <v>9146160</v>
      </c>
      <c r="AD47" s="28">
        <v>78826789665.770081</v>
      </c>
      <c r="AE47" s="28">
        <v>22741512456.056454</v>
      </c>
      <c r="AF47" s="28">
        <v>48802</v>
      </c>
      <c r="AG47" s="28">
        <v>7392818410.6699972</v>
      </c>
      <c r="AH47" s="28">
        <v>2132826576.9095724</v>
      </c>
      <c r="AI47" s="28">
        <v>74658365.25892958</v>
      </c>
      <c r="AJ47" s="28">
        <v>223194755431.38614</v>
      </c>
      <c r="AK47" s="28">
        <v>64391640612.169479</v>
      </c>
      <c r="AL47" s="28">
        <v>102686211</v>
      </c>
      <c r="AM47" s="28">
        <v>161866152552.51999</v>
      </c>
      <c r="AN47" s="28">
        <v>46698351411.938179</v>
      </c>
      <c r="AO47" s="28">
        <v>5592678.9562781919</v>
      </c>
      <c r="AP47" s="28">
        <v>7075335664.0286369</v>
      </c>
      <c r="AQ47" s="28">
        <v>2041232870.4052117</v>
      </c>
    </row>
    <row r="48" spans="1:43" ht="15.6" x14ac:dyDescent="0.3">
      <c r="A48" s="43">
        <v>44135</v>
      </c>
      <c r="B48" s="29">
        <v>4052347</v>
      </c>
      <c r="C48" s="29">
        <v>408324068069.85999</v>
      </c>
      <c r="D48" s="29">
        <v>113531522553.39394</v>
      </c>
      <c r="E48" s="29">
        <v>441440</v>
      </c>
      <c r="F48" s="29">
        <v>162683189286.47</v>
      </c>
      <c r="G48" s="29">
        <v>45232871676.755913</v>
      </c>
      <c r="H48" s="29">
        <v>42781928</v>
      </c>
      <c r="I48" s="29">
        <v>960069397674.81311</v>
      </c>
      <c r="J48" s="29">
        <v>266940278563.96875</v>
      </c>
      <c r="K48" s="29">
        <v>17880211</v>
      </c>
      <c r="L48" s="29">
        <v>22470935089.389999</v>
      </c>
      <c r="M48" s="29">
        <v>6247879254.2311144</v>
      </c>
      <c r="N48" s="29"/>
      <c r="O48" s="29"/>
      <c r="P48" s="29"/>
      <c r="Q48" s="29">
        <v>8795536</v>
      </c>
      <c r="R48" s="29">
        <v>5597037406229.4814</v>
      </c>
      <c r="S48" s="29">
        <v>1556215340235.1357</v>
      </c>
      <c r="T48" s="29">
        <v>5474641</v>
      </c>
      <c r="U48" s="29">
        <v>268011265818.57794</v>
      </c>
      <c r="V48" s="29">
        <v>74518573479.336685</v>
      </c>
      <c r="W48" s="29">
        <v>8806735</v>
      </c>
      <c r="X48" s="29">
        <v>43729319106.129997</v>
      </c>
      <c r="Y48" s="29">
        <v>12158617545.642097</v>
      </c>
      <c r="Z48" s="29">
        <v>26926747</v>
      </c>
      <c r="AA48" s="29">
        <v>38984806357.020004</v>
      </c>
      <c r="AB48" s="29">
        <v>10839440454.939014</v>
      </c>
      <c r="AC48" s="29">
        <v>9329340</v>
      </c>
      <c r="AD48" s="29">
        <v>82520955852.529984</v>
      </c>
      <c r="AE48" s="29">
        <v>22944348602.287731</v>
      </c>
      <c r="AF48" s="29">
        <v>42345</v>
      </c>
      <c r="AG48" s="29">
        <v>7281339249.010005</v>
      </c>
      <c r="AH48" s="29">
        <v>2024523156.510232</v>
      </c>
      <c r="AI48" s="29">
        <v>87464505.758250058</v>
      </c>
      <c r="AJ48" s="29">
        <v>268617405336.45099</v>
      </c>
      <c r="AK48" s="29">
        <v>74687106141.810394</v>
      </c>
      <c r="AL48" s="29">
        <v>111882566</v>
      </c>
      <c r="AM48" s="29">
        <v>183980442831.19</v>
      </c>
      <c r="AN48" s="29">
        <v>51154417356.311707</v>
      </c>
      <c r="AO48" s="29">
        <v>4434227.3559433995</v>
      </c>
      <c r="AP48" s="29">
        <v>6095359161.897212</v>
      </c>
      <c r="AQ48" s="29">
        <v>1694770062.0027449</v>
      </c>
    </row>
    <row r="49" spans="1:43" ht="15.6" x14ac:dyDescent="0.3">
      <c r="A49" s="42">
        <v>44165</v>
      </c>
      <c r="B49" s="28">
        <v>3888412</v>
      </c>
      <c r="C49" s="28">
        <v>406204964538.71002</v>
      </c>
      <c r="D49" s="28">
        <v>109482982110.37323</v>
      </c>
      <c r="E49" s="28">
        <v>493896</v>
      </c>
      <c r="F49" s="28">
        <v>181394997559.73001</v>
      </c>
      <c r="G49" s="28">
        <v>48890749760.520363</v>
      </c>
      <c r="H49" s="28">
        <v>40426351</v>
      </c>
      <c r="I49" s="28">
        <v>897404654473.18774</v>
      </c>
      <c r="J49" s="28">
        <v>241874290834.99237</v>
      </c>
      <c r="K49" s="28">
        <v>14371821</v>
      </c>
      <c r="L49" s="28">
        <v>18163847164</v>
      </c>
      <c r="M49" s="28">
        <v>4895637246.5070047</v>
      </c>
      <c r="N49" s="28"/>
      <c r="O49" s="28"/>
      <c r="P49" s="28"/>
      <c r="Q49" s="28">
        <v>8614666</v>
      </c>
      <c r="R49" s="28">
        <v>5313224580555.3115</v>
      </c>
      <c r="S49" s="28">
        <v>1432054559849.9146</v>
      </c>
      <c r="T49" s="28">
        <v>5041165</v>
      </c>
      <c r="U49" s="28">
        <v>255432578975.65448</v>
      </c>
      <c r="V49" s="28">
        <v>68845836254.50264</v>
      </c>
      <c r="W49" s="28">
        <v>9119113</v>
      </c>
      <c r="X49" s="28">
        <v>43693633870.360001</v>
      </c>
      <c r="Y49" s="28">
        <v>11776590029.612871</v>
      </c>
      <c r="Z49" s="28">
        <v>21993409</v>
      </c>
      <c r="AA49" s="28">
        <v>34453629242.959991</v>
      </c>
      <c r="AB49" s="28">
        <v>9286164383.3625622</v>
      </c>
      <c r="AC49" s="28">
        <v>9447382</v>
      </c>
      <c r="AD49" s="28">
        <v>82052680219.319977</v>
      </c>
      <c r="AE49" s="28">
        <v>22115367621.76598</v>
      </c>
      <c r="AF49" s="28">
        <v>65778</v>
      </c>
      <c r="AG49" s="28">
        <v>8201723614.9100056</v>
      </c>
      <c r="AH49" s="28">
        <v>2210581450.7342052</v>
      </c>
      <c r="AI49" s="28">
        <v>86973965.960626438</v>
      </c>
      <c r="AJ49" s="28">
        <v>277503083709.13519</v>
      </c>
      <c r="AK49" s="28">
        <v>74794421047.518646</v>
      </c>
      <c r="AL49" s="28">
        <v>110517866</v>
      </c>
      <c r="AM49" s="28">
        <v>182863398995.54001</v>
      </c>
      <c r="AN49" s="28">
        <v>49286522786.85498</v>
      </c>
      <c r="AO49" s="28">
        <v>5312786.1575968154</v>
      </c>
      <c r="AP49" s="28">
        <v>7647607278.663126</v>
      </c>
      <c r="AQ49" s="28">
        <v>2061232441.6759927</v>
      </c>
    </row>
    <row r="50" spans="1:43" ht="15.6" x14ac:dyDescent="0.3">
      <c r="A50" s="43">
        <v>44196</v>
      </c>
      <c r="B50" s="29">
        <v>4128419</v>
      </c>
      <c r="C50" s="29">
        <v>451765402397.66998</v>
      </c>
      <c r="D50" s="29">
        <v>117073276275.65222</v>
      </c>
      <c r="E50" s="29">
        <v>551532</v>
      </c>
      <c r="F50" s="29">
        <v>223305302467.26001</v>
      </c>
      <c r="G50" s="29">
        <v>57868715113.679649</v>
      </c>
      <c r="H50" s="29">
        <v>47516587</v>
      </c>
      <c r="I50" s="29">
        <v>1082615040108.1085</v>
      </c>
      <c r="J50" s="29">
        <v>280555547233.30579</v>
      </c>
      <c r="K50" s="29">
        <v>14243368</v>
      </c>
      <c r="L50" s="29">
        <v>21733182470.470001</v>
      </c>
      <c r="M50" s="29">
        <v>5632071119.6799231</v>
      </c>
      <c r="N50" s="29"/>
      <c r="O50" s="29"/>
      <c r="P50" s="29"/>
      <c r="Q50" s="29">
        <v>9851965</v>
      </c>
      <c r="R50" s="29">
        <v>6102970477452.6133</v>
      </c>
      <c r="S50" s="29">
        <v>1581561458705.9932</v>
      </c>
      <c r="T50" s="29">
        <v>5962178</v>
      </c>
      <c r="U50" s="29">
        <v>314549415680.61835</v>
      </c>
      <c r="V50" s="29">
        <v>81514278094.067551</v>
      </c>
      <c r="W50" s="29">
        <v>11275403</v>
      </c>
      <c r="X50" s="29">
        <v>52172096311.350014</v>
      </c>
      <c r="Y50" s="29">
        <v>13520199229.338148</v>
      </c>
      <c r="Z50" s="29">
        <v>21980521</v>
      </c>
      <c r="AA50" s="29">
        <v>37731019746.889999</v>
      </c>
      <c r="AB50" s="29">
        <v>9777849466.8818951</v>
      </c>
      <c r="AC50" s="29">
        <v>10417086</v>
      </c>
      <c r="AD50" s="29">
        <v>74293328511.410004</v>
      </c>
      <c r="AE50" s="29">
        <v>19252831952.363232</v>
      </c>
      <c r="AF50" s="29">
        <v>58842</v>
      </c>
      <c r="AG50" s="29">
        <v>9039874816.9000015</v>
      </c>
      <c r="AH50" s="29">
        <v>2342648986.2201614</v>
      </c>
      <c r="AI50" s="29">
        <v>93056824.281123489</v>
      </c>
      <c r="AJ50" s="29">
        <v>293673687496.125</v>
      </c>
      <c r="AK50" s="29">
        <v>76104412973.304565</v>
      </c>
      <c r="AL50" s="29">
        <v>149514537</v>
      </c>
      <c r="AM50" s="29">
        <v>273800753202.11002</v>
      </c>
      <c r="AN50" s="29">
        <v>70954418054.120605</v>
      </c>
      <c r="AO50" s="29">
        <v>7130236.4864597861</v>
      </c>
      <c r="AP50" s="29">
        <v>12316301213.303606</v>
      </c>
      <c r="AQ50" s="29">
        <v>3191722356.3082671</v>
      </c>
    </row>
    <row r="51" spans="1:43" ht="15.6" x14ac:dyDescent="0.3">
      <c r="A51" s="42">
        <v>44227</v>
      </c>
      <c r="B51" s="28">
        <v>3859739</v>
      </c>
      <c r="C51" s="28">
        <v>454554819077.22998</v>
      </c>
      <c r="D51" s="28">
        <v>113212149692.30432</v>
      </c>
      <c r="E51" s="28">
        <v>563341</v>
      </c>
      <c r="F51" s="28">
        <v>233911258086.73999</v>
      </c>
      <c r="G51" s="28">
        <v>58258311767.522919</v>
      </c>
      <c r="H51" s="28">
        <v>44424557</v>
      </c>
      <c r="I51" s="28">
        <v>996595351809.27246</v>
      </c>
      <c r="J51" s="28">
        <v>248213631043.95227</v>
      </c>
      <c r="K51" s="28">
        <v>8803633</v>
      </c>
      <c r="L51" s="28">
        <v>14062373798</v>
      </c>
      <c r="M51" s="28">
        <v>3502397292.1026802</v>
      </c>
      <c r="N51" s="28"/>
      <c r="O51" s="28"/>
      <c r="P51" s="28"/>
      <c r="Q51" s="28">
        <v>8497792</v>
      </c>
      <c r="R51" s="28">
        <v>6124884841177.5752</v>
      </c>
      <c r="S51" s="28">
        <v>1525473607111.2007</v>
      </c>
      <c r="T51" s="28">
        <v>5027356</v>
      </c>
      <c r="U51" s="28">
        <v>267037508545.90549</v>
      </c>
      <c r="V51" s="28">
        <v>66508788648.047699</v>
      </c>
      <c r="W51" s="28">
        <v>9330600</v>
      </c>
      <c r="X51" s="28">
        <v>39395931018.179939</v>
      </c>
      <c r="Y51" s="28">
        <v>9812013540.5276623</v>
      </c>
      <c r="Z51" s="28">
        <v>32177905</v>
      </c>
      <c r="AA51" s="28">
        <v>50059448691.470001</v>
      </c>
      <c r="AB51" s="28">
        <v>12467886294.282219</v>
      </c>
      <c r="AC51" s="28">
        <v>9819491</v>
      </c>
      <c r="AD51" s="28">
        <v>70583567135.919983</v>
      </c>
      <c r="AE51" s="28">
        <v>17579656034.954296</v>
      </c>
      <c r="AF51" s="28">
        <v>59424</v>
      </c>
      <c r="AG51" s="28">
        <v>9696628870.6000004</v>
      </c>
      <c r="AH51" s="28">
        <v>2415057883.3101587</v>
      </c>
      <c r="AI51" s="28">
        <v>88900612.986982301</v>
      </c>
      <c r="AJ51" s="28">
        <v>274355596882.60962</v>
      </c>
      <c r="AK51" s="28">
        <v>68331443424.689034</v>
      </c>
      <c r="AL51" s="28">
        <v>127800939</v>
      </c>
      <c r="AM51" s="28">
        <v>230351750723.34998</v>
      </c>
      <c r="AN51" s="28">
        <v>57371775174.92218</v>
      </c>
      <c r="AO51" s="28">
        <v>9656406.3999934103</v>
      </c>
      <c r="AP51" s="28">
        <v>12906727585.168282</v>
      </c>
      <c r="AQ51" s="28">
        <v>3214570199.4231939</v>
      </c>
    </row>
    <row r="52" spans="1:43" ht="15.6" x14ac:dyDescent="0.3">
      <c r="A52" s="43">
        <v>44255</v>
      </c>
      <c r="B52" s="29">
        <v>3385788</v>
      </c>
      <c r="C52" s="29">
        <v>409662282691.65997</v>
      </c>
      <c r="D52" s="29">
        <v>98509780993.739456</v>
      </c>
      <c r="E52" s="29">
        <v>541020</v>
      </c>
      <c r="F52" s="29">
        <v>228270536579.41</v>
      </c>
      <c r="G52" s="29">
        <v>54891264135.942543</v>
      </c>
      <c r="H52" s="29">
        <v>46007099</v>
      </c>
      <c r="I52" s="29">
        <v>959008158427.02966</v>
      </c>
      <c r="J52" s="29">
        <v>230608693182.92108</v>
      </c>
      <c r="K52" s="29">
        <v>7467750</v>
      </c>
      <c r="L52" s="29">
        <v>13089350861</v>
      </c>
      <c r="M52" s="29">
        <v>3147541624.2745442</v>
      </c>
      <c r="N52" s="29"/>
      <c r="O52" s="29"/>
      <c r="P52" s="29"/>
      <c r="Q52" s="29">
        <v>8098022</v>
      </c>
      <c r="R52" s="29">
        <v>5741865650191.5684</v>
      </c>
      <c r="S52" s="29">
        <v>1380722491656.8137</v>
      </c>
      <c r="T52" s="29">
        <v>3873134</v>
      </c>
      <c r="U52" s="29">
        <v>256219975489.90808</v>
      </c>
      <c r="V52" s="29">
        <v>61612149172.955788</v>
      </c>
      <c r="W52" s="29">
        <v>9208351</v>
      </c>
      <c r="X52" s="29">
        <v>37975217879.669998</v>
      </c>
      <c r="Y52" s="29">
        <v>9131742302.3088322</v>
      </c>
      <c r="Z52" s="29">
        <v>22437193</v>
      </c>
      <c r="AA52" s="29">
        <v>37264183815</v>
      </c>
      <c r="AB52" s="29">
        <v>8960762905.500536</v>
      </c>
      <c r="AC52" s="29">
        <v>9147845</v>
      </c>
      <c r="AD52" s="29">
        <v>72242016885.590027</v>
      </c>
      <c r="AE52" s="29">
        <v>17371736580.645634</v>
      </c>
      <c r="AF52" s="29">
        <v>63195</v>
      </c>
      <c r="AG52" s="29">
        <v>9801048453.8100052</v>
      </c>
      <c r="AH52" s="29">
        <v>2356817255.3013706</v>
      </c>
      <c r="AI52" s="29">
        <v>83048214.944071308</v>
      </c>
      <c r="AJ52" s="29">
        <v>258451652199.69254</v>
      </c>
      <c r="AK52" s="29">
        <v>62148791166.173317</v>
      </c>
      <c r="AL52" s="29">
        <v>121691239</v>
      </c>
      <c r="AM52" s="29">
        <v>222678336994.88998</v>
      </c>
      <c r="AN52" s="29">
        <v>53546531219.05114</v>
      </c>
      <c r="AO52" s="29">
        <v>10492952.081927286</v>
      </c>
      <c r="AP52" s="29">
        <v>16107601696.472876</v>
      </c>
      <c r="AQ52" s="29">
        <v>3873327817.8021364</v>
      </c>
    </row>
    <row r="53" spans="1:43" ht="15.6" x14ac:dyDescent="0.3">
      <c r="A53" s="42">
        <v>44286</v>
      </c>
      <c r="B53" s="28">
        <v>4195412</v>
      </c>
      <c r="C53" s="28">
        <v>511597352245.59003</v>
      </c>
      <c r="D53" s="28">
        <v>117374996987.73959</v>
      </c>
      <c r="E53" s="28">
        <v>710824</v>
      </c>
      <c r="F53" s="28">
        <v>299101918235.78998</v>
      </c>
      <c r="G53" s="28">
        <v>68622495010.685623</v>
      </c>
      <c r="H53" s="28">
        <v>55085416</v>
      </c>
      <c r="I53" s="28">
        <v>1176602596672.6294</v>
      </c>
      <c r="J53" s="28">
        <v>269946131726.49957</v>
      </c>
      <c r="K53" s="28">
        <v>8510056</v>
      </c>
      <c r="L53" s="28">
        <v>15083697220</v>
      </c>
      <c r="M53" s="28">
        <v>3460629551.7174215</v>
      </c>
      <c r="N53" s="28"/>
      <c r="O53" s="28"/>
      <c r="P53" s="28"/>
      <c r="Q53" s="28">
        <v>9690139</v>
      </c>
      <c r="R53" s="28">
        <v>7037728817003.0205</v>
      </c>
      <c r="S53" s="28">
        <v>1614655343837.1086</v>
      </c>
      <c r="T53" s="28">
        <v>4898152</v>
      </c>
      <c r="U53" s="28">
        <v>324648887781.52637</v>
      </c>
      <c r="V53" s="28">
        <v>74483697107.05072</v>
      </c>
      <c r="W53" s="28">
        <v>10792491</v>
      </c>
      <c r="X53" s="28">
        <v>43946186769.430023</v>
      </c>
      <c r="Y53" s="28">
        <v>10082506324.638535</v>
      </c>
      <c r="Z53" s="28">
        <v>25785086</v>
      </c>
      <c r="AA53" s="28">
        <v>42607176734.809998</v>
      </c>
      <c r="AB53" s="28">
        <v>9775299303.1592064</v>
      </c>
      <c r="AC53" s="28">
        <v>10023502</v>
      </c>
      <c r="AD53" s="28">
        <v>80911469094.799957</v>
      </c>
      <c r="AE53" s="28">
        <v>18563394434.294777</v>
      </c>
      <c r="AF53" s="28">
        <v>93555</v>
      </c>
      <c r="AG53" s="28">
        <v>12701644658.670004</v>
      </c>
      <c r="AH53" s="28">
        <v>2914118880.808929</v>
      </c>
      <c r="AI53" s="28">
        <v>99062610.068946391</v>
      </c>
      <c r="AJ53" s="28">
        <v>333469044736.46472</v>
      </c>
      <c r="AK53" s="28">
        <v>76507292208.692886</v>
      </c>
      <c r="AL53" s="28">
        <v>133048793</v>
      </c>
      <c r="AM53" s="28">
        <v>245851971284.31003</v>
      </c>
      <c r="AN53" s="28">
        <v>56405441236.672226</v>
      </c>
      <c r="AO53" s="28">
        <v>11213476.518079303</v>
      </c>
      <c r="AP53" s="28">
        <v>16725218599.272362</v>
      </c>
      <c r="AQ53" s="28">
        <v>3837241287.6884699</v>
      </c>
    </row>
    <row r="54" spans="1:43" ht="15.6" x14ac:dyDescent="0.3">
      <c r="A54" s="43">
        <v>44316</v>
      </c>
      <c r="B54" s="29">
        <v>3793818</v>
      </c>
      <c r="C54" s="29">
        <v>496439073136.19</v>
      </c>
      <c r="D54" s="29">
        <v>109432105111.84276</v>
      </c>
      <c r="E54" s="29">
        <v>703100</v>
      </c>
      <c r="F54" s="29">
        <v>307129220996.63</v>
      </c>
      <c r="G54" s="29">
        <v>67701756396.19989</v>
      </c>
      <c r="H54" s="29">
        <v>58009537</v>
      </c>
      <c r="I54" s="29">
        <v>1195882277867.1831</v>
      </c>
      <c r="J54" s="29">
        <v>263613245239.15958</v>
      </c>
      <c r="K54" s="29">
        <v>8967198</v>
      </c>
      <c r="L54" s="29">
        <v>15583084071.92</v>
      </c>
      <c r="M54" s="29">
        <v>3435043263.9237752</v>
      </c>
      <c r="N54" s="29"/>
      <c r="O54" s="29"/>
      <c r="P54" s="29"/>
      <c r="Q54" s="29">
        <v>9226595</v>
      </c>
      <c r="R54" s="29">
        <v>6969659245436.916</v>
      </c>
      <c r="S54" s="29">
        <v>1536350630747.2773</v>
      </c>
      <c r="T54" s="29">
        <v>5303571</v>
      </c>
      <c r="U54" s="29">
        <v>316799535079.19318</v>
      </c>
      <c r="V54" s="29">
        <v>69833423471.602051</v>
      </c>
      <c r="W54" s="29">
        <v>10940339</v>
      </c>
      <c r="X54" s="29">
        <v>43663418724.800171</v>
      </c>
      <c r="Y54" s="29">
        <v>9624906833.4794827</v>
      </c>
      <c r="Z54" s="29">
        <v>26857075</v>
      </c>
      <c r="AA54" s="29">
        <v>45586471226</v>
      </c>
      <c r="AB54" s="29">
        <v>10048813199.506315</v>
      </c>
      <c r="AC54" s="29">
        <v>9588903</v>
      </c>
      <c r="AD54" s="29">
        <v>78637348683.839996</v>
      </c>
      <c r="AE54" s="29">
        <v>17334353947.046875</v>
      </c>
      <c r="AF54" s="29">
        <v>120426</v>
      </c>
      <c r="AG54" s="29">
        <v>9223396114.1800003</v>
      </c>
      <c r="AH54" s="29">
        <v>2033151110.9283957</v>
      </c>
      <c r="AI54" s="29">
        <v>92021447.926200807</v>
      </c>
      <c r="AJ54" s="29">
        <v>304573769649.44702</v>
      </c>
      <c r="AK54" s="29">
        <v>67138447753.577377</v>
      </c>
      <c r="AL54" s="29">
        <v>126773627</v>
      </c>
      <c r="AM54" s="29">
        <v>240924075548.07001</v>
      </c>
      <c r="AN54" s="29">
        <v>53107884101.050964</v>
      </c>
      <c r="AO54" s="29">
        <v>10846495.753785763</v>
      </c>
      <c r="AP54" s="29">
        <v>15994890215.911755</v>
      </c>
      <c r="AQ54" s="29">
        <v>3525819384.6475472</v>
      </c>
    </row>
    <row r="55" spans="1:43" ht="15.6" x14ac:dyDescent="0.3">
      <c r="A55" s="42">
        <v>44347</v>
      </c>
      <c r="B55" s="28">
        <v>3813639</v>
      </c>
      <c r="C55" s="28">
        <v>522851438711.87</v>
      </c>
      <c r="D55" s="28">
        <v>111547589463.30363</v>
      </c>
      <c r="E55" s="28">
        <v>780986</v>
      </c>
      <c r="F55" s="28">
        <v>341286136286.59003</v>
      </c>
      <c r="G55" s="28">
        <v>72811592359.398361</v>
      </c>
      <c r="H55" s="28">
        <v>64675384</v>
      </c>
      <c r="I55" s="28">
        <v>1239345417874.1609</v>
      </c>
      <c r="J55" s="28">
        <v>264407790895.33539</v>
      </c>
      <c r="K55" s="28">
        <v>10819939</v>
      </c>
      <c r="L55" s="28">
        <v>19731531580.959999</v>
      </c>
      <c r="M55" s="28">
        <v>4209617916.8937006</v>
      </c>
      <c r="N55" s="28"/>
      <c r="O55" s="28"/>
      <c r="P55" s="28"/>
      <c r="Q55" s="28">
        <v>9134088</v>
      </c>
      <c r="R55" s="28">
        <v>7434375756261.4834</v>
      </c>
      <c r="S55" s="28">
        <v>1586084752522.5842</v>
      </c>
      <c r="T55" s="28">
        <v>4626632</v>
      </c>
      <c r="U55" s="28">
        <v>310626757489.37817</v>
      </c>
      <c r="V55" s="28">
        <v>66270576028.455521</v>
      </c>
      <c r="W55" s="28">
        <v>12339042</v>
      </c>
      <c r="X55" s="28">
        <v>48362353455.589813</v>
      </c>
      <c r="Y55" s="28">
        <v>10317852355.984812</v>
      </c>
      <c r="Z55" s="28">
        <v>30653040</v>
      </c>
      <c r="AA55" s="28">
        <v>53933579361.229996</v>
      </c>
      <c r="AB55" s="28">
        <v>11506443940.739239</v>
      </c>
      <c r="AC55" s="28">
        <v>9662435</v>
      </c>
      <c r="AD55" s="28">
        <v>102566553896.84995</v>
      </c>
      <c r="AE55" s="28">
        <v>21882031873.027882</v>
      </c>
      <c r="AF55" s="28">
        <v>133538</v>
      </c>
      <c r="AG55" s="28">
        <v>9945804589.0800037</v>
      </c>
      <c r="AH55" s="28">
        <v>2121884812.86042</v>
      </c>
      <c r="AI55" s="28">
        <v>89477304.952115789</v>
      </c>
      <c r="AJ55" s="28">
        <v>329493018052.60321</v>
      </c>
      <c r="AK55" s="28">
        <v>70295592949.512665</v>
      </c>
      <c r="AL55" s="28">
        <v>126551453</v>
      </c>
      <c r="AM55" s="28">
        <v>248933070789.88</v>
      </c>
      <c r="AN55" s="28">
        <v>53108554224.733047</v>
      </c>
      <c r="AO55" s="28">
        <v>10850364.728151772</v>
      </c>
      <c r="AP55" s="28">
        <v>17211141499.996162</v>
      </c>
      <c r="AQ55" s="28">
        <v>3671906021.6536694</v>
      </c>
    </row>
    <row r="56" spans="1:43" ht="15.6" x14ac:dyDescent="0.3">
      <c r="A56" s="43">
        <v>44377</v>
      </c>
      <c r="B56" s="29">
        <v>4026892</v>
      </c>
      <c r="C56" s="29">
        <v>562696162811.03003</v>
      </c>
      <c r="D56" s="29">
        <v>116354520562.34956</v>
      </c>
      <c r="E56" s="29">
        <v>842562</v>
      </c>
      <c r="F56" s="29">
        <v>383677876605.19</v>
      </c>
      <c r="G56" s="29">
        <v>79337053161.618088</v>
      </c>
      <c r="H56" s="29">
        <v>70946738</v>
      </c>
      <c r="I56" s="29">
        <v>1389794315644.1384</v>
      </c>
      <c r="J56" s="29">
        <v>287382182365.01294</v>
      </c>
      <c r="K56" s="29">
        <v>12865495</v>
      </c>
      <c r="L56" s="29">
        <v>23833481813</v>
      </c>
      <c r="M56" s="29">
        <v>4928296180.0014849</v>
      </c>
      <c r="N56" s="29"/>
      <c r="O56" s="29"/>
      <c r="P56" s="29"/>
      <c r="Q56" s="29">
        <v>9922146</v>
      </c>
      <c r="R56" s="29">
        <v>8138783019492.7949</v>
      </c>
      <c r="S56" s="29">
        <v>1682940561498.1973</v>
      </c>
      <c r="T56" s="29">
        <v>5169735</v>
      </c>
      <c r="U56" s="29">
        <v>392463747679.33527</v>
      </c>
      <c r="V56" s="29">
        <v>81153798830.271423</v>
      </c>
      <c r="W56" s="29">
        <v>12517232</v>
      </c>
      <c r="X56" s="29">
        <v>52686220861.759872</v>
      </c>
      <c r="Y56" s="29">
        <v>10894476226.721415</v>
      </c>
      <c r="Z56" s="29">
        <v>31775010</v>
      </c>
      <c r="AA56" s="29">
        <v>55809973077.779999</v>
      </c>
      <c r="AB56" s="29">
        <v>11540406864.731934</v>
      </c>
      <c r="AC56" s="29">
        <v>9717261</v>
      </c>
      <c r="AD56" s="29">
        <v>111910778783.21008</v>
      </c>
      <c r="AE56" s="29">
        <v>23140952207.723721</v>
      </c>
      <c r="AF56" s="29">
        <v>237455</v>
      </c>
      <c r="AG56" s="29">
        <v>12214792529.410007</v>
      </c>
      <c r="AH56" s="29">
        <v>2525779314.7691445</v>
      </c>
      <c r="AI56" s="29">
        <v>87038992.121683419</v>
      </c>
      <c r="AJ56" s="29">
        <v>325965893887.37659</v>
      </c>
      <c r="AK56" s="29">
        <v>67403348040.38929</v>
      </c>
      <c r="AL56" s="29">
        <v>136044497</v>
      </c>
      <c r="AM56" s="29">
        <v>283692351807.87</v>
      </c>
      <c r="AN56" s="29">
        <v>58662009381.598495</v>
      </c>
      <c r="AO56" s="29">
        <v>11701760.518062463</v>
      </c>
      <c r="AP56" s="29">
        <v>18991692624.868423</v>
      </c>
      <c r="AQ56" s="29">
        <v>3927109221.777617</v>
      </c>
    </row>
    <row r="57" spans="1:43" ht="15.6" x14ac:dyDescent="0.3">
      <c r="A57" s="42">
        <v>44408</v>
      </c>
      <c r="B57" s="28">
        <v>3888405</v>
      </c>
      <c r="C57" s="28">
        <v>552909330472.12</v>
      </c>
      <c r="D57" s="28">
        <v>111003969789.94725</v>
      </c>
      <c r="E57" s="28">
        <v>867647</v>
      </c>
      <c r="F57" s="28">
        <v>397584769193.04999</v>
      </c>
      <c r="G57" s="28">
        <v>79820479192.788498</v>
      </c>
      <c r="H57" s="28">
        <v>77108397</v>
      </c>
      <c r="I57" s="28">
        <v>1524422852045.7336</v>
      </c>
      <c r="J57" s="28">
        <v>306048349864.34082</v>
      </c>
      <c r="K57" s="28">
        <v>14833882</v>
      </c>
      <c r="L57" s="28">
        <v>27108301180</v>
      </c>
      <c r="M57" s="28">
        <v>5442355336.4022036</v>
      </c>
      <c r="N57" s="28"/>
      <c r="O57" s="28"/>
      <c r="P57" s="28"/>
      <c r="Q57" s="28">
        <v>9848045</v>
      </c>
      <c r="R57" s="28">
        <v>8421283861644.1045</v>
      </c>
      <c r="S57" s="28">
        <v>1690685774053.2356</v>
      </c>
      <c r="T57" s="28">
        <v>5628252</v>
      </c>
      <c r="U57" s="28">
        <v>396008799112.92731</v>
      </c>
      <c r="V57" s="28">
        <v>79504082044.969666</v>
      </c>
      <c r="W57" s="28">
        <v>14802667</v>
      </c>
      <c r="X57" s="28">
        <v>60703126815.889946</v>
      </c>
      <c r="Y57" s="28">
        <v>12186967525.891947</v>
      </c>
      <c r="Z57" s="28">
        <v>36142029</v>
      </c>
      <c r="AA57" s="28">
        <v>63004548283.970001</v>
      </c>
      <c r="AB57" s="28">
        <v>12649008777.571592</v>
      </c>
      <c r="AC57" s="28">
        <v>10158313</v>
      </c>
      <c r="AD57" s="28">
        <v>119417730252.56995</v>
      </c>
      <c r="AE57" s="28">
        <v>23974712291.473545</v>
      </c>
      <c r="AF57" s="28">
        <v>696145</v>
      </c>
      <c r="AG57" s="28">
        <v>17676798841.580006</v>
      </c>
      <c r="AH57" s="28">
        <v>3548854642.9814019</v>
      </c>
      <c r="AI57" s="28">
        <v>95795533.830433726</v>
      </c>
      <c r="AJ57" s="28">
        <v>365581095919.25574</v>
      </c>
      <c r="AK57" s="28">
        <v>73395312198.01532</v>
      </c>
      <c r="AL57" s="28">
        <v>150676123</v>
      </c>
      <c r="AM57" s="28">
        <v>324302688611.21997</v>
      </c>
      <c r="AN57" s="28">
        <v>65108117851.184906</v>
      </c>
      <c r="AO57" s="28">
        <v>11860227.789549148</v>
      </c>
      <c r="AP57" s="28">
        <v>19053062124.22665</v>
      </c>
      <c r="AQ57" s="28">
        <v>3825157970.5441213</v>
      </c>
    </row>
    <row r="58" spans="1:43" ht="15.6" x14ac:dyDescent="0.3">
      <c r="A58" s="43">
        <v>44439</v>
      </c>
      <c r="B58" s="29">
        <v>4045470</v>
      </c>
      <c r="C58" s="29">
        <v>583016814637.17004</v>
      </c>
      <c r="D58" s="29">
        <v>114228730388.62314</v>
      </c>
      <c r="E58" s="29">
        <v>978032</v>
      </c>
      <c r="F58" s="29">
        <v>447179607819.83002</v>
      </c>
      <c r="G58" s="29">
        <v>87614555145.773605</v>
      </c>
      <c r="H58" s="29">
        <v>71002318</v>
      </c>
      <c r="I58" s="29">
        <v>1549255668534.5891</v>
      </c>
      <c r="J58" s="29">
        <v>303541001942.1438</v>
      </c>
      <c r="K58" s="29">
        <v>21934583</v>
      </c>
      <c r="L58" s="29">
        <v>45544281109.339996</v>
      </c>
      <c r="M58" s="29">
        <v>8923353970.1940174</v>
      </c>
      <c r="N58" s="29"/>
      <c r="O58" s="29"/>
      <c r="P58" s="29"/>
      <c r="Q58" s="29">
        <v>9848406</v>
      </c>
      <c r="R58" s="29">
        <v>8695464432691.8418</v>
      </c>
      <c r="S58" s="29">
        <v>1703676184543.6023</v>
      </c>
      <c r="T58" s="29">
        <v>5521160</v>
      </c>
      <c r="U58" s="29">
        <v>391969184291.19641</v>
      </c>
      <c r="V58" s="29">
        <v>76797342973.567566</v>
      </c>
      <c r="W58" s="29">
        <v>15193870</v>
      </c>
      <c r="X58" s="29">
        <v>58873010616.060036</v>
      </c>
      <c r="Y58" s="29">
        <v>11534811840.741928</v>
      </c>
      <c r="Z58" s="29">
        <v>42818108</v>
      </c>
      <c r="AA58" s="29">
        <v>78937217320.350006</v>
      </c>
      <c r="AB58" s="29">
        <v>15465931493.804201</v>
      </c>
      <c r="AC58" s="29">
        <v>10731506</v>
      </c>
      <c r="AD58" s="29">
        <v>124260059013.11008</v>
      </c>
      <c r="AE58" s="29">
        <v>24345899505.3451</v>
      </c>
      <c r="AF58" s="29">
        <v>1438478</v>
      </c>
      <c r="AG58" s="29">
        <v>23640189488.57</v>
      </c>
      <c r="AH58" s="29">
        <v>4631751201.0461721</v>
      </c>
      <c r="AI58" s="29">
        <v>95936173.071674973</v>
      </c>
      <c r="AJ58" s="29">
        <v>379347553464.52966</v>
      </c>
      <c r="AK58" s="29">
        <v>74324424819.978302</v>
      </c>
      <c r="AL58" s="29">
        <v>138415925</v>
      </c>
      <c r="AM58" s="29">
        <v>295669728307.26001</v>
      </c>
      <c r="AN58" s="29">
        <v>57929680295.595047</v>
      </c>
      <c r="AO58" s="29">
        <v>12818004.478695454</v>
      </c>
      <c r="AP58" s="29">
        <v>22514834212.520855</v>
      </c>
      <c r="AQ58" s="29">
        <v>4411263727.6287336</v>
      </c>
    </row>
    <row r="59" spans="1:43" ht="15.6" x14ac:dyDescent="0.3">
      <c r="A59" s="42">
        <v>44469</v>
      </c>
      <c r="B59" s="28">
        <v>3858229</v>
      </c>
      <c r="C59" s="28">
        <v>563701799171.19995</v>
      </c>
      <c r="D59" s="28">
        <v>106661345758.61197</v>
      </c>
      <c r="E59" s="28">
        <v>990792</v>
      </c>
      <c r="F59" s="28">
        <v>461312525611.51001</v>
      </c>
      <c r="G59" s="28">
        <v>87287666758.154449</v>
      </c>
      <c r="H59" s="28">
        <v>74321093</v>
      </c>
      <c r="I59" s="28">
        <v>1667856465824.5903</v>
      </c>
      <c r="J59" s="28">
        <v>315584969639.28455</v>
      </c>
      <c r="K59" s="28">
        <v>24611997</v>
      </c>
      <c r="L59" s="28">
        <v>51721086959</v>
      </c>
      <c r="M59" s="28">
        <v>9786452247.0145512</v>
      </c>
      <c r="N59" s="28"/>
      <c r="O59" s="28"/>
      <c r="P59" s="28"/>
      <c r="Q59" s="28">
        <v>10067991</v>
      </c>
      <c r="R59" s="28">
        <v>9055341541306.1738</v>
      </c>
      <c r="S59" s="28">
        <v>1713414639654.6155</v>
      </c>
      <c r="T59" s="28">
        <v>5522681</v>
      </c>
      <c r="U59" s="28">
        <v>427534758144.36084</v>
      </c>
      <c r="V59" s="28">
        <v>80896375937.254654</v>
      </c>
      <c r="W59" s="28">
        <v>15264220</v>
      </c>
      <c r="X59" s="28">
        <v>60887648885.619965</v>
      </c>
      <c r="Y59" s="28">
        <v>11520911552.467293</v>
      </c>
      <c r="Z59" s="28">
        <v>47299476</v>
      </c>
      <c r="AA59" s="28">
        <v>87521514496.690002</v>
      </c>
      <c r="AB59" s="28">
        <v>16560462522.514799</v>
      </c>
      <c r="AC59" s="28">
        <v>10239003</v>
      </c>
      <c r="AD59" s="28">
        <v>131357110129.73996</v>
      </c>
      <c r="AE59" s="28">
        <v>24854854396.420177</v>
      </c>
      <c r="AF59" s="28">
        <v>2148706</v>
      </c>
      <c r="AG59" s="28">
        <v>30311137928.060001</v>
      </c>
      <c r="AH59" s="28">
        <v>5735349377.3396549</v>
      </c>
      <c r="AI59" s="28">
        <v>93292157.097891301</v>
      </c>
      <c r="AJ59" s="28">
        <v>385131978096.02539</v>
      </c>
      <c r="AK59" s="28">
        <v>72873095560.091446</v>
      </c>
      <c r="AL59" s="28">
        <v>136715216</v>
      </c>
      <c r="AM59" s="28">
        <v>295292999672.95001</v>
      </c>
      <c r="AN59" s="28">
        <v>55874132004.763321</v>
      </c>
      <c r="AO59" s="28">
        <v>13826574.731755402</v>
      </c>
      <c r="AP59" s="28">
        <v>23721246651.950909</v>
      </c>
      <c r="AQ59" s="28">
        <v>4488437139.439805</v>
      </c>
    </row>
    <row r="60" spans="1:43" ht="15.6" x14ac:dyDescent="0.3">
      <c r="A60" s="43">
        <v>44500</v>
      </c>
      <c r="B60" s="29">
        <v>3764814</v>
      </c>
      <c r="C60" s="29">
        <v>563277270852.15002</v>
      </c>
      <c r="D60" s="29">
        <v>102960639199.17958</v>
      </c>
      <c r="E60" s="29">
        <v>1019417</v>
      </c>
      <c r="F60" s="29">
        <v>475903758295.92999</v>
      </c>
      <c r="G60" s="29">
        <v>86989760970.316605</v>
      </c>
      <c r="H60" s="29">
        <v>79971429</v>
      </c>
      <c r="I60" s="29">
        <v>1752948003001.4558</v>
      </c>
      <c r="J60" s="29">
        <v>320418834935.25372</v>
      </c>
      <c r="K60" s="29">
        <v>28412700</v>
      </c>
      <c r="L60" s="29">
        <v>61408619906.120003</v>
      </c>
      <c r="M60" s="29">
        <v>11224792983.9391</v>
      </c>
      <c r="N60" s="29"/>
      <c r="O60" s="29"/>
      <c r="P60" s="29"/>
      <c r="Q60" s="29">
        <v>9727151</v>
      </c>
      <c r="R60" s="29">
        <v>8906879894404.002</v>
      </c>
      <c r="S60" s="29">
        <v>1628075718039.8782</v>
      </c>
      <c r="T60" s="29">
        <v>6028349</v>
      </c>
      <c r="U60" s="29">
        <v>427753555019.50336</v>
      </c>
      <c r="V60" s="29">
        <v>78188454822.437973</v>
      </c>
      <c r="W60" s="29">
        <v>17899322</v>
      </c>
      <c r="X60" s="29">
        <v>67939426054.21949</v>
      </c>
      <c r="Y60" s="29">
        <v>12418549611.961737</v>
      </c>
      <c r="Z60" s="29">
        <v>55371521</v>
      </c>
      <c r="AA60" s="29">
        <v>102810631154.22</v>
      </c>
      <c r="AB60" s="29">
        <v>18792606852.56385</v>
      </c>
      <c r="AC60" s="29">
        <v>10284631</v>
      </c>
      <c r="AD60" s="29">
        <v>114877080204.63004</v>
      </c>
      <c r="AE60" s="29">
        <v>20998215655.516327</v>
      </c>
      <c r="AF60" s="29">
        <v>2790206</v>
      </c>
      <c r="AG60" s="29">
        <v>36628889262.029999</v>
      </c>
      <c r="AH60" s="29">
        <v>6695341791.2090397</v>
      </c>
      <c r="AI60" s="29">
        <v>104785624.24734563</v>
      </c>
      <c r="AJ60" s="29">
        <v>456733598627.35315</v>
      </c>
      <c r="AK60" s="29">
        <v>83485675158.295471</v>
      </c>
      <c r="AL60" s="29">
        <v>159404924</v>
      </c>
      <c r="AM60" s="29">
        <v>352277394458.41003</v>
      </c>
      <c r="AN60" s="29">
        <v>64392276389.898598</v>
      </c>
      <c r="AO60" s="29">
        <v>12523451</v>
      </c>
      <c r="AP60" s="29">
        <v>23560821270.258705</v>
      </c>
      <c r="AQ60" s="29">
        <v>4306648507.8894663</v>
      </c>
    </row>
    <row r="61" spans="1:43" ht="15.6" x14ac:dyDescent="0.3">
      <c r="A61" s="42">
        <v>44530</v>
      </c>
      <c r="B61" s="28">
        <v>3991486</v>
      </c>
      <c r="C61" s="28">
        <v>635261346996.46997</v>
      </c>
      <c r="D61" s="28">
        <v>113253790033.71434</v>
      </c>
      <c r="E61" s="28">
        <v>1155552</v>
      </c>
      <c r="F61" s="28">
        <v>549363204477.72998</v>
      </c>
      <c r="G61" s="28">
        <v>97939950709.003296</v>
      </c>
      <c r="H61" s="28">
        <v>82268082</v>
      </c>
      <c r="I61" s="28">
        <v>1933193347720.7749</v>
      </c>
      <c r="J61" s="28">
        <v>344647875291.80267</v>
      </c>
      <c r="K61" s="28">
        <v>30412917</v>
      </c>
      <c r="L61" s="28">
        <v>70195069308</v>
      </c>
      <c r="M61" s="28">
        <v>12514310336.04888</v>
      </c>
      <c r="N61" s="28"/>
      <c r="O61" s="28"/>
      <c r="P61" s="28"/>
      <c r="Q61" s="28">
        <v>10107636</v>
      </c>
      <c r="R61" s="28">
        <v>9777130270007.5977</v>
      </c>
      <c r="S61" s="28">
        <v>1743057505335.4636</v>
      </c>
      <c r="T61" s="28">
        <v>6078934</v>
      </c>
      <c r="U61" s="28">
        <v>452971704289.79596</v>
      </c>
      <c r="V61" s="28">
        <v>80755365537.981277</v>
      </c>
      <c r="W61" s="28">
        <v>18068792</v>
      </c>
      <c r="X61" s="28">
        <v>68161935540.140083</v>
      </c>
      <c r="Y61" s="28">
        <v>12151845177.505333</v>
      </c>
      <c r="Z61" s="28">
        <v>61071270</v>
      </c>
      <c r="AA61" s="28">
        <v>119098554120.03</v>
      </c>
      <c r="AB61" s="28">
        <v>21232777195.404892</v>
      </c>
      <c r="AC61" s="28">
        <v>10528102</v>
      </c>
      <c r="AD61" s="28">
        <v>117945719503.02997</v>
      </c>
      <c r="AE61" s="28">
        <v>21027250934.009289</v>
      </c>
      <c r="AF61" s="28">
        <v>3383886</v>
      </c>
      <c r="AG61" s="28">
        <v>41610858713.589981</v>
      </c>
      <c r="AH61" s="28">
        <v>7418344399.7540426</v>
      </c>
      <c r="AI61" s="28">
        <v>99469605.215424538</v>
      </c>
      <c r="AJ61" s="28">
        <v>476859256657.84882</v>
      </c>
      <c r="AK61" s="28">
        <v>85014015703.148407</v>
      </c>
      <c r="AL61" s="28">
        <v>152021067</v>
      </c>
      <c r="AM61" s="28">
        <v>344630691730.82001</v>
      </c>
      <c r="AN61" s="28">
        <v>61440432642.398605</v>
      </c>
      <c r="AO61" s="28">
        <v>10912961</v>
      </c>
      <c r="AP61" s="28">
        <v>20792026535.798702</v>
      </c>
      <c r="AQ61" s="28">
        <v>3706782757.6700463</v>
      </c>
    </row>
    <row r="62" spans="1:43" ht="15.6" x14ac:dyDescent="0.3">
      <c r="A62" s="43">
        <v>44561</v>
      </c>
      <c r="B62" s="29">
        <v>3927313</v>
      </c>
      <c r="C62" s="29">
        <v>630362785096.32996</v>
      </c>
      <c r="D62" s="29">
        <v>108224683362.53374</v>
      </c>
      <c r="E62" s="29">
        <v>1163718</v>
      </c>
      <c r="F62" s="29">
        <v>565901386274.33997</v>
      </c>
      <c r="G62" s="29">
        <v>97157541326.936295</v>
      </c>
      <c r="H62" s="29">
        <v>97690215</v>
      </c>
      <c r="I62" s="29">
        <v>2230588253648.957</v>
      </c>
      <c r="J62" s="29">
        <v>382961547177.08282</v>
      </c>
      <c r="K62" s="29">
        <v>36664765</v>
      </c>
      <c r="L62" s="29">
        <v>93152327241.229996</v>
      </c>
      <c r="M62" s="29">
        <v>15992982705.387089</v>
      </c>
      <c r="N62" s="29"/>
      <c r="O62" s="29"/>
      <c r="P62" s="29"/>
      <c r="Q62" s="29">
        <v>11436675</v>
      </c>
      <c r="R62" s="29">
        <v>11112003978310.348</v>
      </c>
      <c r="S62" s="29">
        <v>1907779362152.6631</v>
      </c>
      <c r="T62" s="29">
        <v>6477424</v>
      </c>
      <c r="U62" s="29">
        <v>672556299471.19641</v>
      </c>
      <c r="V62" s="29">
        <v>115468733679.48672</v>
      </c>
      <c r="W62" s="29">
        <v>21867395</v>
      </c>
      <c r="X62" s="29">
        <v>89593319110.500122</v>
      </c>
      <c r="Y62" s="29">
        <v>15381949603.275797</v>
      </c>
      <c r="Z62" s="29">
        <v>72849530</v>
      </c>
      <c r="AA62" s="29">
        <v>154676782518.07001</v>
      </c>
      <c r="AB62" s="29">
        <v>26555891634.680645</v>
      </c>
      <c r="AC62" s="29">
        <v>10604501</v>
      </c>
      <c r="AD62" s="29">
        <v>108944669693.31001</v>
      </c>
      <c r="AE62" s="29">
        <v>18704312279.146549</v>
      </c>
      <c r="AF62" s="29">
        <v>5582486</v>
      </c>
      <c r="AG62" s="29">
        <v>63910205136.799965</v>
      </c>
      <c r="AH62" s="29">
        <v>10972509605.730885</v>
      </c>
      <c r="AI62" s="29">
        <v>108623163.53722984</v>
      </c>
      <c r="AJ62" s="29">
        <v>526748771693.10101</v>
      </c>
      <c r="AK62" s="29">
        <v>90435571984.754425</v>
      </c>
      <c r="AL62" s="29">
        <v>193953468</v>
      </c>
      <c r="AM62" s="29">
        <v>492304609266.78003</v>
      </c>
      <c r="AN62" s="29">
        <v>84521979589.374344</v>
      </c>
      <c r="AO62" s="29">
        <v>11095494</v>
      </c>
      <c r="AP62" s="29">
        <v>21931429322.418701</v>
      </c>
      <c r="AQ62" s="29">
        <v>3765326967.6188736</v>
      </c>
    </row>
    <row r="63" spans="1:43" ht="15.6" x14ac:dyDescent="0.3">
      <c r="A63" s="42">
        <v>44592</v>
      </c>
      <c r="B63" s="28">
        <v>3559339</v>
      </c>
      <c r="C63" s="28">
        <v>605670755419.69995</v>
      </c>
      <c r="D63" s="28">
        <v>100105623460.67155</v>
      </c>
      <c r="E63" s="28">
        <v>1165193</v>
      </c>
      <c r="F63" s="28">
        <v>593327909419.05005</v>
      </c>
      <c r="G63" s="28">
        <v>98065590516.835739</v>
      </c>
      <c r="H63" s="28">
        <v>81410127</v>
      </c>
      <c r="I63" s="28">
        <v>1932399300066.7483</v>
      </c>
      <c r="J63" s="28">
        <v>319388108105.20313</v>
      </c>
      <c r="K63" s="28">
        <v>31700749</v>
      </c>
      <c r="L63" s="28">
        <v>82088399097.669998</v>
      </c>
      <c r="M63" s="28">
        <v>13567619530.955154</v>
      </c>
      <c r="N63" s="28"/>
      <c r="O63" s="28"/>
      <c r="P63" s="28"/>
      <c r="Q63" s="28">
        <v>9448889</v>
      </c>
      <c r="R63" s="28">
        <v>10142891647478.242</v>
      </c>
      <c r="S63" s="28">
        <v>1676423177079.522</v>
      </c>
      <c r="T63" s="28">
        <v>5508169</v>
      </c>
      <c r="U63" s="28">
        <v>407504980668.45557</v>
      </c>
      <c r="V63" s="28">
        <v>67352666094.760918</v>
      </c>
      <c r="W63" s="28">
        <v>18194945</v>
      </c>
      <c r="X63" s="28">
        <v>73222019093.919952</v>
      </c>
      <c r="Y63" s="28">
        <v>12102178959.204939</v>
      </c>
      <c r="Z63" s="28">
        <v>59414651</v>
      </c>
      <c r="AA63" s="28">
        <v>130783179447.12</v>
      </c>
      <c r="AB63" s="28">
        <v>21615921851.222008</v>
      </c>
      <c r="AC63" s="28">
        <v>10030362</v>
      </c>
      <c r="AD63" s="28">
        <v>110244946445.32999</v>
      </c>
      <c r="AE63" s="28">
        <v>18221350459.04702</v>
      </c>
      <c r="AF63" s="28">
        <v>5063655</v>
      </c>
      <c r="AG63" s="28">
        <v>59607397662.679955</v>
      </c>
      <c r="AH63" s="28">
        <v>9851946214.1702576</v>
      </c>
      <c r="AI63" s="28">
        <v>92097336.035246521</v>
      </c>
      <c r="AJ63" s="28">
        <v>438130915781.12897</v>
      </c>
      <c r="AK63" s="28">
        <v>72414538904.51178</v>
      </c>
      <c r="AL63" s="28">
        <v>162674667</v>
      </c>
      <c r="AM63" s="28">
        <v>407919339280.60004</v>
      </c>
      <c r="AN63" s="28">
        <v>67421151533.151077</v>
      </c>
      <c r="AO63" s="28">
        <v>11601242.666666666</v>
      </c>
      <c r="AP63" s="28">
        <v>27090973049.803219</v>
      </c>
      <c r="AQ63" s="28">
        <v>4477612173.0155993</v>
      </c>
    </row>
    <row r="64" spans="1:43" ht="15.6" x14ac:dyDescent="0.3">
      <c r="A64" s="43">
        <v>44620</v>
      </c>
      <c r="B64" s="29">
        <v>3010569</v>
      </c>
      <c r="C64" s="29">
        <v>527739415368.03003</v>
      </c>
      <c r="D64" s="29">
        <v>83314020411.599274</v>
      </c>
      <c r="E64" s="29">
        <v>1002967</v>
      </c>
      <c r="F64" s="29">
        <v>516018358938.92999</v>
      </c>
      <c r="G64" s="29">
        <v>81463621699.389099</v>
      </c>
      <c r="H64" s="29">
        <v>85986500</v>
      </c>
      <c r="I64" s="29">
        <v>1934150872627.9348</v>
      </c>
      <c r="J64" s="29">
        <v>305343661262.93719</v>
      </c>
      <c r="K64" s="29">
        <v>33909311</v>
      </c>
      <c r="L64" s="29">
        <v>87988829803.440002</v>
      </c>
      <c r="M64" s="29">
        <v>13890763033.351063</v>
      </c>
      <c r="N64" s="29"/>
      <c r="O64" s="29"/>
      <c r="P64" s="29"/>
      <c r="Q64" s="29">
        <v>9085310</v>
      </c>
      <c r="R64" s="29">
        <v>9671092149134.5742</v>
      </c>
      <c r="S64" s="29">
        <v>1526771632460.9893</v>
      </c>
      <c r="T64" s="29">
        <v>5318454</v>
      </c>
      <c r="U64" s="29">
        <v>411779757091.3183</v>
      </c>
      <c r="V64" s="29">
        <v>65007513345.321693</v>
      </c>
      <c r="W64" s="29">
        <v>18136026</v>
      </c>
      <c r="X64" s="29">
        <v>76537215265.550003</v>
      </c>
      <c r="Y64" s="29">
        <v>12082901009.836699</v>
      </c>
      <c r="Z64" s="29">
        <v>62072940</v>
      </c>
      <c r="AA64" s="29">
        <v>136468097213.92001</v>
      </c>
      <c r="AB64" s="29">
        <v>21544166506.653183</v>
      </c>
      <c r="AC64" s="29">
        <v>9911881</v>
      </c>
      <c r="AD64" s="29">
        <v>107875874737.01003</v>
      </c>
      <c r="AE64" s="29">
        <v>17030323239.151482</v>
      </c>
      <c r="AF64" s="29">
        <v>8232019</v>
      </c>
      <c r="AG64" s="29">
        <v>62889183524.900024</v>
      </c>
      <c r="AH64" s="29">
        <v>9928291439.456768</v>
      </c>
      <c r="AI64" s="29">
        <v>86685807.987587407</v>
      </c>
      <c r="AJ64" s="29">
        <v>426453769809.11139</v>
      </c>
      <c r="AK64" s="29">
        <v>67324094141.618111</v>
      </c>
      <c r="AL64" s="29">
        <v>157585234</v>
      </c>
      <c r="AM64" s="29">
        <v>409917456431.81995</v>
      </c>
      <c r="AN64" s="29">
        <v>64713512649.827339</v>
      </c>
      <c r="AO64" s="29">
        <v>11341472.666666666</v>
      </c>
      <c r="AP64" s="29">
        <v>26647126020.356419</v>
      </c>
      <c r="AQ64" s="29">
        <v>4206771631.0751858</v>
      </c>
    </row>
    <row r="65" spans="1:43" ht="15.6" x14ac:dyDescent="0.3">
      <c r="A65" s="42">
        <v>44651</v>
      </c>
      <c r="B65" s="28">
        <v>3822238</v>
      </c>
      <c r="C65" s="28">
        <v>685991591484.73999</v>
      </c>
      <c r="D65" s="28">
        <v>101469550254.33374</v>
      </c>
      <c r="E65" s="28">
        <v>1330128</v>
      </c>
      <c r="F65" s="28">
        <v>713285144847.59998</v>
      </c>
      <c r="G65" s="28">
        <v>105506720124.85344</v>
      </c>
      <c r="H65" s="28">
        <v>100072529</v>
      </c>
      <c r="I65" s="28">
        <v>2322475263377.147</v>
      </c>
      <c r="J65" s="28">
        <v>343532666255.62817</v>
      </c>
      <c r="K65" s="28">
        <v>41024929</v>
      </c>
      <c r="L65" s="28">
        <v>106203526536.2</v>
      </c>
      <c r="M65" s="28">
        <v>15709265546.139183</v>
      </c>
      <c r="N65" s="28"/>
      <c r="O65" s="28"/>
      <c r="P65" s="28"/>
      <c r="Q65" s="28">
        <v>10349882</v>
      </c>
      <c r="R65" s="28">
        <v>12006337900321.418</v>
      </c>
      <c r="S65" s="28">
        <v>1775936792913.7024</v>
      </c>
      <c r="T65" s="28">
        <v>6722710</v>
      </c>
      <c r="U65" s="28">
        <v>528074781329.92181</v>
      </c>
      <c r="V65" s="28">
        <v>78111031137.026367</v>
      </c>
      <c r="W65" s="28">
        <v>19925016</v>
      </c>
      <c r="X65" s="28">
        <v>85811143588.150024</v>
      </c>
      <c r="Y65" s="28">
        <v>12692893403.917664</v>
      </c>
      <c r="Z65" s="28">
        <v>58414916</v>
      </c>
      <c r="AA65" s="28">
        <v>129254681447.12</v>
      </c>
      <c r="AB65" s="28">
        <v>19118914222.140572</v>
      </c>
      <c r="AC65" s="28">
        <v>10909077</v>
      </c>
      <c r="AD65" s="28">
        <v>128862772602.45006</v>
      </c>
      <c r="AE65" s="28">
        <v>19060944394.66312</v>
      </c>
      <c r="AF65" s="28">
        <v>10192537</v>
      </c>
      <c r="AG65" s="28">
        <v>74243331226.269943</v>
      </c>
      <c r="AH65" s="28">
        <v>10981821821.76314</v>
      </c>
      <c r="AI65" s="28">
        <v>102137914.97716606</v>
      </c>
      <c r="AJ65" s="28">
        <v>536349749408.63184</v>
      </c>
      <c r="AK65" s="28">
        <v>79335036357.700211</v>
      </c>
      <c r="AL65" s="28">
        <v>164892152</v>
      </c>
      <c r="AM65" s="28">
        <v>429513961476.26001</v>
      </c>
      <c r="AN65" s="28">
        <v>63532248849.617027</v>
      </c>
      <c r="AO65" s="28">
        <v>11436888.666666666</v>
      </c>
      <c r="AP65" s="28">
        <v>26957119904.677921</v>
      </c>
      <c r="AQ65" s="28">
        <v>3987405774.1138721</v>
      </c>
    </row>
    <row r="66" spans="1:43" ht="15.6" x14ac:dyDescent="0.3">
      <c r="A66" s="43">
        <v>44681</v>
      </c>
      <c r="B66" s="29">
        <v>3303714</v>
      </c>
      <c r="C66" s="29">
        <v>628924781604.12</v>
      </c>
      <c r="D66" s="29">
        <v>87723501175.498825</v>
      </c>
      <c r="E66" s="29">
        <v>1222124</v>
      </c>
      <c r="F66" s="29">
        <v>717969768024.17004</v>
      </c>
      <c r="G66" s="29">
        <v>100143647748.46121</v>
      </c>
      <c r="H66" s="29">
        <v>105041762</v>
      </c>
      <c r="I66" s="29">
        <v>2409946682555.8838</v>
      </c>
      <c r="J66" s="29">
        <v>336143473470.49371</v>
      </c>
      <c r="K66" s="29">
        <v>45910683</v>
      </c>
      <c r="L66" s="29">
        <v>121672235673</v>
      </c>
      <c r="M66" s="29">
        <v>16971050944.856049</v>
      </c>
      <c r="N66" s="29"/>
      <c r="O66" s="29"/>
      <c r="P66" s="29"/>
      <c r="Q66" s="29">
        <v>10135100</v>
      </c>
      <c r="R66" s="29">
        <v>12144673372284.441</v>
      </c>
      <c r="S66" s="29">
        <v>1693959754825.2568</v>
      </c>
      <c r="T66" s="29">
        <v>6241217</v>
      </c>
      <c r="U66" s="29">
        <v>518979647667.71228</v>
      </c>
      <c r="V66" s="29">
        <v>72388166381.549179</v>
      </c>
      <c r="W66" s="29">
        <v>20594309</v>
      </c>
      <c r="X66" s="29">
        <v>89648329408.069992</v>
      </c>
      <c r="Y66" s="29">
        <v>12504301881.938778</v>
      </c>
      <c r="Z66" s="29">
        <v>81045981</v>
      </c>
      <c r="AA66" s="29">
        <v>183435714384.42001</v>
      </c>
      <c r="AB66" s="29">
        <v>25585926293.740944</v>
      </c>
      <c r="AC66" s="29">
        <v>10583558</v>
      </c>
      <c r="AD66" s="29">
        <v>133124255606.24997</v>
      </c>
      <c r="AE66" s="29">
        <v>18568398216.677574</v>
      </c>
      <c r="AF66" s="29">
        <v>13482656</v>
      </c>
      <c r="AG66" s="29">
        <v>83860467122.279999</v>
      </c>
      <c r="AH66" s="29">
        <v>11697000979.061146</v>
      </c>
      <c r="AI66" s="29">
        <v>95670762.801215976</v>
      </c>
      <c r="AJ66" s="29">
        <v>537865559535.2077</v>
      </c>
      <c r="AK66" s="29">
        <v>75022405578.93454</v>
      </c>
      <c r="AL66" s="29">
        <v>163805670</v>
      </c>
      <c r="AM66" s="29">
        <v>448455983464.44</v>
      </c>
      <c r="AN66" s="29">
        <v>62551405419.678833</v>
      </c>
      <c r="AO66" s="29">
        <v>10953891</v>
      </c>
      <c r="AP66" s="29">
        <v>24401809925.771019</v>
      </c>
      <c r="AQ66" s="29">
        <v>3403606065.9716411</v>
      </c>
    </row>
    <row r="67" spans="1:43" ht="15.6" x14ac:dyDescent="0.3">
      <c r="A67" s="42">
        <v>44712</v>
      </c>
      <c r="B67" s="28">
        <v>3842365</v>
      </c>
      <c r="C67" s="28">
        <v>778129188438.93005</v>
      </c>
      <c r="D67" s="28">
        <v>103317040158.02095</v>
      </c>
      <c r="E67" s="28">
        <v>1458482</v>
      </c>
      <c r="F67" s="28">
        <v>865909187063.95996</v>
      </c>
      <c r="G67" s="28">
        <v>114972135195.9126</v>
      </c>
      <c r="H67" s="28">
        <v>115458258</v>
      </c>
      <c r="I67" s="28">
        <v>2632069207177.4531</v>
      </c>
      <c r="J67" s="28">
        <v>349476158993.85553</v>
      </c>
      <c r="K67" s="28">
        <v>51279063</v>
      </c>
      <c r="L67" s="28">
        <v>136871845857.53</v>
      </c>
      <c r="M67" s="28">
        <v>18173324179.413845</v>
      </c>
      <c r="N67" s="28"/>
      <c r="O67" s="28"/>
      <c r="P67" s="28"/>
      <c r="Q67" s="28">
        <v>10498421</v>
      </c>
      <c r="R67" s="28">
        <v>13570722087393.375</v>
      </c>
      <c r="S67" s="28">
        <v>1801868969456.6101</v>
      </c>
      <c r="T67" s="28">
        <v>8858137</v>
      </c>
      <c r="U67" s="28">
        <v>561827143812.67102</v>
      </c>
      <c r="V67" s="28">
        <v>74597275672.965698</v>
      </c>
      <c r="W67" s="28">
        <v>21179689</v>
      </c>
      <c r="X67" s="28">
        <v>94920174668.110016</v>
      </c>
      <c r="Y67" s="28">
        <v>12603140511.495102</v>
      </c>
      <c r="Z67" s="28">
        <v>87982504</v>
      </c>
      <c r="AA67" s="28">
        <v>203584202468.13998</v>
      </c>
      <c r="AB67" s="28">
        <v>27031137675.399353</v>
      </c>
      <c r="AC67" s="28">
        <v>10824488</v>
      </c>
      <c r="AD67" s="28">
        <v>142137341959.60992</v>
      </c>
      <c r="AE67" s="28">
        <v>18872456766.024418</v>
      </c>
      <c r="AF67" s="28">
        <v>14642288</v>
      </c>
      <c r="AG67" s="28">
        <v>89348453240.639999</v>
      </c>
      <c r="AH67" s="28">
        <v>11863348488.494278</v>
      </c>
      <c r="AI67" s="28">
        <v>96659728.118925333</v>
      </c>
      <c r="AJ67" s="28">
        <v>594284279035.4248</v>
      </c>
      <c r="AK67" s="28">
        <v>78906810892.883438</v>
      </c>
      <c r="AL67" s="28">
        <v>166328966</v>
      </c>
      <c r="AM67" s="28">
        <v>471501919461.87</v>
      </c>
      <c r="AN67" s="28">
        <v>62604235223.916451</v>
      </c>
      <c r="AO67" s="28">
        <v>10875472</v>
      </c>
      <c r="AP67" s="28">
        <v>24377806576.324619</v>
      </c>
      <c r="AQ67" s="28">
        <v>3236792628.3082342</v>
      </c>
    </row>
    <row r="68" spans="1:43" ht="15.6" x14ac:dyDescent="0.3">
      <c r="A68" s="43">
        <v>44742</v>
      </c>
      <c r="B68" s="29">
        <v>3576081</v>
      </c>
      <c r="C68" s="29">
        <v>765760142846.64001</v>
      </c>
      <c r="D68" s="29">
        <v>96561576132.216309</v>
      </c>
      <c r="E68" s="29">
        <v>1436604</v>
      </c>
      <c r="F68" s="29">
        <v>917860026557.60999</v>
      </c>
      <c r="G68" s="29">
        <v>115741216960.81903</v>
      </c>
      <c r="H68" s="29">
        <v>127654363</v>
      </c>
      <c r="I68" s="29">
        <v>2976390922432.9521</v>
      </c>
      <c r="J68" s="29">
        <v>375319871816.97192</v>
      </c>
      <c r="K68" s="29">
        <v>57344182</v>
      </c>
      <c r="L68" s="29">
        <v>159073200133.81</v>
      </c>
      <c r="M68" s="29">
        <v>20058968945.831409</v>
      </c>
      <c r="N68" s="29"/>
      <c r="O68" s="29"/>
      <c r="P68" s="29"/>
      <c r="Q68" s="29">
        <v>11162833</v>
      </c>
      <c r="R68" s="29">
        <v>14987819165526.383</v>
      </c>
      <c r="S68" s="29">
        <v>1889948771723.5618</v>
      </c>
      <c r="T68" s="29">
        <v>11443738</v>
      </c>
      <c r="U68" s="29">
        <v>585815549371.6593</v>
      </c>
      <c r="V68" s="29">
        <v>73870745687.813126</v>
      </c>
      <c r="W68" s="29">
        <v>22805983</v>
      </c>
      <c r="X68" s="29">
        <v>107062258893.72986</v>
      </c>
      <c r="Y68" s="29">
        <v>13500442089.637951</v>
      </c>
      <c r="Z68" s="29">
        <v>97521904</v>
      </c>
      <c r="AA68" s="29">
        <v>236400384443.31</v>
      </c>
      <c r="AB68" s="29">
        <v>29809848336.125164</v>
      </c>
      <c r="AC68" s="29">
        <v>11011487</v>
      </c>
      <c r="AD68" s="29">
        <v>173622931353.34003</v>
      </c>
      <c r="AE68" s="29">
        <v>21893675272.586918</v>
      </c>
      <c r="AF68" s="29">
        <v>16784036</v>
      </c>
      <c r="AG68" s="29">
        <v>113707276290.7</v>
      </c>
      <c r="AH68" s="29">
        <v>14338372033.199846</v>
      </c>
      <c r="AI68" s="29">
        <v>96555899.079858691</v>
      </c>
      <c r="AJ68" s="29">
        <v>615439575983.25073</v>
      </c>
      <c r="AK68" s="29">
        <v>77606305350.613266</v>
      </c>
      <c r="AL68" s="29">
        <v>174703031</v>
      </c>
      <c r="AM68" s="29">
        <v>534677791375</v>
      </c>
      <c r="AN68" s="29">
        <v>67422326351.610878</v>
      </c>
      <c r="AO68" s="29">
        <v>10845648.000000002</v>
      </c>
      <c r="AP68" s="29">
        <v>24511163099.833218</v>
      </c>
      <c r="AQ68" s="29">
        <v>3090832767.7583585</v>
      </c>
    </row>
    <row r="69" spans="1:43" ht="15.6" x14ac:dyDescent="0.3">
      <c r="A69" s="42">
        <v>44773</v>
      </c>
      <c r="B69" s="28">
        <v>3535385</v>
      </c>
      <c r="C69" s="28">
        <v>787981591938.18005</v>
      </c>
      <c r="D69" s="28">
        <v>92512053491.317413</v>
      </c>
      <c r="E69" s="28">
        <v>1494805</v>
      </c>
      <c r="F69" s="28">
        <v>954043101681.15002</v>
      </c>
      <c r="G69" s="28">
        <v>112008310040.15799</v>
      </c>
      <c r="H69" s="28">
        <v>140072148</v>
      </c>
      <c r="I69" s="28">
        <v>3443090082993.5742</v>
      </c>
      <c r="J69" s="28">
        <v>404231948045.70465</v>
      </c>
      <c r="K69" s="28">
        <v>63070730</v>
      </c>
      <c r="L69" s="28">
        <v>189498325821</v>
      </c>
      <c r="M69" s="28">
        <v>22247828419.122269</v>
      </c>
      <c r="N69" s="28"/>
      <c r="O69" s="28"/>
      <c r="P69" s="28"/>
      <c r="Q69" s="28">
        <v>10866617</v>
      </c>
      <c r="R69" s="28">
        <v>15467771614371.934</v>
      </c>
      <c r="S69" s="28">
        <v>1815975562906.958</v>
      </c>
      <c r="T69" s="28">
        <v>5172030</v>
      </c>
      <c r="U69" s="28">
        <v>554511756492.22437</v>
      </c>
      <c r="V69" s="28">
        <v>65101801619.494713</v>
      </c>
      <c r="W69" s="28">
        <v>25895243</v>
      </c>
      <c r="X69" s="28">
        <v>129443754719.14011</v>
      </c>
      <c r="Y69" s="28">
        <v>15197192019.726204</v>
      </c>
      <c r="Z69" s="28">
        <v>106486194</v>
      </c>
      <c r="AA69" s="28">
        <v>280557668904.13</v>
      </c>
      <c r="AB69" s="28">
        <v>32938543664.728725</v>
      </c>
      <c r="AC69" s="28">
        <v>10985964</v>
      </c>
      <c r="AD69" s="28">
        <v>199065220734.33008</v>
      </c>
      <c r="AE69" s="28">
        <v>23371018482.218613</v>
      </c>
      <c r="AF69" s="28">
        <v>21041302</v>
      </c>
      <c r="AG69" s="28">
        <v>143728306202.60001</v>
      </c>
      <c r="AH69" s="28">
        <v>16874253012.59391</v>
      </c>
      <c r="AI69" s="28">
        <v>98833144.654180124</v>
      </c>
      <c r="AJ69" s="28">
        <v>693657447293.50928</v>
      </c>
      <c r="AK69" s="28">
        <v>81438038052.165955</v>
      </c>
      <c r="AL69" s="28">
        <v>183371575</v>
      </c>
      <c r="AM69" s="28">
        <v>622524706633.88</v>
      </c>
      <c r="AN69" s="28">
        <v>73086782164.701141</v>
      </c>
      <c r="AO69" s="28">
        <v>11867881</v>
      </c>
      <c r="AP69" s="28">
        <v>32183931570.245697</v>
      </c>
      <c r="AQ69" s="28">
        <v>3778516693.0918059</v>
      </c>
    </row>
    <row r="70" spans="1:43" ht="15.6" x14ac:dyDescent="0.3">
      <c r="A70" s="43">
        <v>44804</v>
      </c>
      <c r="B70" s="29">
        <v>3796657</v>
      </c>
      <c r="C70" s="29">
        <v>878166326830.32996</v>
      </c>
      <c r="D70" s="29">
        <v>96381941624.056274</v>
      </c>
      <c r="E70" s="29">
        <v>1699356</v>
      </c>
      <c r="F70" s="29">
        <v>1121687136781.04</v>
      </c>
      <c r="G70" s="29">
        <v>123109234360.99022</v>
      </c>
      <c r="H70" s="29">
        <v>145878862</v>
      </c>
      <c r="I70" s="29">
        <v>3578319657327.3398</v>
      </c>
      <c r="J70" s="29">
        <v>392733569698.09192</v>
      </c>
      <c r="K70" s="29">
        <v>67382895</v>
      </c>
      <c r="L70" s="29">
        <v>198640866679.82001</v>
      </c>
      <c r="M70" s="29">
        <v>21801556073.768051</v>
      </c>
      <c r="N70" s="29"/>
      <c r="O70" s="29"/>
      <c r="P70" s="29"/>
      <c r="Q70" s="29">
        <v>11017792</v>
      </c>
      <c r="R70" s="29">
        <v>16046046032578.014</v>
      </c>
      <c r="S70" s="29">
        <v>1761111790281.2297</v>
      </c>
      <c r="T70" s="29">
        <v>6072916</v>
      </c>
      <c r="U70" s="29">
        <v>561340755588.56323</v>
      </c>
      <c r="V70" s="29">
        <v>61609185279.992828</v>
      </c>
      <c r="W70" s="29">
        <v>24016385</v>
      </c>
      <c r="X70" s="29">
        <v>107822804362.53055</v>
      </c>
      <c r="Y70" s="29">
        <v>11833944115.485682</v>
      </c>
      <c r="Z70" s="29">
        <v>110839384</v>
      </c>
      <c r="AA70" s="29">
        <v>288224398486.89001</v>
      </c>
      <c r="AB70" s="29">
        <v>31633673827.895992</v>
      </c>
      <c r="AC70" s="29">
        <v>11157795</v>
      </c>
      <c r="AD70" s="29">
        <v>225694849141.43011</v>
      </c>
      <c r="AE70" s="29">
        <v>24770828839.810856</v>
      </c>
      <c r="AF70" s="29">
        <v>20190918</v>
      </c>
      <c r="AG70" s="29">
        <v>135613292650.71001</v>
      </c>
      <c r="AH70" s="29">
        <v>14884051069.100227</v>
      </c>
      <c r="AI70" s="29">
        <v>94400882.692080602</v>
      </c>
      <c r="AJ70" s="29">
        <v>658632146663.52954</v>
      </c>
      <c r="AK70" s="29">
        <v>72287268564.0065</v>
      </c>
      <c r="AL70" s="29">
        <v>167494341</v>
      </c>
      <c r="AM70" s="29">
        <v>556891272787.87</v>
      </c>
      <c r="AN70" s="29">
        <v>61120838393.473564</v>
      </c>
      <c r="AO70" s="29">
        <v>11907229</v>
      </c>
      <c r="AP70" s="29">
        <v>32566950187.547699</v>
      </c>
      <c r="AQ70" s="29">
        <v>3574340982.9653254</v>
      </c>
    </row>
    <row r="71" spans="1:43" ht="15.6" x14ac:dyDescent="0.3">
      <c r="A71" s="42">
        <v>44834</v>
      </c>
      <c r="B71" s="28">
        <v>3401997</v>
      </c>
      <c r="C71" s="28">
        <v>864461122350.88</v>
      </c>
      <c r="D71" s="28">
        <v>89367758751.288635</v>
      </c>
      <c r="E71" s="28">
        <v>1565870</v>
      </c>
      <c r="F71" s="28">
        <v>1164334630145.0601</v>
      </c>
      <c r="G71" s="28">
        <v>120368601481.5825</v>
      </c>
      <c r="H71" s="28">
        <v>152255123</v>
      </c>
      <c r="I71" s="28">
        <v>3799403261861.2261</v>
      </c>
      <c r="J71" s="28">
        <v>392781289205.33923</v>
      </c>
      <c r="K71" s="28">
        <v>74436449</v>
      </c>
      <c r="L71" s="28">
        <v>222363051915.57999</v>
      </c>
      <c r="M71" s="28">
        <v>22987832610.389908</v>
      </c>
      <c r="N71" s="28"/>
      <c r="O71" s="28"/>
      <c r="P71" s="28"/>
      <c r="Q71" s="28">
        <v>11387603</v>
      </c>
      <c r="R71" s="28">
        <v>19505463368685.434</v>
      </c>
      <c r="S71" s="28">
        <v>2016469566525.2122</v>
      </c>
      <c r="T71" s="28">
        <v>5296220</v>
      </c>
      <c r="U71" s="28">
        <v>669884286839.51904</v>
      </c>
      <c r="V71" s="28">
        <v>69252457733.147034</v>
      </c>
      <c r="W71" s="28">
        <v>26381305</v>
      </c>
      <c r="X71" s="28">
        <v>128967932582.34009</v>
      </c>
      <c r="Y71" s="28">
        <v>13332670247.017607</v>
      </c>
      <c r="Z71" s="28">
        <v>119381532</v>
      </c>
      <c r="AA71" s="28">
        <v>317417977700.90002</v>
      </c>
      <c r="AB71" s="28">
        <v>32814585319.178726</v>
      </c>
      <c r="AC71" s="28">
        <v>11154043</v>
      </c>
      <c r="AD71" s="28">
        <v>218955789819.93011</v>
      </c>
      <c r="AE71" s="28">
        <v>22635590769.671421</v>
      </c>
      <c r="AF71" s="28">
        <v>22365776</v>
      </c>
      <c r="AG71" s="28">
        <v>159055103534.57001</v>
      </c>
      <c r="AH71" s="28">
        <v>16443073902.714092</v>
      </c>
      <c r="AI71" s="28">
        <v>96907381.653739274</v>
      </c>
      <c r="AJ71" s="28">
        <v>713353858102.08289</v>
      </c>
      <c r="AK71" s="28">
        <v>73746330340.222992</v>
      </c>
      <c r="AL71" s="28">
        <v>166212866</v>
      </c>
      <c r="AM71" s="28">
        <v>568651016524.48999</v>
      </c>
      <c r="AN71" s="28">
        <v>58786989425.544678</v>
      </c>
      <c r="AO71" s="28">
        <v>11894331</v>
      </c>
      <c r="AP71" s="28">
        <v>32613043874.547699</v>
      </c>
      <c r="AQ71" s="28">
        <v>3371527720.2978349</v>
      </c>
    </row>
    <row r="72" spans="1:43" ht="15.6" x14ac:dyDescent="0.3">
      <c r="A72" s="43">
        <v>44865</v>
      </c>
      <c r="B72" s="29">
        <v>3328058</v>
      </c>
      <c r="C72" s="29">
        <v>859131248068.22998</v>
      </c>
      <c r="D72" s="29">
        <v>83515722477.387131</v>
      </c>
      <c r="E72" s="29">
        <v>1587143</v>
      </c>
      <c r="F72" s="29">
        <v>1179236752497.8701</v>
      </c>
      <c r="G72" s="29">
        <v>114633019783.87122</v>
      </c>
      <c r="H72" s="29">
        <v>163102262</v>
      </c>
      <c r="I72" s="29">
        <v>3853833784799.0161</v>
      </c>
      <c r="J72" s="29">
        <v>374629270636.99603</v>
      </c>
      <c r="K72" s="29">
        <v>81120923</v>
      </c>
      <c r="L72" s="29">
        <v>249375153870.87</v>
      </c>
      <c r="M72" s="29">
        <v>24241635012.42046</v>
      </c>
      <c r="N72" s="29"/>
      <c r="O72" s="29"/>
      <c r="P72" s="29"/>
      <c r="Q72" s="29">
        <v>10597513</v>
      </c>
      <c r="R72" s="29">
        <v>16564187831494.906</v>
      </c>
      <c r="S72" s="29">
        <v>1610196482911.0461</v>
      </c>
      <c r="T72" s="29">
        <v>4410268</v>
      </c>
      <c r="U72" s="29">
        <v>672893233190.02014</v>
      </c>
      <c r="V72" s="29">
        <v>65411617429.082779</v>
      </c>
      <c r="W72" s="29">
        <v>25217341</v>
      </c>
      <c r="X72" s="29">
        <v>130561172755.81012</v>
      </c>
      <c r="Y72" s="29">
        <v>12691786842.480761</v>
      </c>
      <c r="Z72" s="29">
        <v>129159983</v>
      </c>
      <c r="AA72" s="29">
        <v>355789178317.78003</v>
      </c>
      <c r="AB72" s="29">
        <v>34586089545.290886</v>
      </c>
      <c r="AC72" s="29">
        <v>11089500</v>
      </c>
      <c r="AD72" s="29">
        <v>213453586745.45013</v>
      </c>
      <c r="AE72" s="29">
        <v>20749717290.017765</v>
      </c>
      <c r="AF72" s="29">
        <v>23540134</v>
      </c>
      <c r="AG72" s="29">
        <v>175958381886.16</v>
      </c>
      <c r="AH72" s="29">
        <v>17104827024.063242</v>
      </c>
      <c r="AI72" s="29">
        <v>111707630.65791982</v>
      </c>
      <c r="AJ72" s="29">
        <v>878240734098.38159</v>
      </c>
      <c r="AK72" s="29">
        <v>85373346135.667694</v>
      </c>
      <c r="AL72" s="29">
        <v>177607193</v>
      </c>
      <c r="AM72" s="29">
        <v>638812334475.28003</v>
      </c>
      <c r="AN72" s="29">
        <v>62098630169.871674</v>
      </c>
      <c r="AO72" s="29">
        <v>13985658</v>
      </c>
      <c r="AP72" s="29">
        <v>45412955058.762177</v>
      </c>
      <c r="AQ72" s="29">
        <v>4414570835.4731264</v>
      </c>
    </row>
    <row r="73" spans="1:43" ht="15.6" x14ac:dyDescent="0.3">
      <c r="A73" s="42">
        <v>44895</v>
      </c>
      <c r="B73" s="28">
        <v>3407682</v>
      </c>
      <c r="C73" s="28">
        <v>904155070276.57996</v>
      </c>
      <c r="D73" s="28">
        <v>83774012243.230576</v>
      </c>
      <c r="E73" s="28">
        <v>1682012</v>
      </c>
      <c r="F73" s="28">
        <v>1278420127114.1899</v>
      </c>
      <c r="G73" s="28">
        <v>118451344135.13301</v>
      </c>
      <c r="H73" s="28">
        <v>169966491</v>
      </c>
      <c r="I73" s="28">
        <v>4193848647265.1855</v>
      </c>
      <c r="J73" s="28">
        <v>388578839484.66559</v>
      </c>
      <c r="K73" s="28">
        <v>84119645</v>
      </c>
      <c r="L73" s="28">
        <v>266482130247.39001</v>
      </c>
      <c r="M73" s="28">
        <v>24690761547.262074</v>
      </c>
      <c r="N73" s="28"/>
      <c r="O73" s="28"/>
      <c r="P73" s="28"/>
      <c r="Q73" s="28">
        <v>10990044</v>
      </c>
      <c r="R73" s="28">
        <v>18215027925663.906</v>
      </c>
      <c r="S73" s="28">
        <v>1687703827163.8184</v>
      </c>
      <c r="T73" s="28">
        <v>5109686</v>
      </c>
      <c r="U73" s="28">
        <v>683203225387.65759</v>
      </c>
      <c r="V73" s="28">
        <v>63301835326.469208</v>
      </c>
      <c r="W73" s="28">
        <v>26034650</v>
      </c>
      <c r="X73" s="28">
        <v>136096005310.63036</v>
      </c>
      <c r="Y73" s="28">
        <v>12609903754.297232</v>
      </c>
      <c r="Z73" s="28">
        <v>133777963</v>
      </c>
      <c r="AA73" s="28">
        <v>381091883489.37</v>
      </c>
      <c r="AB73" s="28">
        <v>35309867922.842354</v>
      </c>
      <c r="AC73" s="28">
        <v>11215581</v>
      </c>
      <c r="AD73" s="28">
        <v>203138318090.83978</v>
      </c>
      <c r="AE73" s="28">
        <v>18821673965.291798</v>
      </c>
      <c r="AF73" s="28">
        <v>23817311</v>
      </c>
      <c r="AG73" s="28">
        <v>189318982275.63998</v>
      </c>
      <c r="AH73" s="28">
        <v>17541250677.479317</v>
      </c>
      <c r="AI73" s="28">
        <v>105348580.59358433</v>
      </c>
      <c r="AJ73" s="28">
        <v>887060456330.41431</v>
      </c>
      <c r="AK73" s="28">
        <v>82190119783.742065</v>
      </c>
      <c r="AL73" s="28">
        <v>175539847</v>
      </c>
      <c r="AM73" s="28">
        <v>659725499107.86011</v>
      </c>
      <c r="AN73" s="28">
        <v>61126518952.691284</v>
      </c>
      <c r="AO73" s="28">
        <v>14174370</v>
      </c>
      <c r="AP73" s="28">
        <v>46949175772.56498</v>
      </c>
      <c r="AQ73" s="28">
        <v>4350051175.1566095</v>
      </c>
    </row>
    <row r="74" spans="1:43" ht="15.6" x14ac:dyDescent="0.3">
      <c r="A74" s="43">
        <v>44926</v>
      </c>
      <c r="B74" s="29">
        <v>3357206</v>
      </c>
      <c r="C74" s="29">
        <v>983568421378.69995</v>
      </c>
      <c r="D74" s="29">
        <v>86689516796.077866</v>
      </c>
      <c r="E74" s="29">
        <v>1663454</v>
      </c>
      <c r="F74" s="29">
        <v>1354034214860.76</v>
      </c>
      <c r="G74" s="29">
        <v>119341541737.48254</v>
      </c>
      <c r="H74" s="29">
        <v>194019602</v>
      </c>
      <c r="I74" s="29">
        <v>5156297855405.2949</v>
      </c>
      <c r="J74" s="29">
        <v>454464539350.67102</v>
      </c>
      <c r="K74" s="29">
        <v>93436920</v>
      </c>
      <c r="L74" s="29">
        <v>350332384764.51001</v>
      </c>
      <c r="M74" s="29">
        <v>30877511409.6101</v>
      </c>
      <c r="N74" s="29"/>
      <c r="O74" s="29"/>
      <c r="P74" s="29"/>
      <c r="Q74" s="29">
        <v>12298222</v>
      </c>
      <c r="R74" s="29">
        <v>21222513848525.727</v>
      </c>
      <c r="S74" s="29">
        <v>1870504817700.3296</v>
      </c>
      <c r="T74" s="29">
        <v>5493235</v>
      </c>
      <c r="U74" s="29">
        <v>841727687874.21655</v>
      </c>
      <c r="V74" s="29">
        <v>74187992364.997543</v>
      </c>
      <c r="W74" s="29">
        <v>30910167</v>
      </c>
      <c r="X74" s="29">
        <v>173864566084.09995</v>
      </c>
      <c r="Y74" s="29">
        <v>15324033279.416523</v>
      </c>
      <c r="Z74" s="29">
        <v>146418851</v>
      </c>
      <c r="AA74" s="29">
        <v>492478542560</v>
      </c>
      <c r="AB74" s="29">
        <v>43405955253.340965</v>
      </c>
      <c r="AC74" s="29">
        <v>11412549</v>
      </c>
      <c r="AD74" s="29">
        <v>209031203259.81995</v>
      </c>
      <c r="AE74" s="29">
        <v>18423541882.827015</v>
      </c>
      <c r="AF74" s="29">
        <v>26710367</v>
      </c>
      <c r="AG74" s="29">
        <v>247630776574.98004</v>
      </c>
      <c r="AH74" s="29">
        <v>21825621785.448898</v>
      </c>
      <c r="AI74" s="29">
        <v>117672795.74849586</v>
      </c>
      <c r="AJ74" s="29">
        <v>1051669369769.1399</v>
      </c>
      <c r="AK74" s="29">
        <v>92691781794.629318</v>
      </c>
      <c r="AL74" s="29">
        <v>215439753</v>
      </c>
      <c r="AM74" s="29">
        <v>939941098007.58008</v>
      </c>
      <c r="AN74" s="29">
        <v>82844302269.113663</v>
      </c>
      <c r="AO74" s="29">
        <v>13990484.999999998</v>
      </c>
      <c r="AP74" s="29">
        <v>46000806474.251984</v>
      </c>
      <c r="AQ74" s="29">
        <v>4054408009.4529495</v>
      </c>
    </row>
    <row r="75" spans="1:43" ht="15.6" x14ac:dyDescent="0.3">
      <c r="A75" s="42">
        <v>44957</v>
      </c>
      <c r="B75" s="28">
        <v>3241152</v>
      </c>
      <c r="C75" s="28">
        <v>1021632802576.24</v>
      </c>
      <c r="D75" s="28">
        <v>84925239973.120056</v>
      </c>
      <c r="E75" s="28">
        <v>1691005</v>
      </c>
      <c r="F75" s="28">
        <v>1467416514572.97</v>
      </c>
      <c r="G75" s="28">
        <v>121981889507.04625</v>
      </c>
      <c r="H75" s="28">
        <v>176735100</v>
      </c>
      <c r="I75" s="28">
        <v>4882359180949.207</v>
      </c>
      <c r="J75" s="28">
        <v>405855728233.76025</v>
      </c>
      <c r="K75" s="28">
        <v>84556958</v>
      </c>
      <c r="L75" s="28">
        <v>325763168153</v>
      </c>
      <c r="M75" s="28">
        <v>27079705310.982151</v>
      </c>
      <c r="N75" s="28"/>
      <c r="O75" s="28"/>
      <c r="P75" s="28"/>
      <c r="Q75" s="28">
        <v>10879893</v>
      </c>
      <c r="R75" s="28">
        <v>20698887012172.68</v>
      </c>
      <c r="S75" s="28">
        <v>1720635772708.6406</v>
      </c>
      <c r="T75" s="28">
        <v>4239462</v>
      </c>
      <c r="U75" s="28">
        <v>754959697640.18518</v>
      </c>
      <c r="V75" s="28">
        <v>62757512611.623741</v>
      </c>
      <c r="W75" s="28">
        <v>26952471</v>
      </c>
      <c r="X75" s="28">
        <v>151793944344.56992</v>
      </c>
      <c r="Y75" s="28">
        <v>12618170753.15279</v>
      </c>
      <c r="Z75" s="28">
        <v>140334769</v>
      </c>
      <c r="AA75" s="28">
        <v>499678759095.95996</v>
      </c>
      <c r="AB75" s="28">
        <v>41536781531.178841</v>
      </c>
      <c r="AC75" s="28">
        <v>10757619</v>
      </c>
      <c r="AD75" s="28">
        <v>225530575462.86987</v>
      </c>
      <c r="AE75" s="28">
        <v>18747673522.386497</v>
      </c>
      <c r="AF75" s="28">
        <v>22707039</v>
      </c>
      <c r="AG75" s="28">
        <v>222660271253.64999</v>
      </c>
      <c r="AH75" s="28">
        <v>18509073828.691109</v>
      </c>
      <c r="AI75" s="28">
        <v>116023650.67868164</v>
      </c>
      <c r="AJ75" s="28">
        <v>1017845383667.4075</v>
      </c>
      <c r="AK75" s="28">
        <v>84610403312.726776</v>
      </c>
      <c r="AL75" s="28">
        <v>189493212</v>
      </c>
      <c r="AM75" s="28">
        <v>830441015164.70007</v>
      </c>
      <c r="AN75" s="28">
        <v>69032045876.50325</v>
      </c>
      <c r="AO75" s="28">
        <v>17191243.985349629</v>
      </c>
      <c r="AP75" s="28">
        <v>60111636530.626686</v>
      </c>
      <c r="AQ75" s="28">
        <v>4996898244.3273478</v>
      </c>
    </row>
    <row r="76" spans="1:43" ht="15.6" x14ac:dyDescent="0.3">
      <c r="A76" s="43">
        <v>44985</v>
      </c>
      <c r="B76" s="29">
        <v>2810509</v>
      </c>
      <c r="C76" s="29">
        <v>890234198817.80005</v>
      </c>
      <c r="D76" s="29">
        <v>69402657143.213531</v>
      </c>
      <c r="E76" s="29">
        <v>1518605</v>
      </c>
      <c r="F76" s="29">
        <v>1335789835227.4099</v>
      </c>
      <c r="G76" s="29">
        <v>104138174058.90469</v>
      </c>
      <c r="H76" s="29">
        <v>176545952</v>
      </c>
      <c r="I76" s="29">
        <v>4702163951289.1201</v>
      </c>
      <c r="J76" s="29">
        <v>366580696378.401</v>
      </c>
      <c r="K76" s="29">
        <v>85576976</v>
      </c>
      <c r="L76" s="29">
        <v>337080313605.34003</v>
      </c>
      <c r="M76" s="29">
        <v>26278780871.309013</v>
      </c>
      <c r="N76" s="29"/>
      <c r="O76" s="29"/>
      <c r="P76" s="29"/>
      <c r="Q76" s="29">
        <v>9814732</v>
      </c>
      <c r="R76" s="29">
        <v>18949130261151.535</v>
      </c>
      <c r="S76" s="29">
        <v>1477274173945.7166</v>
      </c>
      <c r="T76" s="29">
        <v>4011054</v>
      </c>
      <c r="U76" s="29">
        <v>681097681690.54578</v>
      </c>
      <c r="V76" s="29">
        <v>53098374502.102295</v>
      </c>
      <c r="W76" s="29">
        <v>26890295</v>
      </c>
      <c r="X76" s="29">
        <v>153139774789.6402</v>
      </c>
      <c r="Y76" s="29">
        <v>11938776671.159515</v>
      </c>
      <c r="Z76" s="29">
        <v>139957513</v>
      </c>
      <c r="AA76" s="29">
        <v>509749513546.45996</v>
      </c>
      <c r="AB76" s="29">
        <v>39740071505.414597</v>
      </c>
      <c r="AC76" s="29">
        <v>10854531</v>
      </c>
      <c r="AD76" s="29">
        <v>233887358200.59</v>
      </c>
      <c r="AE76" s="29">
        <v>18233858183.479794</v>
      </c>
      <c r="AF76" s="29">
        <v>22180646</v>
      </c>
      <c r="AG76" s="29">
        <v>233463501040.16</v>
      </c>
      <c r="AH76" s="29">
        <v>18200814279.72718</v>
      </c>
      <c r="AI76" s="29">
        <v>108980234.56360176</v>
      </c>
      <c r="AJ76" s="29">
        <v>977842074591.07043</v>
      </c>
      <c r="AK76" s="29">
        <v>76232567040.420181</v>
      </c>
      <c r="AL76" s="29">
        <v>176905133</v>
      </c>
      <c r="AM76" s="29">
        <v>803998771137.14001</v>
      </c>
      <c r="AN76" s="29">
        <v>62679743297.770325</v>
      </c>
      <c r="AO76" s="29">
        <v>16001421.074396016</v>
      </c>
      <c r="AP76" s="29">
        <v>56596556983.272255</v>
      </c>
      <c r="AQ76" s="29">
        <v>4412267519.0557432</v>
      </c>
    </row>
    <row r="77" spans="1:43" ht="15.6" x14ac:dyDescent="0.3">
      <c r="A77" s="42">
        <v>45016</v>
      </c>
      <c r="B77" s="28">
        <v>3207046</v>
      </c>
      <c r="C77" s="28">
        <v>1060189369010.74</v>
      </c>
      <c r="D77" s="28">
        <v>76760787472.121445</v>
      </c>
      <c r="E77" s="28">
        <v>1739068</v>
      </c>
      <c r="F77" s="28">
        <v>1635438474473.27</v>
      </c>
      <c r="G77" s="28">
        <v>118410492344.31766</v>
      </c>
      <c r="H77" s="28">
        <v>209770621</v>
      </c>
      <c r="I77" s="28">
        <v>5924852788036.1338</v>
      </c>
      <c r="J77" s="28">
        <v>428976538493.70062</v>
      </c>
      <c r="K77" s="28">
        <v>104348627</v>
      </c>
      <c r="L77" s="28">
        <v>408606821008.82001</v>
      </c>
      <c r="M77" s="28">
        <v>29584319805.417198</v>
      </c>
      <c r="N77" s="28"/>
      <c r="O77" s="28"/>
      <c r="P77" s="28"/>
      <c r="Q77" s="28">
        <v>11644855</v>
      </c>
      <c r="R77" s="28">
        <v>23578521786635.621</v>
      </c>
      <c r="S77" s="28">
        <v>1707153413035.5793</v>
      </c>
      <c r="T77" s="28">
        <v>5490226</v>
      </c>
      <c r="U77" s="28">
        <v>864941325177.71472</v>
      </c>
      <c r="V77" s="28">
        <v>62624262399.247894</v>
      </c>
      <c r="W77" s="28">
        <v>31243837</v>
      </c>
      <c r="X77" s="28">
        <v>172823938541.69983</v>
      </c>
      <c r="Y77" s="28">
        <v>12512954764.744495</v>
      </c>
      <c r="Z77" s="28">
        <v>167514639</v>
      </c>
      <c r="AA77" s="28">
        <v>614298475848.5</v>
      </c>
      <c r="AB77" s="28">
        <v>44476992627.321045</v>
      </c>
      <c r="AC77" s="28">
        <v>11245545</v>
      </c>
      <c r="AD77" s="28">
        <v>254334566817.59998</v>
      </c>
      <c r="AE77" s="28">
        <v>18414560833.143089</v>
      </c>
      <c r="AF77" s="28">
        <v>23572072</v>
      </c>
      <c r="AG77" s="28">
        <v>262149300624.95999</v>
      </c>
      <c r="AH77" s="28">
        <v>18980370242.737244</v>
      </c>
      <c r="AI77" s="28">
        <v>126573498.75771661</v>
      </c>
      <c r="AJ77" s="28">
        <v>1261377344604.5928</v>
      </c>
      <c r="AK77" s="28">
        <v>91327380844.884872</v>
      </c>
      <c r="AL77" s="28">
        <v>192795398</v>
      </c>
      <c r="AM77" s="28">
        <v>894823631433.16003</v>
      </c>
      <c r="AN77" s="28">
        <v>64787828104.298698</v>
      </c>
      <c r="AO77" s="28">
        <v>16894744.940254357</v>
      </c>
      <c r="AP77" s="28">
        <v>60601743003.115234</v>
      </c>
      <c r="AQ77" s="28">
        <v>4387742087.4752483</v>
      </c>
    </row>
    <row r="78" spans="1:43" ht="15.6" x14ac:dyDescent="0.3">
      <c r="A78" s="43">
        <v>45046</v>
      </c>
      <c r="B78" s="29">
        <v>2802081</v>
      </c>
      <c r="C78" s="29">
        <v>978938876510</v>
      </c>
      <c r="D78" s="29">
        <v>65384001139.582718</v>
      </c>
      <c r="E78" s="29">
        <v>1617500</v>
      </c>
      <c r="F78" s="29">
        <v>1657797448791.97</v>
      </c>
      <c r="G78" s="29">
        <v>110725432283.82475</v>
      </c>
      <c r="H78" s="29">
        <v>220470698</v>
      </c>
      <c r="I78" s="29">
        <v>6236079341070.96</v>
      </c>
      <c r="J78" s="29">
        <v>416512030042.91632</v>
      </c>
      <c r="K78" s="29">
        <v>109496276</v>
      </c>
      <c r="L78" s="29">
        <v>453524645000</v>
      </c>
      <c r="M78" s="29">
        <v>30291223095.792473</v>
      </c>
      <c r="N78" s="29"/>
      <c r="O78" s="29"/>
      <c r="P78" s="29"/>
      <c r="Q78" s="29">
        <v>10821959</v>
      </c>
      <c r="R78" s="29">
        <v>24597197435156.809</v>
      </c>
      <c r="S78" s="29">
        <v>1642863741262.8135</v>
      </c>
      <c r="T78" s="29">
        <v>4755973</v>
      </c>
      <c r="U78" s="29">
        <v>784199644725.8667</v>
      </c>
      <c r="V78" s="29">
        <v>52377233854.694763</v>
      </c>
      <c r="W78" s="29">
        <v>30349524</v>
      </c>
      <c r="X78" s="29">
        <v>171878088773.48004</v>
      </c>
      <c r="Y78" s="29">
        <v>11479855813.162937</v>
      </c>
      <c r="Z78" s="29">
        <v>172844559</v>
      </c>
      <c r="AA78" s="29">
        <v>672065756529</v>
      </c>
      <c r="AB78" s="29">
        <v>44887734306.175323</v>
      </c>
      <c r="AC78" s="29">
        <v>10960885</v>
      </c>
      <c r="AD78" s="29">
        <v>257269910012.86993</v>
      </c>
      <c r="AE78" s="29">
        <v>17183234309.205616</v>
      </c>
      <c r="AF78" s="29">
        <v>24515419</v>
      </c>
      <c r="AG78" s="29">
        <v>311412577323.31</v>
      </c>
      <c r="AH78" s="29">
        <v>20799460312.760086</v>
      </c>
      <c r="AI78" s="29">
        <v>123276103.0426389</v>
      </c>
      <c r="AJ78" s="29">
        <v>1320025685905.1267</v>
      </c>
      <c r="AK78" s="29">
        <v>88165423830.338211</v>
      </c>
      <c r="AL78" s="29">
        <v>192393742</v>
      </c>
      <c r="AM78" s="29">
        <v>962651598670.22998</v>
      </c>
      <c r="AN78" s="29">
        <v>64296162645.893738</v>
      </c>
      <c r="AO78" s="29">
        <v>17654683.307020932</v>
      </c>
      <c r="AP78" s="29">
        <v>74308921445.019501</v>
      </c>
      <c r="AQ78" s="29">
        <v>4963143992.9770594</v>
      </c>
    </row>
    <row r="79" spans="1:43" ht="15.6" x14ac:dyDescent="0.3">
      <c r="A79" s="42">
        <v>45077</v>
      </c>
      <c r="B79" s="28">
        <v>3346502</v>
      </c>
      <c r="C79" s="28">
        <v>1274141694982.3799</v>
      </c>
      <c r="D79" s="28">
        <v>78963187042.452866</v>
      </c>
      <c r="E79" s="28">
        <v>2019717</v>
      </c>
      <c r="F79" s="28">
        <v>2179938147063.3</v>
      </c>
      <c r="G79" s="28">
        <v>135098681979.72905</v>
      </c>
      <c r="H79" s="28">
        <v>234795260</v>
      </c>
      <c r="I79" s="28">
        <v>7108570457492.9854</v>
      </c>
      <c r="J79" s="28">
        <v>440543921331.47772</v>
      </c>
      <c r="K79" s="28">
        <v>117940324</v>
      </c>
      <c r="L79" s="28">
        <v>502925084283</v>
      </c>
      <c r="M79" s="28">
        <v>31168093513.436966</v>
      </c>
      <c r="N79" s="28"/>
      <c r="O79" s="28"/>
      <c r="P79" s="28"/>
      <c r="Q79" s="28">
        <v>11452873</v>
      </c>
      <c r="R79" s="28">
        <v>30309253599815.301</v>
      </c>
      <c r="S79" s="28">
        <v>1878374493625.2559</v>
      </c>
      <c r="T79" s="28">
        <v>4690812</v>
      </c>
      <c r="U79" s="28">
        <v>832863801805.64844</v>
      </c>
      <c r="V79" s="28">
        <v>51615593792.947235</v>
      </c>
      <c r="W79" s="28">
        <v>31066430</v>
      </c>
      <c r="X79" s="28">
        <v>176528937903.05032</v>
      </c>
      <c r="Y79" s="28">
        <v>10940139230.148085</v>
      </c>
      <c r="Z79" s="28">
        <v>184713790</v>
      </c>
      <c r="AA79" s="28">
        <v>744887649486</v>
      </c>
      <c r="AB79" s="28">
        <v>46163392206.382111</v>
      </c>
      <c r="AC79" s="28">
        <v>11327711</v>
      </c>
      <c r="AD79" s="28">
        <v>274352593061.12</v>
      </c>
      <c r="AE79" s="28">
        <v>17002626322.315556</v>
      </c>
      <c r="AF79" s="28">
        <v>26088999</v>
      </c>
      <c r="AG79" s="28">
        <v>340314313469.40997</v>
      </c>
      <c r="AH79" s="28">
        <v>21090513632.457943</v>
      </c>
      <c r="AI79" s="28">
        <v>120408577.14376676</v>
      </c>
      <c r="AJ79" s="28">
        <v>1387445431812.2305</v>
      </c>
      <c r="AK79" s="28">
        <v>85985031001.517456</v>
      </c>
      <c r="AL79" s="28">
        <v>186574425</v>
      </c>
      <c r="AM79" s="28">
        <v>963758172890.79004</v>
      </c>
      <c r="AN79" s="28">
        <v>59727593225.587425</v>
      </c>
      <c r="AO79" s="28">
        <v>17998560.737177931</v>
      </c>
      <c r="AP79" s="28">
        <v>76832650743.543472</v>
      </c>
      <c r="AQ79" s="28">
        <v>4761598333.6247215</v>
      </c>
    </row>
    <row r="80" spans="1:43" ht="15.6" x14ac:dyDescent="0.3">
      <c r="A80" s="43">
        <v>45107</v>
      </c>
      <c r="B80" s="29">
        <v>3088711</v>
      </c>
      <c r="C80" s="29">
        <v>1239024346986.6396</v>
      </c>
      <c r="D80" s="29">
        <v>72474029742.233231</v>
      </c>
      <c r="E80" s="29">
        <v>1900770</v>
      </c>
      <c r="F80" s="29">
        <v>2221148681650.2798</v>
      </c>
      <c r="G80" s="29">
        <v>129921252965.96799</v>
      </c>
      <c r="H80" s="29">
        <v>256183514</v>
      </c>
      <c r="I80" s="29">
        <v>8190102296140.9473</v>
      </c>
      <c r="J80" s="29">
        <v>479062190219.29529</v>
      </c>
      <c r="K80" s="29">
        <v>127281857</v>
      </c>
      <c r="L80" s="29">
        <v>593017393349</v>
      </c>
      <c r="M80" s="29">
        <v>34687260430.162064</v>
      </c>
      <c r="N80" s="29"/>
      <c r="O80" s="29"/>
      <c r="P80" s="29"/>
      <c r="Q80" s="29">
        <v>12550706</v>
      </c>
      <c r="R80" s="29">
        <v>31400845094758.957</v>
      </c>
      <c r="S80" s="29">
        <v>1836724021496.051</v>
      </c>
      <c r="T80" s="29">
        <v>5048880</v>
      </c>
      <c r="U80" s="29">
        <v>947267470487.375</v>
      </c>
      <c r="V80" s="29">
        <v>55408346895.617805</v>
      </c>
      <c r="W80" s="29">
        <v>31499502</v>
      </c>
      <c r="X80" s="29">
        <v>198901917384.70996</v>
      </c>
      <c r="Y80" s="29">
        <v>11634334314.240982</v>
      </c>
      <c r="Z80" s="29">
        <v>197655902</v>
      </c>
      <c r="AA80" s="29">
        <v>864923065259</v>
      </c>
      <c r="AB80" s="29">
        <v>50591790313.70578</v>
      </c>
      <c r="AC80" s="29">
        <v>11659462</v>
      </c>
      <c r="AD80" s="29">
        <v>297656844582.46991</v>
      </c>
      <c r="AE80" s="29">
        <v>17410788625.513451</v>
      </c>
      <c r="AF80" s="29">
        <v>28145829</v>
      </c>
      <c r="AG80" s="29">
        <v>430546095701.21997</v>
      </c>
      <c r="AH80" s="29">
        <v>25183855846.852924</v>
      </c>
      <c r="AI80" s="29">
        <v>125325755.81359434</v>
      </c>
      <c r="AJ80" s="29">
        <v>1549824108294.8992</v>
      </c>
      <c r="AK80" s="29">
        <v>90653584647.441788</v>
      </c>
      <c r="AL80" s="29">
        <v>193837036</v>
      </c>
      <c r="AM80" s="29">
        <v>1098670448502.1499</v>
      </c>
      <c r="AN80" s="29">
        <v>64264334236.295784</v>
      </c>
      <c r="AO80" s="29">
        <v>20625358.910813488</v>
      </c>
      <c r="AP80" s="29">
        <v>92194901611.857407</v>
      </c>
      <c r="AQ80" s="29">
        <v>5392739906.8067455</v>
      </c>
    </row>
    <row r="81" spans="1:43" ht="15.6" x14ac:dyDescent="0.3">
      <c r="A81" s="42">
        <v>45138</v>
      </c>
      <c r="B81" s="28">
        <v>3051553</v>
      </c>
      <c r="C81" s="28">
        <v>1322357568017.5811</v>
      </c>
      <c r="D81" s="28">
        <v>72733587308.658768</v>
      </c>
      <c r="E81" s="28">
        <v>1951303</v>
      </c>
      <c r="F81" s="28">
        <v>2406658308822.9302</v>
      </c>
      <c r="G81" s="28">
        <v>132373343232.19481</v>
      </c>
      <c r="H81" s="28">
        <v>288144387</v>
      </c>
      <c r="I81" s="28">
        <v>9466172548187.0137</v>
      </c>
      <c r="J81" s="28">
        <v>520667559338.40961</v>
      </c>
      <c r="K81" s="28">
        <v>142982454</v>
      </c>
      <c r="L81" s="28">
        <v>735710747000</v>
      </c>
      <c r="M81" s="28">
        <v>40466272621.757034</v>
      </c>
      <c r="N81" s="28">
        <v>15663</v>
      </c>
      <c r="O81" s="28">
        <v>23848004.75</v>
      </c>
      <c r="P81" s="28">
        <v>1311710.975588694</v>
      </c>
      <c r="Q81" s="28">
        <v>11678034</v>
      </c>
      <c r="R81" s="28">
        <v>32858756893567.035</v>
      </c>
      <c r="S81" s="28">
        <v>1807329062255.9331</v>
      </c>
      <c r="T81" s="28">
        <v>5640995</v>
      </c>
      <c r="U81" s="28">
        <v>937836649574.95972</v>
      </c>
      <c r="V81" s="28">
        <v>51583796609.097977</v>
      </c>
      <c r="W81" s="28">
        <v>32105670</v>
      </c>
      <c r="X81" s="28">
        <v>224764018504.72998</v>
      </c>
      <c r="Y81" s="28">
        <v>12362687490.242746</v>
      </c>
      <c r="Z81" s="28">
        <v>236276157</v>
      </c>
      <c r="AA81" s="28">
        <v>1120575421948</v>
      </c>
      <c r="AB81" s="28">
        <v>61634970948.423828</v>
      </c>
      <c r="AC81" s="28">
        <v>11678204</v>
      </c>
      <c r="AD81" s="28">
        <v>353095351825.55005</v>
      </c>
      <c r="AE81" s="28">
        <v>19421291352.22205</v>
      </c>
      <c r="AF81" s="28">
        <v>30910309</v>
      </c>
      <c r="AG81" s="28">
        <v>528217004076.21002</v>
      </c>
      <c r="AH81" s="28">
        <v>29053501498.457329</v>
      </c>
      <c r="AI81" s="28">
        <v>125376996.08809614</v>
      </c>
      <c r="AJ81" s="28">
        <v>1737294093188.7363</v>
      </c>
      <c r="AK81" s="28">
        <v>95556326566.945724</v>
      </c>
      <c r="AL81" s="28">
        <v>218600467</v>
      </c>
      <c r="AM81" s="28">
        <v>1352227731345.9302</v>
      </c>
      <c r="AN81" s="28">
        <v>74376534863.02063</v>
      </c>
      <c r="AO81" s="28">
        <v>21818893.806841701</v>
      </c>
      <c r="AP81" s="28">
        <v>115799462451.46866</v>
      </c>
      <c r="AQ81" s="28">
        <v>6369313804.5379791</v>
      </c>
    </row>
    <row r="82" spans="1:43" ht="15.6" x14ac:dyDescent="0.3">
      <c r="A82" s="43">
        <v>45169</v>
      </c>
      <c r="B82" s="29">
        <v>3312557</v>
      </c>
      <c r="C82" s="29">
        <v>1521377746384.2397</v>
      </c>
      <c r="D82" s="29">
        <v>74421085414.400497</v>
      </c>
      <c r="E82" s="29">
        <v>2188922</v>
      </c>
      <c r="F82" s="29">
        <v>2848135368191.27</v>
      </c>
      <c r="G82" s="29">
        <v>139321957358.51422</v>
      </c>
      <c r="H82" s="29">
        <v>300700739</v>
      </c>
      <c r="I82" s="29">
        <v>11105454121620.777</v>
      </c>
      <c r="J82" s="29">
        <v>543244405746.75647</v>
      </c>
      <c r="K82" s="29">
        <v>154272004</v>
      </c>
      <c r="L82" s="29">
        <v>820475861766</v>
      </c>
      <c r="M82" s="29">
        <v>40135136940.224327</v>
      </c>
      <c r="N82" s="29">
        <v>129248</v>
      </c>
      <c r="O82" s="29">
        <v>3272811499.8400002</v>
      </c>
      <c r="P82" s="29">
        <v>160095797.87379754</v>
      </c>
      <c r="Q82" s="29">
        <v>12220556</v>
      </c>
      <c r="R82" s="29">
        <v>40685676511399.688</v>
      </c>
      <c r="S82" s="29">
        <v>1990217231712.3032</v>
      </c>
      <c r="T82" s="29">
        <v>5076971</v>
      </c>
      <c r="U82" s="29">
        <v>1044827669269.1196</v>
      </c>
      <c r="V82" s="29">
        <v>51109732216.608719</v>
      </c>
      <c r="W82" s="29">
        <v>29921877</v>
      </c>
      <c r="X82" s="29">
        <v>220093576100.55008</v>
      </c>
      <c r="Y82" s="29">
        <v>10766295790.160093</v>
      </c>
      <c r="Z82" s="29">
        <v>252159428</v>
      </c>
      <c r="AA82" s="29">
        <v>1256129984779</v>
      </c>
      <c r="AB82" s="29">
        <v>61445986778.103935</v>
      </c>
      <c r="AC82" s="29">
        <v>11672408</v>
      </c>
      <c r="AD82" s="29">
        <v>391750728033</v>
      </c>
      <c r="AE82" s="29">
        <v>19163231788.677811</v>
      </c>
      <c r="AF82" s="29">
        <v>31030077</v>
      </c>
      <c r="AG82" s="29">
        <v>567400568342</v>
      </c>
      <c r="AH82" s="29">
        <v>27755477731.363251</v>
      </c>
      <c r="AI82" s="29">
        <v>124275285.63828799</v>
      </c>
      <c r="AJ82" s="29">
        <v>1821542885460.304</v>
      </c>
      <c r="AK82" s="29">
        <v>89104233966.228546</v>
      </c>
      <c r="AL82" s="29">
        <v>209809061</v>
      </c>
      <c r="AM82" s="29">
        <v>1357348648811.5698</v>
      </c>
      <c r="AN82" s="29">
        <v>66397290199.888634</v>
      </c>
      <c r="AO82" s="29">
        <v>21389861.686822478</v>
      </c>
      <c r="AP82" s="29">
        <v>115927584791.90062</v>
      </c>
      <c r="AQ82" s="29">
        <v>5670818250.225831</v>
      </c>
    </row>
    <row r="83" spans="1:43" ht="15.6" x14ac:dyDescent="0.3">
      <c r="A83" s="42">
        <v>45199</v>
      </c>
      <c r="B83" s="28">
        <v>2957271</v>
      </c>
      <c r="C83" s="28">
        <v>1503014773215.4702</v>
      </c>
      <c r="D83" s="28">
        <v>65208859068.574585</v>
      </c>
      <c r="E83" s="28">
        <v>2017946</v>
      </c>
      <c r="F83" s="28">
        <v>2840038810605.71</v>
      </c>
      <c r="G83" s="28">
        <v>123216147871.83502</v>
      </c>
      <c r="H83" s="28">
        <v>321625804</v>
      </c>
      <c r="I83" s="28">
        <v>12092606483903.18</v>
      </c>
      <c r="J83" s="28">
        <v>524642263025.53375</v>
      </c>
      <c r="K83" s="28">
        <v>163871126</v>
      </c>
      <c r="L83" s="28">
        <v>934564329937</v>
      </c>
      <c r="M83" s="28">
        <v>40546423606.33812</v>
      </c>
      <c r="N83" s="28">
        <v>453184</v>
      </c>
      <c r="O83" s="28">
        <v>13288665388.99</v>
      </c>
      <c r="P83" s="28">
        <v>576533726.74858463</v>
      </c>
      <c r="Q83" s="28">
        <v>12132500</v>
      </c>
      <c r="R83" s="28">
        <v>41203354852484.742</v>
      </c>
      <c r="S83" s="28">
        <v>1787622987883.2778</v>
      </c>
      <c r="T83" s="28">
        <v>5567576</v>
      </c>
      <c r="U83" s="28">
        <v>1120379323034.8901</v>
      </c>
      <c r="V83" s="28">
        <v>48608076700.955727</v>
      </c>
      <c r="W83" s="28">
        <v>32075643</v>
      </c>
      <c r="X83" s="28">
        <v>245896674243.99011</v>
      </c>
      <c r="Y83" s="28">
        <v>10668319341.867733</v>
      </c>
      <c r="Z83" s="28">
        <v>263326774</v>
      </c>
      <c r="AA83" s="28">
        <v>1406812930912</v>
      </c>
      <c r="AB83" s="28">
        <v>61035106096.417404</v>
      </c>
      <c r="AC83" s="28">
        <v>11212785</v>
      </c>
      <c r="AD83" s="28">
        <v>411058481410.15009</v>
      </c>
      <c r="AE83" s="28">
        <v>17833926226.734489</v>
      </c>
      <c r="AF83" s="28">
        <v>31543735</v>
      </c>
      <c r="AG83" s="28">
        <v>644680474043.03979</v>
      </c>
      <c r="AH83" s="28">
        <v>27969703907.965382</v>
      </c>
      <c r="AI83" s="28">
        <v>124742137.27361587</v>
      </c>
      <c r="AJ83" s="28">
        <v>2009406757867.5283</v>
      </c>
      <c r="AK83" s="28">
        <v>87178865051.940903</v>
      </c>
      <c r="AL83" s="28">
        <v>219704762</v>
      </c>
      <c r="AM83" s="28">
        <v>1541677261998.1702</v>
      </c>
      <c r="AN83" s="28">
        <v>66886245630.037216</v>
      </c>
      <c r="AO83" s="28">
        <v>21424373.506335821</v>
      </c>
      <c r="AP83" s="28">
        <v>120284318357.00351</v>
      </c>
      <c r="AQ83" s="28">
        <v>5218580218.6902075</v>
      </c>
    </row>
    <row r="84" spans="1:43" ht="15.6" x14ac:dyDescent="0.3">
      <c r="A84" s="43">
        <v>45230</v>
      </c>
      <c r="B84" s="29">
        <v>3253816</v>
      </c>
      <c r="C84" s="29">
        <v>1849626853403</v>
      </c>
      <c r="D84" s="29">
        <v>74095535760.832245</v>
      </c>
      <c r="E84" s="29">
        <v>2321280</v>
      </c>
      <c r="F84" s="29">
        <v>3833122559069</v>
      </c>
      <c r="G84" s="29">
        <v>153553820398.20966</v>
      </c>
      <c r="H84" s="29">
        <v>358179748</v>
      </c>
      <c r="I84" s="29">
        <v>15139455086145.197</v>
      </c>
      <c r="J84" s="29">
        <v>606482347329.2063</v>
      </c>
      <c r="K84" s="29">
        <v>178188792</v>
      </c>
      <c r="L84" s="29">
        <v>1135960665424</v>
      </c>
      <c r="M84" s="29">
        <v>45506267360.34079</v>
      </c>
      <c r="N84" s="29">
        <v>1304250</v>
      </c>
      <c r="O84" s="29">
        <v>34110690547.030014</v>
      </c>
      <c r="P84" s="29">
        <v>1366464747.5268135</v>
      </c>
      <c r="Q84" s="29">
        <v>12215562</v>
      </c>
      <c r="R84" s="29">
        <v>49919540398031.906</v>
      </c>
      <c r="S84" s="29">
        <v>1999762862396.5371</v>
      </c>
      <c r="T84" s="29">
        <v>7764016</v>
      </c>
      <c r="U84" s="29">
        <v>1336578560244.7351</v>
      </c>
      <c r="V84" s="29">
        <v>53542964260.909561</v>
      </c>
      <c r="W84" s="29">
        <v>34749739</v>
      </c>
      <c r="X84" s="29">
        <v>281060225673.41992</v>
      </c>
      <c r="Y84" s="29">
        <v>11259194233.700396</v>
      </c>
      <c r="Z84" s="29">
        <v>284085121</v>
      </c>
      <c r="AA84" s="29">
        <v>1693118936290</v>
      </c>
      <c r="AB84" s="29">
        <v>67825872261.96814</v>
      </c>
      <c r="AC84" s="29">
        <v>11486932</v>
      </c>
      <c r="AD84" s="29">
        <v>431095507134.43994</v>
      </c>
      <c r="AE84" s="29">
        <v>17269565754.003666</v>
      </c>
      <c r="AF84" s="29">
        <v>32913545</v>
      </c>
      <c r="AG84" s="29">
        <v>708544436965.20996</v>
      </c>
      <c r="AH84" s="29">
        <v>28384092483.683075</v>
      </c>
      <c r="AI84" s="29">
        <v>132238580</v>
      </c>
      <c r="AJ84" s="29">
        <v>2688762823365.8398</v>
      </c>
      <c r="AK84" s="29">
        <v>107711088625.55656</v>
      </c>
      <c r="AL84" s="29">
        <v>251702687</v>
      </c>
      <c r="AM84" s="29">
        <v>1922892436376.2603</v>
      </c>
      <c r="AN84" s="29">
        <v>77030534575.996307</v>
      </c>
      <c r="AO84" s="29">
        <v>23408582</v>
      </c>
      <c r="AP84" s="29">
        <v>178766704144</v>
      </c>
      <c r="AQ84" s="29">
        <v>7161344297.8392181</v>
      </c>
    </row>
    <row r="85" spans="1:43" ht="15.6" x14ac:dyDescent="0.3">
      <c r="A85" s="42">
        <v>45260</v>
      </c>
      <c r="B85" s="28">
        <v>2925339</v>
      </c>
      <c r="C85" s="28">
        <v>1752523693034.2212</v>
      </c>
      <c r="D85" s="28">
        <v>62233118275.424149</v>
      </c>
      <c r="E85" s="28">
        <v>2093201</v>
      </c>
      <c r="F85" s="28">
        <v>3499789851773.6899</v>
      </c>
      <c r="G85" s="28">
        <v>124279538502.25534</v>
      </c>
      <c r="H85" s="28">
        <v>376677469</v>
      </c>
      <c r="I85" s="28">
        <v>15957247184656.068</v>
      </c>
      <c r="J85" s="28">
        <v>566650970449.09888</v>
      </c>
      <c r="K85" s="28">
        <v>185728685</v>
      </c>
      <c r="L85" s="28">
        <v>1299834435684</v>
      </c>
      <c r="M85" s="28">
        <v>46157863939.824066</v>
      </c>
      <c r="N85" s="28">
        <v>1690656</v>
      </c>
      <c r="O85" s="28">
        <v>46965385203.980003</v>
      </c>
      <c r="P85" s="28">
        <v>1667767679.1859896</v>
      </c>
      <c r="Q85" s="28">
        <v>12031286</v>
      </c>
      <c r="R85" s="28">
        <v>49273244706982</v>
      </c>
      <c r="S85" s="28">
        <v>1749721089564.5508</v>
      </c>
      <c r="T85" s="28">
        <v>8760210</v>
      </c>
      <c r="U85" s="28">
        <v>1532776891975.4648</v>
      </c>
      <c r="V85" s="28">
        <v>54429783738.326599</v>
      </c>
      <c r="W85" s="28">
        <v>36928271</v>
      </c>
      <c r="X85" s="28">
        <v>312446074533.00995</v>
      </c>
      <c r="Y85" s="28">
        <v>11095138735.294182</v>
      </c>
      <c r="Z85" s="28">
        <v>293556788</v>
      </c>
      <c r="AA85" s="28">
        <v>1917746809397</v>
      </c>
      <c r="AB85" s="28">
        <v>68100285597.217499</v>
      </c>
      <c r="AC85" s="28">
        <v>11328386</v>
      </c>
      <c r="AD85" s="28">
        <v>444856579603.02002</v>
      </c>
      <c r="AE85" s="28">
        <v>15797111470.774729</v>
      </c>
      <c r="AF85" s="28">
        <v>32785525</v>
      </c>
      <c r="AG85" s="28">
        <v>777227715430.76001</v>
      </c>
      <c r="AH85" s="28">
        <v>27599800524.006779</v>
      </c>
      <c r="AI85" s="28">
        <v>128789238</v>
      </c>
      <c r="AJ85" s="28">
        <v>2710523217715.1396</v>
      </c>
      <c r="AK85" s="28">
        <v>96252229095.002411</v>
      </c>
      <c r="AL85" s="28">
        <v>252363938</v>
      </c>
      <c r="AM85" s="28">
        <v>2092228898052.2798</v>
      </c>
      <c r="AN85" s="28">
        <v>74296244318.567032</v>
      </c>
      <c r="AO85" s="28">
        <v>20839088</v>
      </c>
      <c r="AP85" s="28">
        <v>173256153119</v>
      </c>
      <c r="AQ85" s="28">
        <v>6152425049.5763083</v>
      </c>
    </row>
    <row r="86" spans="1:43" ht="15.6" x14ac:dyDescent="0.3">
      <c r="A86" s="43">
        <v>45291</v>
      </c>
      <c r="B86" s="29">
        <v>2771524</v>
      </c>
      <c r="C86" s="29">
        <v>1857210748742.5391</v>
      </c>
      <c r="D86" s="29">
        <v>52564667971.998215</v>
      </c>
      <c r="E86" s="29">
        <v>1994595</v>
      </c>
      <c r="F86" s="29">
        <v>3769176620267.9502</v>
      </c>
      <c r="G86" s="29">
        <v>106679071131.99078</v>
      </c>
      <c r="H86" s="29">
        <v>422797835</v>
      </c>
      <c r="I86" s="29">
        <v>20157543409365.336</v>
      </c>
      <c r="J86" s="29">
        <v>570519300064.26868</v>
      </c>
      <c r="K86" s="29">
        <v>195282129</v>
      </c>
      <c r="L86" s="29">
        <v>1732677494155</v>
      </c>
      <c r="M86" s="29">
        <v>49040001111.601006</v>
      </c>
      <c r="N86" s="29">
        <v>2351032</v>
      </c>
      <c r="O86" s="29">
        <v>84191765868</v>
      </c>
      <c r="P86" s="29">
        <v>2382881006.8130455</v>
      </c>
      <c r="Q86" s="29">
        <v>12984227</v>
      </c>
      <c r="R86" s="29">
        <v>61605654542668.484</v>
      </c>
      <c r="S86" s="29">
        <v>1743625906982.0342</v>
      </c>
      <c r="T86" s="29">
        <v>5669648</v>
      </c>
      <c r="U86" s="29">
        <v>1577463473577.9773</v>
      </c>
      <c r="V86" s="29">
        <v>44646976000.286011</v>
      </c>
      <c r="W86" s="29">
        <v>42373166</v>
      </c>
      <c r="X86" s="29">
        <v>429843538905</v>
      </c>
      <c r="Y86" s="29">
        <v>12165869122.68741</v>
      </c>
      <c r="Z86" s="29">
        <v>308744590</v>
      </c>
      <c r="AA86" s="29">
        <v>2545563143990</v>
      </c>
      <c r="AB86" s="29">
        <v>72047117730.815781</v>
      </c>
      <c r="AC86" s="29">
        <v>11551633</v>
      </c>
      <c r="AD86" s="29">
        <v>484400293118</v>
      </c>
      <c r="AE86" s="29">
        <v>13709989881.614706</v>
      </c>
      <c r="AF86" s="29">
        <v>35022957</v>
      </c>
      <c r="AG86" s="29">
        <v>981949374550</v>
      </c>
      <c r="AH86" s="29">
        <v>27792130146.500378</v>
      </c>
      <c r="AI86" s="29">
        <v>138024959</v>
      </c>
      <c r="AJ86" s="29">
        <v>3197775590650.2402</v>
      </c>
      <c r="AK86" s="29">
        <v>90506697899.147415</v>
      </c>
      <c r="AL86" s="29">
        <v>293508439</v>
      </c>
      <c r="AM86" s="29">
        <v>3156814424531.8398</v>
      </c>
      <c r="AN86" s="29">
        <v>89347373305.415985</v>
      </c>
      <c r="AO86" s="29">
        <v>21396208</v>
      </c>
      <c r="AP86" s="29">
        <v>185437943699.96002</v>
      </c>
      <c r="AQ86" s="29">
        <v>5248453330.672473</v>
      </c>
    </row>
  </sheetData>
  <mergeCells count="14">
    <mergeCell ref="B1:D1"/>
    <mergeCell ref="H1:J1"/>
    <mergeCell ref="Z1:AB1"/>
    <mergeCell ref="AO1:AQ1"/>
    <mergeCell ref="AF1:AH1"/>
    <mergeCell ref="AI1:AK1"/>
    <mergeCell ref="AL1:AN1"/>
    <mergeCell ref="T1:V1"/>
    <mergeCell ref="AC1:AE1"/>
    <mergeCell ref="W1:Y1"/>
    <mergeCell ref="Q1:S1"/>
    <mergeCell ref="K1:M1"/>
    <mergeCell ref="E1:G1"/>
    <mergeCell ref="N1:P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F3A9-39FA-42AB-90E0-AD2C5E60C992}">
  <dimension ref="A1:J86"/>
  <sheetViews>
    <sheetView zoomScale="80" zoomScaleNormal="80" workbookViewId="0"/>
  </sheetViews>
  <sheetFormatPr baseColWidth="10" defaultRowHeight="14.4" x14ac:dyDescent="0.3"/>
  <cols>
    <col min="2" max="10" width="21.33203125" customWidth="1"/>
  </cols>
  <sheetData>
    <row r="1" spans="1:10" ht="35.25" customHeight="1" x14ac:dyDescent="0.3">
      <c r="B1" s="56" t="s">
        <v>61</v>
      </c>
      <c r="C1" s="57"/>
      <c r="D1" s="57"/>
      <c r="E1" s="56" t="s">
        <v>62</v>
      </c>
      <c r="F1" s="57"/>
      <c r="G1" s="58"/>
      <c r="H1" s="56" t="s">
        <v>63</v>
      </c>
      <c r="I1" s="57"/>
      <c r="J1" s="58"/>
    </row>
    <row r="2" spans="1:10" ht="31.2" x14ac:dyDescent="0.3">
      <c r="A2" s="40" t="s">
        <v>18</v>
      </c>
      <c r="B2" s="40" t="s">
        <v>19</v>
      </c>
      <c r="C2" s="40" t="s">
        <v>20</v>
      </c>
      <c r="D2" s="40" t="s">
        <v>39</v>
      </c>
      <c r="E2" s="40" t="s">
        <v>19</v>
      </c>
      <c r="F2" s="40" t="s">
        <v>20</v>
      </c>
      <c r="G2" s="40" t="s">
        <v>39</v>
      </c>
      <c r="H2" s="40" t="s">
        <v>19</v>
      </c>
      <c r="I2" s="40" t="s">
        <v>20</v>
      </c>
      <c r="J2" s="40" t="s">
        <v>39</v>
      </c>
    </row>
    <row r="3" spans="1:10" ht="15.6" x14ac:dyDescent="0.3">
      <c r="A3" s="42">
        <v>42766</v>
      </c>
      <c r="B3" s="28">
        <v>75766742</v>
      </c>
      <c r="C3" s="28">
        <v>125807443647.82001</v>
      </c>
      <c r="D3" s="28">
        <v>123843410992.88388</v>
      </c>
      <c r="E3" s="28"/>
      <c r="F3" s="28"/>
      <c r="G3" s="28"/>
      <c r="H3" s="28"/>
      <c r="I3" s="28"/>
      <c r="J3" s="28"/>
    </row>
    <row r="4" spans="1:10" ht="15.6" x14ac:dyDescent="0.3">
      <c r="A4" s="43">
        <v>42794</v>
      </c>
      <c r="B4" s="29">
        <v>74119775</v>
      </c>
      <c r="C4" s="29">
        <v>126193011003.32001</v>
      </c>
      <c r="D4" s="29">
        <v>121707012239.1955</v>
      </c>
      <c r="E4" s="29"/>
      <c r="F4" s="29"/>
      <c r="G4" s="29"/>
      <c r="H4" s="29"/>
      <c r="I4" s="29"/>
      <c r="J4" s="29"/>
    </row>
    <row r="5" spans="1:10" ht="15.6" x14ac:dyDescent="0.3">
      <c r="A5" s="42">
        <v>42825</v>
      </c>
      <c r="B5" s="28">
        <v>80614656</v>
      </c>
      <c r="C5" s="28">
        <v>137231171213.42999</v>
      </c>
      <c r="D5" s="28">
        <v>129283348105.30807</v>
      </c>
      <c r="E5" s="28"/>
      <c r="F5" s="28"/>
      <c r="G5" s="28"/>
      <c r="H5" s="28"/>
      <c r="I5" s="28"/>
      <c r="J5" s="28"/>
    </row>
    <row r="6" spans="1:10" ht="15.6" x14ac:dyDescent="0.3">
      <c r="A6" s="43">
        <v>42855</v>
      </c>
      <c r="B6" s="29">
        <v>78261306</v>
      </c>
      <c r="C6" s="29">
        <v>137142080497.35001</v>
      </c>
      <c r="D6" s="29">
        <v>125856872326.45386</v>
      </c>
      <c r="E6" s="29">
        <v>864626</v>
      </c>
      <c r="F6" s="29">
        <v>1246399425.6900001</v>
      </c>
      <c r="G6" s="29">
        <v>1143835158.5300832</v>
      </c>
      <c r="H6" s="29"/>
      <c r="I6" s="29"/>
      <c r="J6" s="29"/>
    </row>
    <row r="7" spans="1:10" ht="15.6" x14ac:dyDescent="0.3">
      <c r="A7" s="42">
        <v>42886</v>
      </c>
      <c r="B7" s="28">
        <v>80759253</v>
      </c>
      <c r="C7" s="28">
        <v>136296784266.92999</v>
      </c>
      <c r="D7" s="28">
        <v>123311916181.13979</v>
      </c>
      <c r="E7" s="28">
        <v>970823</v>
      </c>
      <c r="F7" s="28">
        <v>1391284494.6400001</v>
      </c>
      <c r="G7" s="28">
        <v>1258738112.64081</v>
      </c>
      <c r="H7" s="28"/>
      <c r="I7" s="28"/>
      <c r="J7" s="28"/>
    </row>
    <row r="8" spans="1:10" ht="15.6" x14ac:dyDescent="0.3">
      <c r="A8" s="43">
        <v>42916</v>
      </c>
      <c r="B8" s="29">
        <v>88204937</v>
      </c>
      <c r="C8" s="29">
        <v>155325393463.26999</v>
      </c>
      <c r="D8" s="29">
        <v>138872228452.86041</v>
      </c>
      <c r="E8" s="29">
        <v>959965</v>
      </c>
      <c r="F8" s="29">
        <v>1513045806.3599999</v>
      </c>
      <c r="G8" s="29">
        <v>1352773285.7805748</v>
      </c>
      <c r="H8" s="29"/>
      <c r="I8" s="29"/>
      <c r="J8" s="29"/>
    </row>
    <row r="9" spans="1:10" ht="15.6" x14ac:dyDescent="0.3">
      <c r="A9" s="42">
        <v>42947</v>
      </c>
      <c r="B9" s="28">
        <v>91154564</v>
      </c>
      <c r="C9" s="28">
        <v>164558935684.81</v>
      </c>
      <c r="D9" s="28">
        <v>144622442712.06625</v>
      </c>
      <c r="E9" s="28">
        <v>1168665</v>
      </c>
      <c r="F9" s="28">
        <v>2001759178.8499999</v>
      </c>
      <c r="G9" s="28">
        <v>1759243890.1104887</v>
      </c>
      <c r="H9" s="28"/>
      <c r="I9" s="28"/>
      <c r="J9" s="28"/>
    </row>
    <row r="10" spans="1:10" ht="15.6" x14ac:dyDescent="0.3">
      <c r="A10" s="43">
        <v>42978</v>
      </c>
      <c r="B10" s="29">
        <v>87949533</v>
      </c>
      <c r="C10" s="29">
        <v>153757751383.10999</v>
      </c>
      <c r="D10" s="29">
        <v>133259853913.9241</v>
      </c>
      <c r="E10" s="29">
        <v>1090160</v>
      </c>
      <c r="F10" s="29">
        <v>1837902999.0799999</v>
      </c>
      <c r="G10" s="29">
        <v>1592886751.8042257</v>
      </c>
      <c r="H10" s="29"/>
      <c r="I10" s="29"/>
      <c r="J10" s="29"/>
    </row>
    <row r="11" spans="1:10" ht="15.6" x14ac:dyDescent="0.3">
      <c r="A11" s="42">
        <v>43008</v>
      </c>
      <c r="B11" s="28">
        <v>90079721</v>
      </c>
      <c r="C11" s="28">
        <v>158444031805.35999</v>
      </c>
      <c r="D11" s="28">
        <v>134763520709.76143</v>
      </c>
      <c r="E11" s="28">
        <v>1057598</v>
      </c>
      <c r="F11" s="28">
        <v>1795709118.6700001</v>
      </c>
      <c r="G11" s="28">
        <v>1527328484.6719327</v>
      </c>
      <c r="H11" s="28"/>
      <c r="I11" s="28"/>
      <c r="J11" s="28"/>
    </row>
    <row r="12" spans="1:10" ht="15.6" x14ac:dyDescent="0.3">
      <c r="A12" s="43">
        <v>43039</v>
      </c>
      <c r="B12" s="29">
        <v>87869979</v>
      </c>
      <c r="C12" s="29">
        <v>154628575395.54001</v>
      </c>
      <c r="D12" s="29">
        <v>129555884231.90741</v>
      </c>
      <c r="E12" s="29">
        <v>1192087</v>
      </c>
      <c r="F12" s="29">
        <v>2044670418.46</v>
      </c>
      <c r="G12" s="29">
        <v>1713131504.6316466</v>
      </c>
      <c r="H12" s="29"/>
      <c r="I12" s="29"/>
      <c r="J12" s="29"/>
    </row>
    <row r="13" spans="1:10" ht="15.6" x14ac:dyDescent="0.3">
      <c r="A13" s="42">
        <v>43069</v>
      </c>
      <c r="B13" s="28">
        <v>87101892</v>
      </c>
      <c r="C13" s="28">
        <v>154887470853.85001</v>
      </c>
      <c r="D13" s="28">
        <v>128012521987.74321</v>
      </c>
      <c r="E13" s="28">
        <v>1270430</v>
      </c>
      <c r="F13" s="28">
        <v>2204927077.52</v>
      </c>
      <c r="G13" s="28">
        <v>1822344147.2469709</v>
      </c>
      <c r="H13" s="28"/>
      <c r="I13" s="28"/>
      <c r="J13" s="28"/>
    </row>
    <row r="14" spans="1:10" ht="15.6" x14ac:dyDescent="0.3">
      <c r="A14" s="43">
        <v>43100</v>
      </c>
      <c r="B14" s="29">
        <v>104943205</v>
      </c>
      <c r="C14" s="29">
        <v>200866110320.17999</v>
      </c>
      <c r="D14" s="29">
        <v>160956083644.11887</v>
      </c>
      <c r="E14" s="29">
        <v>1795557</v>
      </c>
      <c r="F14" s="29">
        <v>3451669219.52</v>
      </c>
      <c r="G14" s="29">
        <v>2765858106.7922268</v>
      </c>
      <c r="H14" s="29"/>
      <c r="I14" s="29"/>
      <c r="J14" s="29"/>
    </row>
    <row r="15" spans="1:10" ht="15.6" x14ac:dyDescent="0.3">
      <c r="A15" s="42">
        <v>43131</v>
      </c>
      <c r="B15" s="28">
        <v>84859993</v>
      </c>
      <c r="C15" s="28">
        <v>155066052267.59</v>
      </c>
      <c r="D15" s="28">
        <v>122110118670.07852</v>
      </c>
      <c r="E15" s="28">
        <v>1952569</v>
      </c>
      <c r="F15" s="28">
        <v>3667785512.4099998</v>
      </c>
      <c r="G15" s="28">
        <v>2888277076.9446416</v>
      </c>
      <c r="H15" s="28"/>
      <c r="I15" s="28"/>
      <c r="J15" s="28"/>
    </row>
    <row r="16" spans="1:10" ht="15.6" x14ac:dyDescent="0.3">
      <c r="A16" s="43">
        <v>43159</v>
      </c>
      <c r="B16" s="29">
        <v>78971905</v>
      </c>
      <c r="C16" s="29">
        <v>146795823542.08002</v>
      </c>
      <c r="D16" s="29">
        <v>112867250760.09186</v>
      </c>
      <c r="E16" s="29">
        <v>2302229</v>
      </c>
      <c r="F16" s="29">
        <v>4440706739.1800003</v>
      </c>
      <c r="G16" s="29">
        <v>3414336654.7440195</v>
      </c>
      <c r="H16" s="29"/>
      <c r="I16" s="29"/>
      <c r="J16" s="29"/>
    </row>
    <row r="17" spans="1:10" ht="15.6" x14ac:dyDescent="0.3">
      <c r="A17" s="42">
        <v>43190</v>
      </c>
      <c r="B17" s="28">
        <v>103882674</v>
      </c>
      <c r="C17" s="28">
        <v>191721321354.34</v>
      </c>
      <c r="D17" s="28">
        <v>144037222647.87155</v>
      </c>
      <c r="E17" s="28">
        <v>2057444</v>
      </c>
      <c r="F17" s="28">
        <v>3908622031.96</v>
      </c>
      <c r="G17" s="28">
        <v>2936486447.5520902</v>
      </c>
      <c r="H17" s="28"/>
      <c r="I17" s="28"/>
      <c r="J17" s="28"/>
    </row>
    <row r="18" spans="1:10" ht="15.6" x14ac:dyDescent="0.3">
      <c r="A18" s="43">
        <v>43220</v>
      </c>
      <c r="B18" s="29">
        <v>87266784</v>
      </c>
      <c r="C18" s="29">
        <v>160022461574.64001</v>
      </c>
      <c r="D18" s="29">
        <v>117017226594.45767</v>
      </c>
      <c r="E18" s="29">
        <v>2535785</v>
      </c>
      <c r="F18" s="29">
        <v>4872182922.9200001</v>
      </c>
      <c r="G18" s="29">
        <v>3562808167.6211982</v>
      </c>
      <c r="H18" s="29"/>
      <c r="I18" s="29"/>
      <c r="J18" s="29"/>
    </row>
    <row r="19" spans="1:10" ht="15.6" x14ac:dyDescent="0.3">
      <c r="A19" s="42">
        <v>43251</v>
      </c>
      <c r="B19" s="28">
        <v>87359682</v>
      </c>
      <c r="C19" s="28">
        <v>160979243991.54999</v>
      </c>
      <c r="D19" s="28">
        <v>115323483957.2589</v>
      </c>
      <c r="E19" s="28">
        <v>2481636</v>
      </c>
      <c r="F19" s="28">
        <v>4730314553.6300001</v>
      </c>
      <c r="G19" s="28">
        <v>3388737212.4009504</v>
      </c>
      <c r="H19" s="28"/>
      <c r="I19" s="28"/>
      <c r="J19" s="28"/>
    </row>
    <row r="20" spans="1:10" ht="15.6" x14ac:dyDescent="0.3">
      <c r="A20" s="43">
        <v>43281</v>
      </c>
      <c r="B20" s="29">
        <v>95368939</v>
      </c>
      <c r="C20" s="29">
        <v>189055492413.37</v>
      </c>
      <c r="D20" s="29">
        <v>130558406642.13948</v>
      </c>
      <c r="E20" s="29">
        <v>2352460</v>
      </c>
      <c r="F20" s="29">
        <v>4620810732.6000004</v>
      </c>
      <c r="G20" s="29">
        <v>3191050833.498498</v>
      </c>
      <c r="H20" s="29"/>
      <c r="I20" s="29"/>
      <c r="J20" s="29"/>
    </row>
    <row r="21" spans="1:10" ht="15.6" x14ac:dyDescent="0.3">
      <c r="A21" s="42">
        <v>43312</v>
      </c>
      <c r="B21" s="28">
        <v>90350074</v>
      </c>
      <c r="C21" s="28">
        <v>185446201674.47998</v>
      </c>
      <c r="D21" s="28">
        <v>124213278584.02667</v>
      </c>
      <c r="E21" s="28">
        <v>2789970</v>
      </c>
      <c r="F21" s="28">
        <v>5675885780.79</v>
      </c>
      <c r="G21" s="28">
        <v>3801751534.0536885</v>
      </c>
      <c r="H21" s="28"/>
      <c r="I21" s="28"/>
      <c r="J21" s="28"/>
    </row>
    <row r="22" spans="1:10" ht="15.6" x14ac:dyDescent="0.3">
      <c r="A22" s="43">
        <v>43343</v>
      </c>
      <c r="B22" s="29">
        <v>89208098</v>
      </c>
      <c r="C22" s="29">
        <v>179401666601.35999</v>
      </c>
      <c r="D22" s="29">
        <v>115665850394.87207</v>
      </c>
      <c r="E22" s="29">
        <v>2354726</v>
      </c>
      <c r="F22" s="29">
        <v>4531533498.6499996</v>
      </c>
      <c r="G22" s="29">
        <v>2921620995.187726</v>
      </c>
      <c r="H22" s="29"/>
      <c r="I22" s="29"/>
      <c r="J22" s="29"/>
    </row>
    <row r="23" spans="1:10" ht="15.6" x14ac:dyDescent="0.3">
      <c r="A23" s="42">
        <v>43373</v>
      </c>
      <c r="B23" s="28">
        <v>91695262</v>
      </c>
      <c r="C23" s="28">
        <v>185484719797.04001</v>
      </c>
      <c r="D23" s="28">
        <v>112252861350.57065</v>
      </c>
      <c r="E23" s="28">
        <v>2232327</v>
      </c>
      <c r="F23" s="28">
        <v>4393453241.2700005</v>
      </c>
      <c r="G23" s="28">
        <v>2658858897.2834992</v>
      </c>
      <c r="H23" s="28"/>
      <c r="I23" s="28"/>
      <c r="J23" s="28"/>
    </row>
    <row r="24" spans="1:10" ht="15.6" x14ac:dyDescent="0.3">
      <c r="A24" s="43">
        <v>43404</v>
      </c>
      <c r="B24" s="29">
        <v>88692221</v>
      </c>
      <c r="C24" s="29">
        <v>179754853281.82999</v>
      </c>
      <c r="D24" s="29">
        <v>103220005869.64598</v>
      </c>
      <c r="E24" s="29">
        <v>2586965</v>
      </c>
      <c r="F24" s="29">
        <v>5001752353.75</v>
      </c>
      <c r="G24" s="29">
        <v>2872138904.1058922</v>
      </c>
      <c r="H24" s="29"/>
      <c r="I24" s="29"/>
      <c r="J24" s="29"/>
    </row>
    <row r="25" spans="1:10" ht="15.6" x14ac:dyDescent="0.3">
      <c r="A25" s="42">
        <v>43434</v>
      </c>
      <c r="B25" s="28">
        <v>91202331</v>
      </c>
      <c r="C25" s="28">
        <v>189754873241.02997</v>
      </c>
      <c r="D25" s="28">
        <v>105631340913.56097</v>
      </c>
      <c r="E25" s="28">
        <v>2539802</v>
      </c>
      <c r="F25" s="28">
        <v>5009617408.1399994</v>
      </c>
      <c r="G25" s="28">
        <v>2788716807.3601022</v>
      </c>
      <c r="H25" s="28"/>
      <c r="I25" s="28"/>
      <c r="J25" s="28"/>
    </row>
    <row r="26" spans="1:10" ht="15.6" x14ac:dyDescent="0.3">
      <c r="A26" s="43">
        <v>43465</v>
      </c>
      <c r="B26" s="29">
        <v>111176891</v>
      </c>
      <c r="C26" s="29">
        <v>253076094751.42001</v>
      </c>
      <c r="D26" s="29">
        <v>137350856177.42133</v>
      </c>
      <c r="E26" s="29">
        <v>3581760</v>
      </c>
      <c r="F26" s="29">
        <v>7841449980.6599998</v>
      </c>
      <c r="G26" s="29">
        <v>4255755050.9619265</v>
      </c>
      <c r="H26" s="29"/>
      <c r="I26" s="29"/>
      <c r="J26" s="29"/>
    </row>
    <row r="27" spans="1:10" ht="15.6" x14ac:dyDescent="0.3">
      <c r="A27" s="42">
        <v>43496</v>
      </c>
      <c r="B27" s="32">
        <v>87259340</v>
      </c>
      <c r="C27" s="28">
        <v>189377867809.20001</v>
      </c>
      <c r="D27" s="28">
        <v>99877521191.75087</v>
      </c>
      <c r="E27" s="28">
        <v>3097761</v>
      </c>
      <c r="F27" s="28">
        <v>6645484287.8000002</v>
      </c>
      <c r="G27" s="28">
        <v>3504815559.8251367</v>
      </c>
      <c r="H27" s="32"/>
      <c r="I27" s="28"/>
      <c r="J27" s="28"/>
    </row>
    <row r="28" spans="1:10" ht="15.6" x14ac:dyDescent="0.3">
      <c r="A28" s="43">
        <v>43524</v>
      </c>
      <c r="B28" s="29">
        <v>86473636</v>
      </c>
      <c r="C28" s="29">
        <v>190857509644.40002</v>
      </c>
      <c r="D28" s="29">
        <v>97005038190.272842</v>
      </c>
      <c r="E28" s="29">
        <v>2663908</v>
      </c>
      <c r="F28" s="29">
        <v>5674687888.0600004</v>
      </c>
      <c r="G28" s="29">
        <v>2884210929.529388</v>
      </c>
      <c r="H28" s="29"/>
      <c r="I28" s="29"/>
      <c r="J28" s="29"/>
    </row>
    <row r="29" spans="1:10" ht="15.6" x14ac:dyDescent="0.3">
      <c r="A29" s="42">
        <v>43555</v>
      </c>
      <c r="B29" s="28">
        <v>99500011</v>
      </c>
      <c r="C29" s="28">
        <v>223561655136.79999</v>
      </c>
      <c r="D29" s="28">
        <v>108547680627.08203</v>
      </c>
      <c r="E29" s="28">
        <v>3017764</v>
      </c>
      <c r="F29" s="28">
        <v>6499369026.0099993</v>
      </c>
      <c r="G29" s="28">
        <v>3155690688.0170674</v>
      </c>
      <c r="H29" s="28"/>
      <c r="I29" s="28"/>
      <c r="J29" s="28"/>
    </row>
    <row r="30" spans="1:10" ht="15.6" x14ac:dyDescent="0.3">
      <c r="A30" s="43">
        <v>43585</v>
      </c>
      <c r="B30" s="29">
        <v>90374839</v>
      </c>
      <c r="C30" s="29">
        <v>205467375620.20001</v>
      </c>
      <c r="D30" s="29">
        <v>96440148386.612259</v>
      </c>
      <c r="E30" s="29">
        <v>3108836</v>
      </c>
      <c r="F30" s="29">
        <v>6623962283.5200005</v>
      </c>
      <c r="G30" s="29">
        <v>3109086800.7718315</v>
      </c>
      <c r="H30" s="29"/>
      <c r="I30" s="29"/>
      <c r="J30" s="29"/>
    </row>
    <row r="31" spans="1:10" ht="15.6" x14ac:dyDescent="0.3">
      <c r="A31" s="42">
        <v>43616</v>
      </c>
      <c r="B31" s="28">
        <v>97205233</v>
      </c>
      <c r="C31" s="28">
        <v>225921022775.19998</v>
      </c>
      <c r="D31" s="28">
        <v>102892903771.61449</v>
      </c>
      <c r="E31" s="28">
        <v>3055876</v>
      </c>
      <c r="F31" s="28">
        <v>6568209496.4000006</v>
      </c>
      <c r="G31" s="28">
        <v>2991408853.2493873</v>
      </c>
      <c r="H31" s="28"/>
      <c r="I31" s="28"/>
      <c r="J31" s="28"/>
    </row>
    <row r="32" spans="1:10" ht="15.6" x14ac:dyDescent="0.3">
      <c r="A32" s="43">
        <v>43646</v>
      </c>
      <c r="B32" s="29">
        <v>101982435</v>
      </c>
      <c r="C32" s="29">
        <v>252063794058.00003</v>
      </c>
      <c r="D32" s="29">
        <v>111761615193.07254</v>
      </c>
      <c r="E32" s="29">
        <v>3062881</v>
      </c>
      <c r="F32" s="29">
        <v>6852114037.6000004</v>
      </c>
      <c r="G32" s="29">
        <v>3038133005.9369421</v>
      </c>
      <c r="H32" s="29"/>
      <c r="I32" s="29"/>
      <c r="J32" s="29"/>
    </row>
    <row r="33" spans="1:10" ht="15.6" x14ac:dyDescent="0.3">
      <c r="A33" s="42">
        <v>43677</v>
      </c>
      <c r="B33" s="28">
        <v>98129137</v>
      </c>
      <c r="C33" s="28">
        <v>248716083139.99994</v>
      </c>
      <c r="D33" s="28">
        <v>107905664850.27806</v>
      </c>
      <c r="E33" s="28">
        <v>3846875</v>
      </c>
      <c r="F33" s="28">
        <v>8941943075</v>
      </c>
      <c r="G33" s="28">
        <v>3879468912.4228826</v>
      </c>
      <c r="H33" s="28"/>
      <c r="I33" s="28"/>
      <c r="J33" s="28"/>
    </row>
    <row r="34" spans="1:10" ht="15.6" x14ac:dyDescent="0.3">
      <c r="A34" s="43">
        <v>43708</v>
      </c>
      <c r="B34" s="29">
        <v>98581555</v>
      </c>
      <c r="C34" s="29">
        <v>249562384680</v>
      </c>
      <c r="D34" s="29">
        <v>104154576284.48502</v>
      </c>
      <c r="E34" s="29">
        <v>3091734</v>
      </c>
      <c r="F34" s="29">
        <v>7024475437.5799999</v>
      </c>
      <c r="G34" s="29">
        <v>2931656803.0075831</v>
      </c>
      <c r="H34" s="29"/>
      <c r="I34" s="29"/>
      <c r="J34" s="29"/>
    </row>
    <row r="35" spans="1:10" ht="15.6" x14ac:dyDescent="0.3">
      <c r="A35" s="42">
        <v>43738</v>
      </c>
      <c r="B35" s="28">
        <v>95310355</v>
      </c>
      <c r="C35" s="28">
        <v>244413300700</v>
      </c>
      <c r="D35" s="28">
        <v>96335622572.525665</v>
      </c>
      <c r="E35" s="28">
        <v>3301914</v>
      </c>
      <c r="F35" s="28">
        <v>7616860962.6700001</v>
      </c>
      <c r="G35" s="28">
        <v>3002189491.2660193</v>
      </c>
      <c r="H35" s="28"/>
      <c r="I35" s="28"/>
      <c r="J35" s="28"/>
    </row>
    <row r="36" spans="1:10" ht="15.6" x14ac:dyDescent="0.3">
      <c r="A36" s="43">
        <v>43769</v>
      </c>
      <c r="B36" s="29">
        <v>99383389</v>
      </c>
      <c r="C36" s="29">
        <v>263607026710</v>
      </c>
      <c r="D36" s="29">
        <v>100587991621.19786</v>
      </c>
      <c r="E36" s="29">
        <v>3417572</v>
      </c>
      <c r="F36" s="29">
        <v>7955751513.0900002</v>
      </c>
      <c r="G36" s="29">
        <v>3035780481.7525043</v>
      </c>
      <c r="H36" s="29"/>
      <c r="I36" s="29"/>
      <c r="J36" s="29"/>
    </row>
    <row r="37" spans="1:10" ht="15.6" x14ac:dyDescent="0.3">
      <c r="A37" s="42">
        <v>43799</v>
      </c>
      <c r="B37" s="28">
        <v>99290166</v>
      </c>
      <c r="C37" s="28">
        <v>269175043033.66</v>
      </c>
      <c r="D37" s="28">
        <v>98521038327.087967</v>
      </c>
      <c r="E37" s="28">
        <v>3354491</v>
      </c>
      <c r="F37" s="28">
        <v>7953220978.6599998</v>
      </c>
      <c r="G37" s="28">
        <v>2910966707.87707</v>
      </c>
      <c r="H37" s="28"/>
      <c r="I37" s="28"/>
      <c r="J37" s="28"/>
    </row>
    <row r="38" spans="1:10" ht="15.6" x14ac:dyDescent="0.3">
      <c r="A38" s="43">
        <v>43830</v>
      </c>
      <c r="B38" s="29">
        <v>117759559</v>
      </c>
      <c r="C38" s="29">
        <v>352673756910.54999</v>
      </c>
      <c r="D38" s="29">
        <v>124424404136.88126</v>
      </c>
      <c r="E38" s="29">
        <v>4537133</v>
      </c>
      <c r="F38" s="29">
        <v>11892589135.549999</v>
      </c>
      <c r="G38" s="29">
        <v>4195742631.3715353</v>
      </c>
      <c r="H38" s="29"/>
      <c r="I38" s="29"/>
      <c r="J38" s="29"/>
    </row>
    <row r="39" spans="1:10" ht="15.6" x14ac:dyDescent="0.3">
      <c r="A39" s="42">
        <v>43861</v>
      </c>
      <c r="B39" s="28">
        <v>94419041</v>
      </c>
      <c r="C39" s="28">
        <v>281507517066.29004</v>
      </c>
      <c r="D39" s="28">
        <v>97128528514.92894</v>
      </c>
      <c r="E39" s="28">
        <v>3765867</v>
      </c>
      <c r="F39" s="28">
        <v>10148340284.110001</v>
      </c>
      <c r="G39" s="28">
        <v>3501481484.1774435</v>
      </c>
      <c r="H39" s="28"/>
      <c r="I39" s="28"/>
      <c r="J39" s="28"/>
    </row>
    <row r="40" spans="1:10" ht="15.6" x14ac:dyDescent="0.3">
      <c r="A40" s="43">
        <v>43890</v>
      </c>
      <c r="B40" s="29">
        <v>91852080</v>
      </c>
      <c r="C40" s="29">
        <v>282127218444.21997</v>
      </c>
      <c r="D40" s="29">
        <v>95420920377.797913</v>
      </c>
      <c r="E40" s="29">
        <v>3584844</v>
      </c>
      <c r="F40" s="29">
        <v>10202059630.5</v>
      </c>
      <c r="G40" s="29">
        <v>3450535276.4606009</v>
      </c>
      <c r="H40" s="29"/>
      <c r="I40" s="29"/>
      <c r="J40" s="29"/>
    </row>
    <row r="41" spans="1:10" ht="15.6" x14ac:dyDescent="0.3">
      <c r="A41" s="42">
        <v>43921</v>
      </c>
      <c r="B41" s="28">
        <v>88947293</v>
      </c>
      <c r="C41" s="28">
        <v>294912650223</v>
      </c>
      <c r="D41" s="28">
        <v>96518148404.769745</v>
      </c>
      <c r="E41" s="28">
        <v>3438653</v>
      </c>
      <c r="F41" s="28">
        <v>10351140795.280001</v>
      </c>
      <c r="G41" s="28">
        <v>3387691042.3545628</v>
      </c>
      <c r="H41" s="28"/>
      <c r="I41" s="28"/>
      <c r="J41" s="28"/>
    </row>
    <row r="42" spans="1:10" ht="15.6" x14ac:dyDescent="0.3">
      <c r="A42" s="43">
        <v>43951</v>
      </c>
      <c r="B42" s="29">
        <v>80238637</v>
      </c>
      <c r="C42" s="29">
        <v>328610704972</v>
      </c>
      <c r="D42" s="29">
        <v>105960966287.38864</v>
      </c>
      <c r="E42" s="29">
        <v>2710188</v>
      </c>
      <c r="F42" s="29">
        <v>9238196092.2900009</v>
      </c>
      <c r="G42" s="29">
        <v>2978868825.2710285</v>
      </c>
      <c r="H42" s="29"/>
      <c r="I42" s="29"/>
      <c r="J42" s="29"/>
    </row>
    <row r="43" spans="1:10" ht="15.6" x14ac:dyDescent="0.3">
      <c r="A43" s="42">
        <v>43982</v>
      </c>
      <c r="B43" s="28">
        <v>84625172</v>
      </c>
      <c r="C43" s="28">
        <v>401703678844</v>
      </c>
      <c r="D43" s="28">
        <v>127561950128.40228</v>
      </c>
      <c r="E43" s="28">
        <v>2571809</v>
      </c>
      <c r="F43" s="28">
        <v>8743511318.2800007</v>
      </c>
      <c r="G43" s="28">
        <v>2776522629.6637726</v>
      </c>
      <c r="H43" s="28"/>
      <c r="I43" s="28"/>
      <c r="J43" s="28"/>
    </row>
    <row r="44" spans="1:10" ht="15.6" x14ac:dyDescent="0.3">
      <c r="A44" s="43">
        <v>44012</v>
      </c>
      <c r="B44" s="29">
        <v>92300862</v>
      </c>
      <c r="C44" s="29">
        <v>432659213995</v>
      </c>
      <c r="D44" s="29">
        <v>134377149319.29245</v>
      </c>
      <c r="E44" s="29">
        <v>2921763</v>
      </c>
      <c r="F44" s="29">
        <v>9934863994.2199974</v>
      </c>
      <c r="G44" s="29">
        <v>3085612554.2575197</v>
      </c>
      <c r="H44" s="29"/>
      <c r="I44" s="29"/>
      <c r="J44" s="29"/>
    </row>
    <row r="45" spans="1:10" ht="15.6" x14ac:dyDescent="0.3">
      <c r="A45" s="42">
        <v>44043</v>
      </c>
      <c r="B45" s="28">
        <v>93891535</v>
      </c>
      <c r="C45" s="28">
        <v>444675484029</v>
      </c>
      <c r="D45" s="28">
        <v>135488600605.90846</v>
      </c>
      <c r="E45" s="28">
        <v>3045516</v>
      </c>
      <c r="F45" s="28">
        <v>10471874950.170002</v>
      </c>
      <c r="G45" s="28">
        <v>3190685643.0746498</v>
      </c>
      <c r="H45" s="28"/>
      <c r="I45" s="28"/>
      <c r="J45" s="28"/>
    </row>
    <row r="46" spans="1:10" ht="15.6" x14ac:dyDescent="0.3">
      <c r="A46" s="43">
        <v>44074</v>
      </c>
      <c r="B46" s="29">
        <v>88406815</v>
      </c>
      <c r="C46" s="29">
        <v>423449026778</v>
      </c>
      <c r="D46" s="29">
        <v>125628970109.46315</v>
      </c>
      <c r="E46" s="29">
        <v>2809269</v>
      </c>
      <c r="F46" s="29">
        <v>9440974190.329998</v>
      </c>
      <c r="G46" s="29">
        <v>2800950738.7130952</v>
      </c>
      <c r="H46" s="29"/>
      <c r="I46" s="29"/>
      <c r="J46" s="29"/>
    </row>
    <row r="47" spans="1:10" ht="15.6" x14ac:dyDescent="0.3">
      <c r="A47" s="42">
        <v>44104</v>
      </c>
      <c r="B47" s="28">
        <v>89289290</v>
      </c>
      <c r="C47" s="28">
        <v>428080689051</v>
      </c>
      <c r="D47" s="28">
        <v>123501189932.10736</v>
      </c>
      <c r="E47" s="28">
        <v>2714304</v>
      </c>
      <c r="F47" s="28">
        <v>9108515633.6900024</v>
      </c>
      <c r="G47" s="28">
        <v>2627804869.6139617</v>
      </c>
      <c r="H47" s="28"/>
      <c r="I47" s="28"/>
      <c r="J47" s="28"/>
    </row>
    <row r="48" spans="1:10" ht="15.6" x14ac:dyDescent="0.3">
      <c r="A48" s="43">
        <v>44135</v>
      </c>
      <c r="B48" s="29">
        <v>91348881</v>
      </c>
      <c r="C48" s="29">
        <v>447820828662</v>
      </c>
      <c r="D48" s="29">
        <v>124513308141.36803</v>
      </c>
      <c r="E48" s="29">
        <v>2898836</v>
      </c>
      <c r="F48" s="29">
        <v>9768705634.0200005</v>
      </c>
      <c r="G48" s="29">
        <v>2716117198.8922782</v>
      </c>
      <c r="H48" s="29"/>
      <c r="I48" s="29"/>
      <c r="J48" s="29"/>
    </row>
    <row r="49" spans="1:10" ht="15.6" x14ac:dyDescent="0.3">
      <c r="A49" s="42">
        <v>44165</v>
      </c>
      <c r="B49" s="28">
        <v>84541566</v>
      </c>
      <c r="C49" s="28">
        <v>414544939742</v>
      </c>
      <c r="D49" s="28">
        <v>111730826020.94598</v>
      </c>
      <c r="E49" s="28">
        <v>3041152</v>
      </c>
      <c r="F49" s="28">
        <v>10249121209.949999</v>
      </c>
      <c r="G49" s="28">
        <v>2762409256.4951158</v>
      </c>
      <c r="H49" s="28"/>
      <c r="I49" s="28"/>
      <c r="J49" s="28"/>
    </row>
    <row r="50" spans="1:10" ht="15.6" x14ac:dyDescent="0.3">
      <c r="A50" s="43">
        <v>44196</v>
      </c>
      <c r="B50" s="29">
        <v>111173461</v>
      </c>
      <c r="C50" s="29">
        <v>597683637031</v>
      </c>
      <c r="D50" s="29">
        <v>154887428723.39929</v>
      </c>
      <c r="E50" s="29">
        <v>4263614</v>
      </c>
      <c r="F50" s="29">
        <v>15928491177.82</v>
      </c>
      <c r="G50" s="29">
        <v>4127807570.9607015</v>
      </c>
      <c r="H50" s="29"/>
      <c r="I50" s="29"/>
      <c r="J50" s="29"/>
    </row>
    <row r="51" spans="1:10" ht="15.6" x14ac:dyDescent="0.3">
      <c r="A51" s="42">
        <v>44227</v>
      </c>
      <c r="B51" s="28">
        <v>86698326</v>
      </c>
      <c r="C51" s="28">
        <v>453823441262</v>
      </c>
      <c r="D51" s="28">
        <v>113029991564.78181</v>
      </c>
      <c r="E51" s="28">
        <v>3385346</v>
      </c>
      <c r="F51" s="28">
        <v>12343616786.32</v>
      </c>
      <c r="G51" s="28">
        <v>3074320923.9189048</v>
      </c>
      <c r="H51" s="28">
        <v>743565</v>
      </c>
      <c r="I51" s="28">
        <v>6074702409.0599985</v>
      </c>
      <c r="J51" s="28">
        <v>1512975090.3682647</v>
      </c>
    </row>
    <row r="52" spans="1:10" ht="15.6" x14ac:dyDescent="0.3">
      <c r="A52" s="43">
        <v>44255</v>
      </c>
      <c r="B52" s="29">
        <v>84434499</v>
      </c>
      <c r="C52" s="29">
        <v>443576290006</v>
      </c>
      <c r="D52" s="29">
        <v>106664940924.99991</v>
      </c>
      <c r="E52" s="29">
        <v>3214992</v>
      </c>
      <c r="F52" s="29">
        <v>11693637679.889999</v>
      </c>
      <c r="G52" s="29">
        <v>2811920295.1694021</v>
      </c>
      <c r="H52" s="29">
        <v>686654</v>
      </c>
      <c r="I52" s="29">
        <v>5763110811.9400024</v>
      </c>
      <c r="J52" s="29">
        <v>1385831227.1187749</v>
      </c>
    </row>
    <row r="53" spans="1:10" ht="15.6" x14ac:dyDescent="0.3">
      <c r="A53" s="42">
        <v>44286</v>
      </c>
      <c r="B53" s="28">
        <v>93419042</v>
      </c>
      <c r="C53" s="28">
        <v>495742335175</v>
      </c>
      <c r="D53" s="28">
        <v>113737404704.01778</v>
      </c>
      <c r="E53" s="28">
        <v>3618654</v>
      </c>
      <c r="F53" s="28">
        <v>13007137221.480001</v>
      </c>
      <c r="G53" s="28">
        <v>2984207571.6166706</v>
      </c>
      <c r="H53" s="28">
        <v>825245</v>
      </c>
      <c r="I53" s="28">
        <v>6992860698.4300003</v>
      </c>
      <c r="J53" s="28">
        <v>1604361320.1107588</v>
      </c>
    </row>
    <row r="54" spans="1:10" ht="15.6" x14ac:dyDescent="0.3">
      <c r="A54" s="43">
        <v>44316</v>
      </c>
      <c r="B54" s="29">
        <v>87248484</v>
      </c>
      <c r="C54" s="29">
        <v>477741116966</v>
      </c>
      <c r="D54" s="29">
        <v>105310437790.07751</v>
      </c>
      <c r="E54" s="29">
        <v>3326564</v>
      </c>
      <c r="F54" s="29">
        <v>12432264676.630001</v>
      </c>
      <c r="G54" s="29">
        <v>2740495195.6672354</v>
      </c>
      <c r="H54" s="29">
        <v>1288648</v>
      </c>
      <c r="I54" s="29">
        <v>10068283129.199997</v>
      </c>
      <c r="J54" s="29">
        <v>2219393027.8895431</v>
      </c>
    </row>
    <row r="55" spans="1:10" ht="15.6" x14ac:dyDescent="0.3">
      <c r="A55" s="42">
        <v>44347</v>
      </c>
      <c r="B55" s="28">
        <v>87194242</v>
      </c>
      <c r="C55" s="28">
        <v>497556795381</v>
      </c>
      <c r="D55" s="28">
        <v>106151111073.87061</v>
      </c>
      <c r="E55" s="28">
        <v>3185553</v>
      </c>
      <c r="F55" s="28">
        <v>13233934109.23</v>
      </c>
      <c r="G55" s="28">
        <v>2823389857.4281292</v>
      </c>
      <c r="H55" s="28">
        <v>1385130</v>
      </c>
      <c r="I55" s="28">
        <v>11123729535.930002</v>
      </c>
      <c r="J55" s="28">
        <v>2373188871.0715241</v>
      </c>
    </row>
    <row r="56" spans="1:10" ht="15.6" x14ac:dyDescent="0.3">
      <c r="A56" s="43">
        <v>44377</v>
      </c>
      <c r="B56" s="29">
        <v>95369172</v>
      </c>
      <c r="C56" s="29">
        <v>573050681057</v>
      </c>
      <c r="D56" s="29">
        <v>118495631673.08685</v>
      </c>
      <c r="E56" s="29">
        <v>3434104</v>
      </c>
      <c r="F56" s="29">
        <v>15481409549.65</v>
      </c>
      <c r="G56" s="29">
        <v>3201251589.810194</v>
      </c>
      <c r="H56" s="29">
        <v>1625605</v>
      </c>
      <c r="I56" s="29">
        <v>13866436884.949993</v>
      </c>
      <c r="J56" s="29">
        <v>2867306945.18397</v>
      </c>
    </row>
    <row r="57" spans="1:10" ht="15.6" x14ac:dyDescent="0.3">
      <c r="A57" s="42">
        <v>44408</v>
      </c>
      <c r="B57" s="28">
        <v>100988230</v>
      </c>
      <c r="C57" s="28">
        <v>633696260710</v>
      </c>
      <c r="D57" s="28">
        <v>127223030437.54179</v>
      </c>
      <c r="E57" s="28">
        <v>3783999</v>
      </c>
      <c r="F57" s="28">
        <v>18071377659.099998</v>
      </c>
      <c r="G57" s="28">
        <v>3628071637.026958</v>
      </c>
      <c r="H57" s="28">
        <v>1728290</v>
      </c>
      <c r="I57" s="28">
        <v>15107337107.849981</v>
      </c>
      <c r="J57" s="28">
        <v>3033000710.0701089</v>
      </c>
    </row>
    <row r="58" spans="1:10" ht="15.6" x14ac:dyDescent="0.3">
      <c r="A58" s="43">
        <v>44439</v>
      </c>
      <c r="B58" s="29">
        <v>91963014</v>
      </c>
      <c r="C58" s="29">
        <v>567096272513.5</v>
      </c>
      <c r="D58" s="29">
        <v>111109466469.93637</v>
      </c>
      <c r="E58" s="29">
        <v>3572546</v>
      </c>
      <c r="F58" s="29">
        <v>16799916136.040001</v>
      </c>
      <c r="G58" s="29">
        <v>3291557023.1871758</v>
      </c>
      <c r="H58" s="29">
        <v>4629631</v>
      </c>
      <c r="I58" s="29">
        <v>18291930524.589989</v>
      </c>
      <c r="J58" s="29">
        <v>3583882913.361866</v>
      </c>
    </row>
    <row r="59" spans="1:10" ht="15.6" x14ac:dyDescent="0.3">
      <c r="A59" s="42">
        <v>44469</v>
      </c>
      <c r="B59" s="28">
        <v>92444018</v>
      </c>
      <c r="C59" s="28">
        <v>580074615372</v>
      </c>
      <c r="D59" s="28">
        <v>109759342984.10132</v>
      </c>
      <c r="E59" s="28">
        <v>3446471</v>
      </c>
      <c r="F59" s="28">
        <v>16410300764.140001</v>
      </c>
      <c r="G59" s="28">
        <v>3105089901.0438666</v>
      </c>
      <c r="H59" s="28">
        <v>6128450</v>
      </c>
      <c r="I59" s="28">
        <v>20891610723.410004</v>
      </c>
      <c r="J59" s="28">
        <v>3953025018.0152469</v>
      </c>
    </row>
    <row r="60" spans="1:10" ht="15.6" x14ac:dyDescent="0.3">
      <c r="A60" s="43">
        <v>44500</v>
      </c>
      <c r="B60" s="29">
        <v>98510285</v>
      </c>
      <c r="C60" s="29">
        <v>634216490159</v>
      </c>
      <c r="D60" s="29">
        <v>115927516689.32635</v>
      </c>
      <c r="E60" s="29">
        <v>3763287</v>
      </c>
      <c r="F60" s="29">
        <v>18587325131.709999</v>
      </c>
      <c r="G60" s="29">
        <v>3397550328.3997483</v>
      </c>
      <c r="H60" s="29">
        <v>1784854</v>
      </c>
      <c r="I60" s="29">
        <v>15764837545.269999</v>
      </c>
      <c r="J60" s="29">
        <v>2881631896.9814663</v>
      </c>
    </row>
    <row r="61" spans="1:10" ht="15.6" x14ac:dyDescent="0.3">
      <c r="A61" s="42">
        <v>44530</v>
      </c>
      <c r="B61" s="28">
        <v>93387347</v>
      </c>
      <c r="C61" s="28">
        <v>615789906952</v>
      </c>
      <c r="D61" s="28">
        <v>109782440182.3866</v>
      </c>
      <c r="E61" s="28">
        <v>3800196</v>
      </c>
      <c r="F61" s="28">
        <v>18924132966.169998</v>
      </c>
      <c r="G61" s="28">
        <v>3373776464.8423009</v>
      </c>
      <c r="H61" s="28">
        <v>1724654</v>
      </c>
      <c r="I61" s="28">
        <v>15715658402.409996</v>
      </c>
      <c r="J61" s="28">
        <v>2801772664.688838</v>
      </c>
    </row>
    <row r="62" spans="1:10" ht="15.6" x14ac:dyDescent="0.3">
      <c r="A62" s="43">
        <v>44561</v>
      </c>
      <c r="B62" s="29">
        <v>118624622</v>
      </c>
      <c r="C62" s="29">
        <v>870624984673</v>
      </c>
      <c r="D62" s="29">
        <v>149474422541.21545</v>
      </c>
      <c r="E62" s="29">
        <v>4763510</v>
      </c>
      <c r="F62" s="29">
        <v>26767669454.650002</v>
      </c>
      <c r="G62" s="29">
        <v>4595643365.3356686</v>
      </c>
      <c r="H62" s="29">
        <v>2213519</v>
      </c>
      <c r="I62" s="29">
        <v>21898393335.900002</v>
      </c>
      <c r="J62" s="29">
        <v>3759655139.7999001</v>
      </c>
    </row>
    <row r="63" spans="1:10" ht="15.6" x14ac:dyDescent="0.3">
      <c r="A63" s="42">
        <v>44592</v>
      </c>
      <c r="B63" s="28">
        <v>85971492</v>
      </c>
      <c r="C63" s="28">
        <v>625491010630</v>
      </c>
      <c r="D63" s="28">
        <v>103381527055.52452</v>
      </c>
      <c r="E63" s="28">
        <v>3756301</v>
      </c>
      <c r="F63" s="28">
        <v>21259833915.449997</v>
      </c>
      <c r="G63" s="28">
        <v>3513838021.2888017</v>
      </c>
      <c r="H63" s="28">
        <v>1500992</v>
      </c>
      <c r="I63" s="28">
        <v>15361974631.380014</v>
      </c>
      <c r="J63" s="28">
        <v>2539036323.4488401</v>
      </c>
    </row>
    <row r="64" spans="1:10" ht="15.6" x14ac:dyDescent="0.3">
      <c r="A64" s="43">
        <v>44620</v>
      </c>
      <c r="B64" s="29">
        <v>88513457</v>
      </c>
      <c r="C64" s="29">
        <v>659235724160</v>
      </c>
      <c r="D64" s="29">
        <v>104073292574.55513</v>
      </c>
      <c r="E64" s="29">
        <v>3429178</v>
      </c>
      <c r="F64" s="29">
        <v>19540136055.709999</v>
      </c>
      <c r="G64" s="29">
        <v>3084793833.4406061</v>
      </c>
      <c r="H64" s="29">
        <v>1573540</v>
      </c>
      <c r="I64" s="29">
        <v>16560292413.980011</v>
      </c>
      <c r="J64" s="29">
        <v>2614367053.1756992</v>
      </c>
    </row>
    <row r="65" spans="1:10" ht="15.6" x14ac:dyDescent="0.3">
      <c r="A65" s="42">
        <v>44651</v>
      </c>
      <c r="B65" s="28">
        <v>90514427</v>
      </c>
      <c r="C65" s="28">
        <v>682426021616</v>
      </c>
      <c r="D65" s="28">
        <v>100942143248.95284</v>
      </c>
      <c r="E65" s="28">
        <v>4034482</v>
      </c>
      <c r="F65" s="28">
        <v>22472921399.860001</v>
      </c>
      <c r="G65" s="28">
        <v>3324118335.6334367</v>
      </c>
      <c r="H65" s="28">
        <v>2039055</v>
      </c>
      <c r="I65" s="28">
        <v>20592218339.119995</v>
      </c>
      <c r="J65" s="28">
        <v>3045931115.6965246</v>
      </c>
    </row>
    <row r="66" spans="1:10" ht="15.6" x14ac:dyDescent="0.3">
      <c r="A66" s="43">
        <v>44681</v>
      </c>
      <c r="B66" s="29">
        <v>94326619</v>
      </c>
      <c r="C66" s="29">
        <v>738971837491</v>
      </c>
      <c r="D66" s="29">
        <v>103073052216.92921</v>
      </c>
      <c r="E66" s="29">
        <v>3860857</v>
      </c>
      <c r="F66" s="29">
        <v>22595523548.690002</v>
      </c>
      <c r="G66" s="29">
        <v>3151662161.4573278</v>
      </c>
      <c r="H66" s="29">
        <v>2192205</v>
      </c>
      <c r="I66" s="29">
        <v>22510345116.489983</v>
      </c>
      <c r="J66" s="29">
        <v>3139781328.461421</v>
      </c>
    </row>
    <row r="67" spans="1:10" ht="15.6" x14ac:dyDescent="0.3">
      <c r="A67" s="42">
        <v>44712</v>
      </c>
      <c r="B67" s="28">
        <v>94199015</v>
      </c>
      <c r="C67" s="28">
        <v>757559424030.5</v>
      </c>
      <c r="D67" s="28">
        <v>100585864914.8838</v>
      </c>
      <c r="E67" s="28">
        <v>3999092</v>
      </c>
      <c r="F67" s="28">
        <v>24631279736.299999</v>
      </c>
      <c r="G67" s="28">
        <v>3270447832.4019079</v>
      </c>
      <c r="H67" s="28">
        <v>2418014</v>
      </c>
      <c r="I67" s="28">
        <v>25528292335.070004</v>
      </c>
      <c r="J67" s="28">
        <v>3389549760.5474105</v>
      </c>
    </row>
    <row r="68" spans="1:10" ht="15.6" x14ac:dyDescent="0.3">
      <c r="A68" s="43">
        <v>44742</v>
      </c>
      <c r="B68" s="29">
        <v>101697196</v>
      </c>
      <c r="C68" s="29">
        <v>875311653025</v>
      </c>
      <c r="D68" s="29">
        <v>110375910280.19447</v>
      </c>
      <c r="E68" s="29">
        <v>4217393</v>
      </c>
      <c r="F68" s="29">
        <v>27909506046.32</v>
      </c>
      <c r="G68" s="29">
        <v>3519360361.1777544</v>
      </c>
      <c r="H68" s="29">
        <v>2813388</v>
      </c>
      <c r="I68" s="29">
        <v>30924259376.950005</v>
      </c>
      <c r="J68" s="29">
        <v>3899517693.6987591</v>
      </c>
    </row>
    <row r="69" spans="1:10" ht="15.6" x14ac:dyDescent="0.3">
      <c r="A69" s="42">
        <v>44773</v>
      </c>
      <c r="B69" s="28">
        <v>99816158</v>
      </c>
      <c r="C69" s="28">
        <v>926885241480</v>
      </c>
      <c r="D69" s="28">
        <v>108819873354.14513</v>
      </c>
      <c r="E69" s="28">
        <v>4206775</v>
      </c>
      <c r="F69" s="28">
        <v>30059111560.309998</v>
      </c>
      <c r="G69" s="28">
        <v>3529054694.9566832</v>
      </c>
      <c r="H69" s="28">
        <v>3352886</v>
      </c>
      <c r="I69" s="28">
        <v>37619682008.69001</v>
      </c>
      <c r="J69" s="28">
        <v>4416694590.2301245</v>
      </c>
    </row>
    <row r="70" spans="1:10" ht="15.6" x14ac:dyDescent="0.3">
      <c r="A70" s="43">
        <v>44804</v>
      </c>
      <c r="B70" s="29">
        <v>88812718</v>
      </c>
      <c r="C70" s="29">
        <v>817217468245</v>
      </c>
      <c r="D70" s="29">
        <v>89692583183.922058</v>
      </c>
      <c r="E70" s="29">
        <v>4155434</v>
      </c>
      <c r="F70" s="29">
        <v>28832063888.18</v>
      </c>
      <c r="G70" s="29">
        <v>3164423656.053637</v>
      </c>
      <c r="H70" s="29">
        <v>2659849</v>
      </c>
      <c r="I70" s="29">
        <v>30560098412.35001</v>
      </c>
      <c r="J70" s="29">
        <v>3354081716.883709</v>
      </c>
    </row>
    <row r="71" spans="1:10" ht="15.6" x14ac:dyDescent="0.3">
      <c r="A71" s="42">
        <v>44834</v>
      </c>
      <c r="B71" s="28">
        <v>92383574</v>
      </c>
      <c r="C71" s="28">
        <v>878038972350</v>
      </c>
      <c r="D71" s="28">
        <v>90771433239.023453</v>
      </c>
      <c r="E71" s="28">
        <v>4075618</v>
      </c>
      <c r="F71" s="28">
        <v>29174553758.809998</v>
      </c>
      <c r="G71" s="28">
        <v>3016057535.2462854</v>
      </c>
      <c r="H71" s="28">
        <v>2659135</v>
      </c>
      <c r="I71" s="28">
        <v>30980992951.470005</v>
      </c>
      <c r="J71" s="28">
        <v>3202806734.0182176</v>
      </c>
    </row>
    <row r="72" spans="1:10" ht="15.6" x14ac:dyDescent="0.3">
      <c r="A72" s="43">
        <v>44865</v>
      </c>
      <c r="B72" s="29">
        <v>93167633</v>
      </c>
      <c r="C72" s="29">
        <v>920956310030</v>
      </c>
      <c r="D72" s="29">
        <v>89525706084.148438</v>
      </c>
      <c r="E72" s="29">
        <v>4404913</v>
      </c>
      <c r="F72" s="29">
        <v>32824356761.509998</v>
      </c>
      <c r="G72" s="29">
        <v>3190839439.209065</v>
      </c>
      <c r="H72" s="29">
        <v>3703958</v>
      </c>
      <c r="I72" s="29">
        <v>45027163280.159988</v>
      </c>
      <c r="J72" s="29">
        <v>4377068208.0361137</v>
      </c>
    </row>
    <row r="73" spans="1:10" ht="15.6" x14ac:dyDescent="0.3">
      <c r="A73" s="42">
        <v>44895</v>
      </c>
      <c r="B73" s="28">
        <v>92756835</v>
      </c>
      <c r="C73" s="28">
        <v>954432136742</v>
      </c>
      <c r="D73" s="28">
        <v>88432407379.298782</v>
      </c>
      <c r="E73" s="28">
        <v>4262859</v>
      </c>
      <c r="F73" s="28">
        <v>32570086568.220001</v>
      </c>
      <c r="G73" s="28">
        <v>3017764231.6317368</v>
      </c>
      <c r="H73" s="28">
        <v>3879268</v>
      </c>
      <c r="I73" s="28">
        <v>48552182373</v>
      </c>
      <c r="J73" s="28">
        <v>4498576908.1702442</v>
      </c>
    </row>
    <row r="74" spans="1:10" ht="15.6" x14ac:dyDescent="0.3">
      <c r="A74" s="43">
        <v>44926</v>
      </c>
      <c r="B74" s="29">
        <v>111388918</v>
      </c>
      <c r="C74" s="29">
        <v>1307721324835</v>
      </c>
      <c r="D74" s="29">
        <v>115259627383.07974</v>
      </c>
      <c r="E74" s="29">
        <v>5589459</v>
      </c>
      <c r="F74" s="29">
        <v>50402890782.119995</v>
      </c>
      <c r="G74" s="29">
        <v>4442397856.6765451</v>
      </c>
      <c r="H74" s="29">
        <v>3741970</v>
      </c>
      <c r="I74" s="29">
        <v>46802318440.090012</v>
      </c>
      <c r="J74" s="29">
        <v>4125051478.1883287</v>
      </c>
    </row>
    <row r="75" spans="1:10" ht="15.6" x14ac:dyDescent="0.3">
      <c r="A75" s="42">
        <v>44957</v>
      </c>
      <c r="B75" s="28">
        <v>89511940</v>
      </c>
      <c r="C75" s="28">
        <v>1046830880115</v>
      </c>
      <c r="D75" s="28">
        <v>87019879824.585464</v>
      </c>
      <c r="E75" s="28">
        <v>4471955</v>
      </c>
      <c r="F75" s="28">
        <v>42410975637.75</v>
      </c>
      <c r="G75" s="28">
        <v>3525495926.1757689</v>
      </c>
      <c r="H75" s="28">
        <v>3390314</v>
      </c>
      <c r="I75" s="28">
        <v>47142747367.590012</v>
      </c>
      <c r="J75" s="28">
        <v>3918833775.7841167</v>
      </c>
    </row>
    <row r="76" spans="1:10" ht="15.6" x14ac:dyDescent="0.3">
      <c r="A76" s="43">
        <v>44985</v>
      </c>
      <c r="B76" s="29">
        <v>84283470</v>
      </c>
      <c r="C76" s="29">
        <v>1015360039097</v>
      </c>
      <c r="D76" s="29">
        <v>79157467511.300888</v>
      </c>
      <c r="E76" s="29">
        <v>3891074</v>
      </c>
      <c r="F76" s="29">
        <v>38147668493.220001</v>
      </c>
      <c r="G76" s="29">
        <v>2973992193.0249033</v>
      </c>
      <c r="H76" s="29">
        <v>3321354</v>
      </c>
      <c r="I76" s="29">
        <v>46606401316.37001</v>
      </c>
      <c r="J76" s="29">
        <v>3633434994.4480786</v>
      </c>
    </row>
    <row r="77" spans="1:10" ht="15.6" x14ac:dyDescent="0.3">
      <c r="A77" s="42">
        <v>45016</v>
      </c>
      <c r="B77" s="28">
        <v>94074824</v>
      </c>
      <c r="C77" s="28">
        <v>1171868662415</v>
      </c>
      <c r="D77" s="28">
        <v>84846692459.114624</v>
      </c>
      <c r="E77" s="28">
        <v>4952533</v>
      </c>
      <c r="F77" s="28">
        <v>48839833703.990005</v>
      </c>
      <c r="G77" s="28">
        <v>3536145715.7638712</v>
      </c>
      <c r="H77" s="28">
        <v>3966353</v>
      </c>
      <c r="I77" s="28">
        <v>57225803019.01001</v>
      </c>
      <c r="J77" s="28">
        <v>4143314234.1000156</v>
      </c>
    </row>
    <row r="78" spans="1:10" ht="15.6" x14ac:dyDescent="0.3">
      <c r="A78" s="43">
        <v>45046</v>
      </c>
      <c r="B78" s="29">
        <v>91667954</v>
      </c>
      <c r="C78" s="29">
        <v>1202014975963</v>
      </c>
      <c r="D78" s="29">
        <v>80283407313.794083</v>
      </c>
      <c r="E78" s="29">
        <v>4679028</v>
      </c>
      <c r="F78" s="29">
        <v>48732220656.650002</v>
      </c>
      <c r="G78" s="29">
        <v>3254858548.7872915</v>
      </c>
      <c r="H78" s="29">
        <v>4179709</v>
      </c>
      <c r="I78" s="29">
        <v>62349515877.669998</v>
      </c>
      <c r="J78" s="29">
        <v>4164367066.2377276</v>
      </c>
    </row>
    <row r="79" spans="1:10" ht="15.6" x14ac:dyDescent="0.3">
      <c r="A79" s="42">
        <v>45077</v>
      </c>
      <c r="B79" s="28">
        <v>86086895</v>
      </c>
      <c r="C79" s="28">
        <v>1163821619959</v>
      </c>
      <c r="D79" s="28">
        <v>72126251438.733322</v>
      </c>
      <c r="E79" s="28">
        <v>4530347</v>
      </c>
      <c r="F79" s="28">
        <v>48567268910.490005</v>
      </c>
      <c r="G79" s="28">
        <v>3009889994.3566813</v>
      </c>
      <c r="H79" s="28">
        <v>4151164</v>
      </c>
      <c r="I79" s="28">
        <v>64479558240.489998</v>
      </c>
      <c r="J79" s="28">
        <v>3996032339.1104116</v>
      </c>
    </row>
    <row r="80" spans="1:10" ht="15.6" x14ac:dyDescent="0.3">
      <c r="A80" s="43">
        <v>45107</v>
      </c>
      <c r="B80" s="29">
        <v>93989030</v>
      </c>
      <c r="C80" s="29">
        <v>1384685154275</v>
      </c>
      <c r="D80" s="29">
        <v>80994141316.60907</v>
      </c>
      <c r="E80" s="29">
        <v>4756651</v>
      </c>
      <c r="F80" s="29">
        <v>56542044310.409996</v>
      </c>
      <c r="G80" s="29">
        <v>3307303695.0447512</v>
      </c>
      <c r="H80" s="29">
        <v>4786925</v>
      </c>
      <c r="I80" s="29">
        <v>78897625274.309982</v>
      </c>
      <c r="J80" s="29">
        <v>4614944697.9217196</v>
      </c>
    </row>
    <row r="81" spans="1:10" ht="15.6" x14ac:dyDescent="0.3">
      <c r="A81" s="42">
        <v>45138</v>
      </c>
      <c r="B81" s="28">
        <v>98360480</v>
      </c>
      <c r="C81" s="28">
        <v>1518272884340</v>
      </c>
      <c r="D81" s="28">
        <v>83509510636.418396</v>
      </c>
      <c r="E81" s="28">
        <v>5043506</v>
      </c>
      <c r="F81" s="28">
        <v>64743337995.709999</v>
      </c>
      <c r="G81" s="28">
        <v>3561075567.3478856</v>
      </c>
      <c r="H81" s="28">
        <v>5198393</v>
      </c>
      <c r="I81" s="28">
        <v>90990170136.329987</v>
      </c>
      <c r="J81" s="28">
        <v>5004729162.4472961</v>
      </c>
    </row>
    <row r="82" spans="1:10" ht="15.6" x14ac:dyDescent="0.3">
      <c r="A82" s="43">
        <v>45169</v>
      </c>
      <c r="B82" s="29">
        <v>91998648</v>
      </c>
      <c r="C82" s="29">
        <v>1449528093730</v>
      </c>
      <c r="D82" s="29">
        <v>70906423030.331604</v>
      </c>
      <c r="E82" s="29">
        <v>4575956</v>
      </c>
      <c r="F82" s="29">
        <v>60443074934.910004</v>
      </c>
      <c r="G82" s="29">
        <v>2956687944.9437337</v>
      </c>
      <c r="H82" s="29">
        <v>5004783</v>
      </c>
      <c r="I82" s="29">
        <v>91243051992.539978</v>
      </c>
      <c r="J82" s="29">
        <v>4463327389.8909893</v>
      </c>
    </row>
    <row r="83" spans="1:10" ht="15.6" x14ac:dyDescent="0.3">
      <c r="A83" s="42">
        <v>45199</v>
      </c>
      <c r="B83" s="28">
        <v>95323654</v>
      </c>
      <c r="C83" s="28">
        <v>1580235380053</v>
      </c>
      <c r="D83" s="28">
        <v>68559104028.366745</v>
      </c>
      <c r="E83" s="28">
        <v>4582808</v>
      </c>
      <c r="F83" s="28">
        <v>64269932152.800003</v>
      </c>
      <c r="G83" s="28">
        <v>2788375086.3824506</v>
      </c>
      <c r="H83" s="28">
        <v>5141513</v>
      </c>
      <c r="I83" s="28">
        <v>98408456689.820007</v>
      </c>
      <c r="J83" s="28">
        <v>4269487764.0583591</v>
      </c>
    </row>
    <row r="84" spans="1:10" ht="15.6" x14ac:dyDescent="0.3">
      <c r="A84" s="43">
        <v>45230</v>
      </c>
      <c r="B84" s="29">
        <v>94065801</v>
      </c>
      <c r="C84" s="29">
        <v>1633843776770</v>
      </c>
      <c r="D84" s="29">
        <v>65451325907.462845</v>
      </c>
      <c r="E84" s="29">
        <v>5053795</v>
      </c>
      <c r="F84" s="29">
        <v>77237519745.649994</v>
      </c>
      <c r="G84" s="29">
        <v>3094113494.2231874</v>
      </c>
      <c r="H84" s="29">
        <v>5453881</v>
      </c>
      <c r="I84" s="29">
        <v>112304536911.62997</v>
      </c>
      <c r="J84" s="29">
        <v>4498888419.3207216</v>
      </c>
    </row>
    <row r="85" spans="1:10" ht="15.6" x14ac:dyDescent="0.3">
      <c r="A85" s="42">
        <v>45260</v>
      </c>
      <c r="B85" s="28">
        <v>93924925</v>
      </c>
      <c r="C85" s="28">
        <v>1702773454370</v>
      </c>
      <c r="D85" s="28">
        <v>60466458857.735695</v>
      </c>
      <c r="E85" s="28">
        <v>5019584</v>
      </c>
      <c r="F85" s="28">
        <v>82847006470.990005</v>
      </c>
      <c r="G85" s="28">
        <v>2941944564.2685952</v>
      </c>
      <c r="H85" s="28">
        <v>5593361</v>
      </c>
      <c r="I85" s="28">
        <v>122531618642.41003</v>
      </c>
      <c r="J85" s="28">
        <v>4351167830.5757256</v>
      </c>
    </row>
    <row r="86" spans="1:10" ht="15.6" x14ac:dyDescent="0.3">
      <c r="A86" s="43">
        <v>45291</v>
      </c>
      <c r="B86" s="29">
        <v>109363160</v>
      </c>
      <c r="C86" s="29">
        <v>2226655014055</v>
      </c>
      <c r="D86" s="29">
        <v>63021055408.618866</v>
      </c>
      <c r="E86" s="29">
        <v>6094416</v>
      </c>
      <c r="F86" s="29">
        <v>120176990923.67999</v>
      </c>
      <c r="G86" s="29">
        <v>3401371454.5073428</v>
      </c>
      <c r="H86" s="29">
        <v>6089697</v>
      </c>
      <c r="I86" s="29">
        <v>147625554093.28003</v>
      </c>
      <c r="J86" s="29">
        <v>4178248613.0610166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zoomScale="80" zoomScaleNormal="80" workbookViewId="0"/>
  </sheetViews>
  <sheetFormatPr baseColWidth="10" defaultColWidth="11.44140625" defaultRowHeight="14.4" x14ac:dyDescent="0.3"/>
  <cols>
    <col min="1" max="1" width="11.5546875" bestFit="1" customWidth="1"/>
    <col min="2" max="7" width="21.33203125" customWidth="1"/>
  </cols>
  <sheetData>
    <row r="1" spans="1:13" ht="15" customHeight="1" x14ac:dyDescent="0.3">
      <c r="B1" s="63" t="s">
        <v>5</v>
      </c>
      <c r="C1" s="64"/>
      <c r="D1" s="64"/>
      <c r="E1" s="64"/>
      <c r="F1" s="64"/>
      <c r="G1" s="64"/>
    </row>
    <row r="2" spans="1:13" ht="15.6" customHeight="1" x14ac:dyDescent="0.3">
      <c r="A2" s="65" t="s">
        <v>18</v>
      </c>
      <c r="B2" s="59" t="s">
        <v>33</v>
      </c>
      <c r="C2" s="60"/>
      <c r="D2" s="61"/>
      <c r="E2" s="62" t="s">
        <v>21</v>
      </c>
      <c r="F2" s="60"/>
      <c r="G2" s="61"/>
    </row>
    <row r="3" spans="1:13" ht="31.2" x14ac:dyDescent="0.3">
      <c r="A3" s="58"/>
      <c r="B3" s="40" t="s">
        <v>19</v>
      </c>
      <c r="C3" s="40" t="s">
        <v>20</v>
      </c>
      <c r="D3" s="40" t="s">
        <v>39</v>
      </c>
      <c r="E3" s="40" t="s">
        <v>19</v>
      </c>
      <c r="F3" s="40" t="s">
        <v>20</v>
      </c>
      <c r="G3" s="40" t="s">
        <v>39</v>
      </c>
    </row>
    <row r="4" spans="1:13" ht="15.6" x14ac:dyDescent="0.3">
      <c r="A4" s="42">
        <v>43861</v>
      </c>
      <c r="B4" s="28">
        <v>90064902</v>
      </c>
      <c r="C4" s="28">
        <v>109244996332.44</v>
      </c>
      <c r="D4" s="28">
        <v>37692797165.661652</v>
      </c>
      <c r="E4" s="28">
        <v>10112264</v>
      </c>
      <c r="F4" s="28">
        <v>11776569744.860001</v>
      </c>
      <c r="G4" s="28">
        <v>4063269436.6109223</v>
      </c>
    </row>
    <row r="5" spans="1:13" ht="15.6" x14ac:dyDescent="0.3">
      <c r="A5" s="43">
        <v>43890</v>
      </c>
      <c r="B5" s="29">
        <v>86682466</v>
      </c>
      <c r="C5" s="29">
        <v>107924765794.55</v>
      </c>
      <c r="D5" s="29">
        <v>36502257883.74382</v>
      </c>
      <c r="E5" s="29">
        <v>10473261</v>
      </c>
      <c r="F5" s="29">
        <v>12369717860.470001</v>
      </c>
      <c r="G5" s="29">
        <v>4183679510.146585</v>
      </c>
    </row>
    <row r="6" spans="1:13" ht="15.6" x14ac:dyDescent="0.3">
      <c r="A6" s="42">
        <v>43921</v>
      </c>
      <c r="B6" s="28">
        <v>77050102</v>
      </c>
      <c r="C6" s="28">
        <v>103037643254.78</v>
      </c>
      <c r="D6" s="28">
        <v>33721858100.771885</v>
      </c>
      <c r="E6" s="28">
        <v>11862618</v>
      </c>
      <c r="F6" s="28">
        <v>14799927552.049999</v>
      </c>
      <c r="G6" s="28">
        <v>4843676942.2012329</v>
      </c>
    </row>
    <row r="7" spans="1:13" ht="15.6" x14ac:dyDescent="0.3">
      <c r="A7" s="43">
        <v>43951</v>
      </c>
      <c r="B7" s="29">
        <v>57363840</v>
      </c>
      <c r="C7" s="29">
        <v>83228441501.019989</v>
      </c>
      <c r="D7" s="29">
        <v>26837123534.344128</v>
      </c>
      <c r="E7" s="29">
        <v>20095463</v>
      </c>
      <c r="F7" s="29">
        <v>34243661438.110001</v>
      </c>
      <c r="G7" s="29">
        <v>11041914947.687105</v>
      </c>
    </row>
    <row r="8" spans="1:13" ht="15.6" x14ac:dyDescent="0.3">
      <c r="A8" s="42">
        <v>43982</v>
      </c>
      <c r="B8" s="28">
        <v>65360613</v>
      </c>
      <c r="C8" s="28">
        <v>97082881756.160004</v>
      </c>
      <c r="D8" s="28">
        <v>30828897949.202419</v>
      </c>
      <c r="E8" s="28">
        <v>23039144</v>
      </c>
      <c r="F8" s="28">
        <v>39871751227.93</v>
      </c>
      <c r="G8" s="28">
        <v>12661368589.667418</v>
      </c>
    </row>
    <row r="9" spans="1:13" ht="15.6" x14ac:dyDescent="0.3">
      <c r="A9" s="43">
        <v>44012</v>
      </c>
      <c r="B9" s="29">
        <v>70565683</v>
      </c>
      <c r="C9" s="29">
        <v>107770540267.38</v>
      </c>
      <c r="D9" s="29">
        <v>33471835369.020714</v>
      </c>
      <c r="E9" s="29">
        <v>24084173</v>
      </c>
      <c r="F9" s="29">
        <v>41522133102.050003</v>
      </c>
      <c r="G9" s="29">
        <v>12896121703.706949</v>
      </c>
    </row>
    <row r="10" spans="1:13" ht="15.6" x14ac:dyDescent="0.3">
      <c r="A10" s="42">
        <v>44043</v>
      </c>
      <c r="B10" s="28">
        <v>76209005</v>
      </c>
      <c r="C10" s="28">
        <v>117865058259.85001</v>
      </c>
      <c r="D10" s="28">
        <v>35912417881.169922</v>
      </c>
      <c r="E10" s="28">
        <v>28236063</v>
      </c>
      <c r="F10" s="28">
        <v>51401464609.879997</v>
      </c>
      <c r="G10" s="28">
        <v>15661561653.874725</v>
      </c>
    </row>
    <row r="11" spans="1:13" ht="15.6" x14ac:dyDescent="0.3">
      <c r="A11" s="43">
        <v>44074</v>
      </c>
      <c r="B11" s="29">
        <v>74576860</v>
      </c>
      <c r="C11" s="29">
        <v>113375441923.60001</v>
      </c>
      <c r="D11" s="29">
        <v>33636256323.324532</v>
      </c>
      <c r="E11" s="29">
        <v>27949106</v>
      </c>
      <c r="F11" s="29">
        <v>47183389149.139999</v>
      </c>
      <c r="G11" s="29">
        <v>13998380466.672125</v>
      </c>
    </row>
    <row r="12" spans="1:13" ht="15.6" x14ac:dyDescent="0.3">
      <c r="A12" s="42">
        <v>44104</v>
      </c>
      <c r="B12" s="28">
        <v>73504217</v>
      </c>
      <c r="C12" s="28">
        <v>112712438402.06</v>
      </c>
      <c r="D12" s="28">
        <v>32517515082.642208</v>
      </c>
      <c r="E12" s="28">
        <v>29181994</v>
      </c>
      <c r="F12" s="28">
        <v>49153714150.459991</v>
      </c>
      <c r="G12" s="28">
        <v>14180836329.295969</v>
      </c>
    </row>
    <row r="13" spans="1:13" ht="15.6" x14ac:dyDescent="0.3">
      <c r="A13" s="43">
        <v>44135</v>
      </c>
      <c r="B13" s="29">
        <v>81257047</v>
      </c>
      <c r="C13" s="29">
        <v>130981376572.12</v>
      </c>
      <c r="D13" s="29">
        <v>36418414370.391792</v>
      </c>
      <c r="E13" s="29">
        <v>30625519</v>
      </c>
      <c r="F13" s="29">
        <v>52999066259.07</v>
      </c>
      <c r="G13" s="29">
        <v>14736002985.91992</v>
      </c>
      <c r="M13" s="48"/>
    </row>
    <row r="14" spans="1:13" ht="15.6" x14ac:dyDescent="0.3">
      <c r="A14" s="42">
        <v>44165</v>
      </c>
      <c r="B14" s="28">
        <v>80765558</v>
      </c>
      <c r="C14" s="28">
        <v>131139407497.81</v>
      </c>
      <c r="D14" s="28">
        <v>35345538972.79966</v>
      </c>
      <c r="E14" s="28">
        <v>29752308</v>
      </c>
      <c r="F14" s="28">
        <v>51723991497.730003</v>
      </c>
      <c r="G14" s="28">
        <v>13940983814.055321</v>
      </c>
    </row>
    <row r="15" spans="1:13" ht="15.6" x14ac:dyDescent="0.3">
      <c r="A15" s="43">
        <v>44196</v>
      </c>
      <c r="B15" s="29">
        <v>112424228</v>
      </c>
      <c r="C15" s="29">
        <v>205493838036.77002</v>
      </c>
      <c r="D15" s="29">
        <v>53252942225.632874</v>
      </c>
      <c r="E15" s="29">
        <v>37090309</v>
      </c>
      <c r="F15" s="29">
        <v>68306915165.340004</v>
      </c>
      <c r="G15" s="29">
        <v>17701475828.487732</v>
      </c>
    </row>
    <row r="16" spans="1:13" ht="15.6" x14ac:dyDescent="0.3">
      <c r="A16" s="42">
        <v>44227</v>
      </c>
      <c r="B16" s="28">
        <v>94229928</v>
      </c>
      <c r="C16" s="28">
        <v>167310943707.85999</v>
      </c>
      <c r="D16" s="28">
        <v>41670731030.126236</v>
      </c>
      <c r="E16" s="28">
        <v>33571011</v>
      </c>
      <c r="F16" s="28">
        <v>63040807015.490005</v>
      </c>
      <c r="G16" s="28">
        <v>15701044144.795948</v>
      </c>
    </row>
    <row r="17" spans="1:7" ht="15.6" x14ac:dyDescent="0.3">
      <c r="A17" s="43">
        <v>44255</v>
      </c>
      <c r="B17" s="29">
        <v>89276887</v>
      </c>
      <c r="C17" s="29">
        <v>160732479363.16998</v>
      </c>
      <c r="D17" s="29">
        <v>38650669123.386612</v>
      </c>
      <c r="E17" s="29">
        <v>32414352</v>
      </c>
      <c r="F17" s="29">
        <v>61945857631.720001</v>
      </c>
      <c r="G17" s="29">
        <v>14895862095.664522</v>
      </c>
    </row>
    <row r="18" spans="1:7" ht="15.6" x14ac:dyDescent="0.3">
      <c r="A18" s="42">
        <v>44286</v>
      </c>
      <c r="B18" s="28">
        <v>96010146</v>
      </c>
      <c r="C18" s="28">
        <v>174722871599.83002</v>
      </c>
      <c r="D18" s="28">
        <v>40086400833.97937</v>
      </c>
      <c r="E18" s="28">
        <v>37038647</v>
      </c>
      <c r="F18" s="28">
        <v>71129099684.480011</v>
      </c>
      <c r="G18" s="28">
        <v>16319040402.692852</v>
      </c>
    </row>
    <row r="19" spans="1:7" ht="15.6" x14ac:dyDescent="0.3">
      <c r="A19" s="43">
        <v>44316</v>
      </c>
      <c r="B19" s="29">
        <v>89696730</v>
      </c>
      <c r="C19" s="29">
        <v>167284300001.25</v>
      </c>
      <c r="D19" s="29">
        <v>36875165739.171776</v>
      </c>
      <c r="E19" s="29">
        <v>37076897</v>
      </c>
      <c r="F19" s="29">
        <v>73639775546.820007</v>
      </c>
      <c r="G19" s="29">
        <v>16232718361.879185</v>
      </c>
    </row>
    <row r="20" spans="1:7" ht="15.6" x14ac:dyDescent="0.3">
      <c r="A20" s="42">
        <v>44347</v>
      </c>
      <c r="B20" s="28">
        <v>88073173</v>
      </c>
      <c r="C20" s="28">
        <v>168876319181.82999</v>
      </c>
      <c r="D20" s="28">
        <v>36028869631.837425</v>
      </c>
      <c r="E20" s="28">
        <v>38478280</v>
      </c>
      <c r="F20" s="28">
        <v>80056751608.050003</v>
      </c>
      <c r="G20" s="28">
        <v>17079684592.89562</v>
      </c>
    </row>
    <row r="21" spans="1:7" ht="15.6" x14ac:dyDescent="0.3">
      <c r="A21" s="43">
        <v>44377</v>
      </c>
      <c r="B21" s="29">
        <v>94455612</v>
      </c>
      <c r="C21" s="29">
        <v>195615445235.87</v>
      </c>
      <c r="D21" s="29">
        <v>40449434080.562462</v>
      </c>
      <c r="E21" s="29">
        <v>41588885</v>
      </c>
      <c r="F21" s="29">
        <v>88076906572</v>
      </c>
      <c r="G21" s="29">
        <v>18212575301.036034</v>
      </c>
    </row>
    <row r="22" spans="1:7" ht="15.6" x14ac:dyDescent="0.3">
      <c r="A22" s="42">
        <v>44408</v>
      </c>
      <c r="B22" s="28">
        <v>108633296</v>
      </c>
      <c r="C22" s="28">
        <v>235754930711.76001</v>
      </c>
      <c r="D22" s="28">
        <v>47330966876.998482</v>
      </c>
      <c r="E22" s="28">
        <v>42042827</v>
      </c>
      <c r="F22" s="28">
        <v>88547757899.459991</v>
      </c>
      <c r="G22" s="28">
        <v>17777150974.18644</v>
      </c>
    </row>
    <row r="23" spans="1:7" ht="15.6" x14ac:dyDescent="0.3">
      <c r="A23" s="43">
        <v>44439</v>
      </c>
      <c r="B23" s="29">
        <v>101859377</v>
      </c>
      <c r="C23" s="29">
        <v>217288987051.07001</v>
      </c>
      <c r="D23" s="29">
        <v>42572777482.790749</v>
      </c>
      <c r="E23" s="29">
        <v>36556548</v>
      </c>
      <c r="F23" s="29">
        <v>78380741256.190002</v>
      </c>
      <c r="G23" s="29">
        <v>15356902812.8043</v>
      </c>
    </row>
    <row r="24" spans="1:7" ht="15.6" x14ac:dyDescent="0.3">
      <c r="A24" s="42">
        <v>44469</v>
      </c>
      <c r="B24" s="28">
        <v>100628550</v>
      </c>
      <c r="C24" s="28">
        <v>217472695745.13</v>
      </c>
      <c r="D24" s="28">
        <v>41149292814.096512</v>
      </c>
      <c r="E24" s="28">
        <v>36086666</v>
      </c>
      <c r="F24" s="28">
        <v>77820303927.820007</v>
      </c>
      <c r="G24" s="28">
        <v>14724839190.666813</v>
      </c>
    </row>
    <row r="25" spans="1:7" ht="15.6" x14ac:dyDescent="0.3">
      <c r="A25" s="43">
        <v>44500</v>
      </c>
      <c r="B25" s="29">
        <v>110834394</v>
      </c>
      <c r="C25" s="29">
        <v>250643731911.60001</v>
      </c>
      <c r="D25" s="29">
        <v>45814805930.026344</v>
      </c>
      <c r="E25" s="29">
        <v>48570530</v>
      </c>
      <c r="F25" s="29">
        <v>101633662546.81</v>
      </c>
      <c r="G25" s="29">
        <v>18577470459.872246</v>
      </c>
    </row>
    <row r="26" spans="1:7" ht="15.6" x14ac:dyDescent="0.3">
      <c r="A26" s="42">
        <v>44530</v>
      </c>
      <c r="B26" s="28">
        <v>105518858</v>
      </c>
      <c r="C26" s="28">
        <v>244434515151.45001</v>
      </c>
      <c r="D26" s="28">
        <v>43577553375.223564</v>
      </c>
      <c r="E26" s="28">
        <v>46502209</v>
      </c>
      <c r="F26" s="28">
        <v>100196176579.37</v>
      </c>
      <c r="G26" s="28">
        <v>17862879267.175045</v>
      </c>
    </row>
    <row r="27" spans="1:7" ht="15.6" x14ac:dyDescent="0.3">
      <c r="A27" s="43">
        <v>44561</v>
      </c>
      <c r="B27" s="29">
        <v>139051480</v>
      </c>
      <c r="C27" s="29">
        <v>366236780065.38</v>
      </c>
      <c r="D27" s="29">
        <v>62877854618.64257</v>
      </c>
      <c r="E27" s="29">
        <v>54901988</v>
      </c>
      <c r="F27" s="29">
        <v>126067829201.39999</v>
      </c>
      <c r="G27" s="29">
        <v>21644124970.73177</v>
      </c>
    </row>
    <row r="28" spans="1:7" ht="15.6" x14ac:dyDescent="0.3">
      <c r="A28" s="42">
        <v>44592</v>
      </c>
      <c r="B28" s="28">
        <v>115496358</v>
      </c>
      <c r="C28" s="28">
        <v>296827309237.70001</v>
      </c>
      <c r="D28" s="28">
        <v>49059794592.200706</v>
      </c>
      <c r="E28" s="28">
        <v>47178309</v>
      </c>
      <c r="F28" s="28">
        <v>111092030042.90001</v>
      </c>
      <c r="G28" s="28">
        <v>18361356940.950367</v>
      </c>
    </row>
    <row r="29" spans="1:7" ht="15.6" x14ac:dyDescent="0.3">
      <c r="A29" s="43">
        <v>44620</v>
      </c>
      <c r="B29" s="29">
        <v>114331914</v>
      </c>
      <c r="C29" s="29">
        <v>301923002086.84998</v>
      </c>
      <c r="D29" s="29">
        <v>47664469293.151405</v>
      </c>
      <c r="E29" s="29">
        <v>43253320</v>
      </c>
      <c r="F29" s="29">
        <v>107994454344.97</v>
      </c>
      <c r="G29" s="29">
        <v>17049043356.675938</v>
      </c>
    </row>
    <row r="30" spans="1:7" ht="15.6" x14ac:dyDescent="0.3">
      <c r="A30" s="42">
        <v>44651</v>
      </c>
      <c r="B30" s="28">
        <v>120286708</v>
      </c>
      <c r="C30" s="28">
        <v>316107449556.98999</v>
      </c>
      <c r="D30" s="28">
        <v>46757542128.423866</v>
      </c>
      <c r="E30" s="28">
        <v>44605444</v>
      </c>
      <c r="F30" s="28">
        <v>113406511919.27</v>
      </c>
      <c r="G30" s="28">
        <v>16774706721.193167</v>
      </c>
    </row>
    <row r="31" spans="1:7" ht="15.6" x14ac:dyDescent="0.3">
      <c r="A31" s="43">
        <v>44681</v>
      </c>
      <c r="B31" s="29">
        <v>119719135</v>
      </c>
      <c r="C31" s="29">
        <v>334288772982.73999</v>
      </c>
      <c r="D31" s="29">
        <v>46627168188.399055</v>
      </c>
      <c r="E31" s="29">
        <v>44086535</v>
      </c>
      <c r="F31" s="29">
        <v>114167210481.70001</v>
      </c>
      <c r="G31" s="29">
        <v>15924237231.279778</v>
      </c>
    </row>
    <row r="32" spans="1:7" ht="15.6" x14ac:dyDescent="0.3">
      <c r="A32" s="42">
        <v>44712</v>
      </c>
      <c r="B32" s="28">
        <v>120552748</v>
      </c>
      <c r="C32" s="28">
        <v>348462728836.06</v>
      </c>
      <c r="D32" s="28">
        <v>46267558502.664146</v>
      </c>
      <c r="E32" s="28">
        <v>45776218</v>
      </c>
      <c r="F32" s="28">
        <v>123039190625.81</v>
      </c>
      <c r="G32" s="28">
        <v>16336676721.252289</v>
      </c>
    </row>
    <row r="33" spans="1:7" ht="15.6" x14ac:dyDescent="0.3">
      <c r="A33" s="43">
        <v>44742</v>
      </c>
      <c r="B33" s="29">
        <v>127241147</v>
      </c>
      <c r="C33" s="29">
        <v>397568661013.58997</v>
      </c>
      <c r="D33" s="29">
        <v>50133004292.357719</v>
      </c>
      <c r="E33" s="29">
        <v>47461884</v>
      </c>
      <c r="F33" s="29">
        <v>137109130361.41</v>
      </c>
      <c r="G33" s="29">
        <v>17289322059.253155</v>
      </c>
    </row>
    <row r="34" spans="1:7" ht="15.6" x14ac:dyDescent="0.3">
      <c r="A34" s="42">
        <v>44773</v>
      </c>
      <c r="B34" s="28">
        <v>139531230</v>
      </c>
      <c r="C34" s="28">
        <v>479704839282.52002</v>
      </c>
      <c r="D34" s="28">
        <v>56319183348.676453</v>
      </c>
      <c r="E34" s="28">
        <v>43840345</v>
      </c>
      <c r="F34" s="28">
        <v>142819867351.35999</v>
      </c>
      <c r="G34" s="28">
        <v>16767598816.024681</v>
      </c>
    </row>
    <row r="35" spans="1:7" ht="15.6" x14ac:dyDescent="0.3">
      <c r="A35" s="43">
        <v>44804</v>
      </c>
      <c r="B35" s="29">
        <v>129969365</v>
      </c>
      <c r="C35" s="29">
        <v>434714286896.17999</v>
      </c>
      <c r="D35" s="29">
        <v>47711470757.482231</v>
      </c>
      <c r="E35" s="29">
        <v>37524976</v>
      </c>
      <c r="F35" s="29">
        <v>122176985891.69</v>
      </c>
      <c r="G35" s="29">
        <v>13409367635.991331</v>
      </c>
    </row>
    <row r="36" spans="1:7" ht="15.6" x14ac:dyDescent="0.3">
      <c r="A36" s="42">
        <v>44834</v>
      </c>
      <c r="B36" s="28">
        <v>129888926</v>
      </c>
      <c r="C36" s="28">
        <v>445094045073.35999</v>
      </c>
      <c r="D36" s="28">
        <v>46013702887.619202</v>
      </c>
      <c r="E36" s="28">
        <v>36323940</v>
      </c>
      <c r="F36" s="28">
        <v>123556971451.13</v>
      </c>
      <c r="G36" s="28">
        <v>12773286537.925476</v>
      </c>
    </row>
    <row r="37" spans="1:7" ht="15.6" x14ac:dyDescent="0.3">
      <c r="A37" s="43">
        <v>44865</v>
      </c>
      <c r="B37" s="29">
        <v>140425544</v>
      </c>
      <c r="C37" s="29">
        <v>506939884519.41003</v>
      </c>
      <c r="D37" s="29">
        <v>49279374721.194405</v>
      </c>
      <c r="E37" s="29">
        <v>37181649</v>
      </c>
      <c r="F37" s="29">
        <v>131872449955.87</v>
      </c>
      <c r="G37" s="29">
        <v>12819255448.677271</v>
      </c>
    </row>
    <row r="38" spans="1:7" ht="15.6" x14ac:dyDescent="0.3">
      <c r="A38" s="42">
        <v>44895</v>
      </c>
      <c r="B38" s="28">
        <v>139017531</v>
      </c>
      <c r="C38" s="28">
        <v>521194482652.53003</v>
      </c>
      <c r="D38" s="28">
        <v>48291000522.157066</v>
      </c>
      <c r="E38" s="28">
        <v>36522316</v>
      </c>
      <c r="F38" s="28">
        <v>138531016455.33002</v>
      </c>
      <c r="G38" s="28">
        <v>12835518430.534208</v>
      </c>
    </row>
    <row r="39" spans="1:7" ht="15.6" x14ac:dyDescent="0.3">
      <c r="A39" s="43">
        <v>44926</v>
      </c>
      <c r="B39" s="29">
        <v>174785533</v>
      </c>
      <c r="C39" s="29">
        <v>768810920383.16003</v>
      </c>
      <c r="D39" s="29">
        <v>67761271861.637817</v>
      </c>
      <c r="E39" s="29">
        <v>40654220</v>
      </c>
      <c r="F39" s="29">
        <v>171130177624.41998</v>
      </c>
      <c r="G39" s="29">
        <v>15083030407.475842</v>
      </c>
    </row>
    <row r="40" spans="1:7" ht="15.6" x14ac:dyDescent="0.3">
      <c r="A40" s="42">
        <v>44957</v>
      </c>
      <c r="B40" s="28">
        <v>151756198</v>
      </c>
      <c r="C40" s="28">
        <v>664167443052.8501</v>
      </c>
      <c r="D40" s="28">
        <v>55210227531.224571</v>
      </c>
      <c r="E40" s="28">
        <v>37737014</v>
      </c>
      <c r="F40" s="28">
        <v>166273572111.84998</v>
      </c>
      <c r="G40" s="28">
        <v>13821818345.278677</v>
      </c>
    </row>
    <row r="41" spans="1:7" ht="15.6" x14ac:dyDescent="0.3">
      <c r="A41" s="43">
        <v>44985</v>
      </c>
      <c r="B41" s="29">
        <v>140009433</v>
      </c>
      <c r="C41" s="29">
        <v>641525441273.55005</v>
      </c>
      <c r="D41" s="29">
        <v>50013322683.494644</v>
      </c>
      <c r="E41" s="29">
        <v>36895700</v>
      </c>
      <c r="F41" s="29">
        <v>162473329863.59</v>
      </c>
      <c r="G41" s="29">
        <v>12666420614.275677</v>
      </c>
    </row>
    <row r="42" spans="1:7" ht="15.6" x14ac:dyDescent="0.3">
      <c r="A42" s="42">
        <v>45016</v>
      </c>
      <c r="B42" s="28">
        <v>150632597</v>
      </c>
      <c r="C42" s="28">
        <v>702713063683</v>
      </c>
      <c r="D42" s="28">
        <v>50878465406.219017</v>
      </c>
      <c r="E42" s="28">
        <v>42162801</v>
      </c>
      <c r="F42" s="28">
        <v>192110567750.16</v>
      </c>
      <c r="G42" s="28">
        <v>13909362698.079678</v>
      </c>
    </row>
    <row r="43" spans="1:7" ht="15.6" x14ac:dyDescent="0.3">
      <c r="A43" s="43">
        <v>45046</v>
      </c>
      <c r="B43" s="29">
        <v>151122066</v>
      </c>
      <c r="C43" s="29">
        <v>763478147830.19995</v>
      </c>
      <c r="D43" s="29">
        <v>50993230819.213837</v>
      </c>
      <c r="E43" s="29">
        <v>41271676</v>
      </c>
      <c r="F43" s="29">
        <v>199173450840.03</v>
      </c>
      <c r="G43" s="29">
        <v>13302931826.679901</v>
      </c>
    </row>
    <row r="44" spans="1:7" ht="15.6" x14ac:dyDescent="0.3">
      <c r="A44" s="42">
        <v>45077</v>
      </c>
      <c r="B44" s="28">
        <v>145122883</v>
      </c>
      <c r="C44" s="28">
        <v>752842447475.51001</v>
      </c>
      <c r="D44" s="28">
        <v>46656379920.389297</v>
      </c>
      <c r="E44" s="28">
        <v>41451542</v>
      </c>
      <c r="F44" s="28">
        <v>210915725415.28</v>
      </c>
      <c r="G44" s="28">
        <v>13071213305.198132</v>
      </c>
    </row>
    <row r="45" spans="1:7" ht="15.6" x14ac:dyDescent="0.3">
      <c r="A45" s="43">
        <v>45107</v>
      </c>
      <c r="B45" s="29">
        <v>151728142</v>
      </c>
      <c r="C45" s="29">
        <v>868544811286.34998</v>
      </c>
      <c r="D45" s="29">
        <v>50803636456.958206</v>
      </c>
      <c r="E45" s="29">
        <v>42108894</v>
      </c>
      <c r="F45" s="29">
        <v>230125637215.79999</v>
      </c>
      <c r="G45" s="29">
        <v>13460697779.337585</v>
      </c>
    </row>
    <row r="46" spans="1:7" ht="15.6" x14ac:dyDescent="0.3">
      <c r="A46" s="42">
        <v>45138</v>
      </c>
      <c r="B46" s="28">
        <v>172735718</v>
      </c>
      <c r="C46" s="28">
        <v>1078758610232.8501</v>
      </c>
      <c r="D46" s="28">
        <v>59334922308.468399</v>
      </c>
      <c r="E46" s="28">
        <v>45864749</v>
      </c>
      <c r="F46" s="28">
        <v>273469121113.08002</v>
      </c>
      <c r="G46" s="28">
        <v>15041612554.552216</v>
      </c>
    </row>
    <row r="47" spans="1:7" ht="15.6" x14ac:dyDescent="0.3">
      <c r="A47" s="43">
        <v>45169</v>
      </c>
      <c r="B47" s="29">
        <v>165680784</v>
      </c>
      <c r="C47" s="29">
        <v>1077165227761.86</v>
      </c>
      <c r="D47" s="29">
        <v>52691585381.216255</v>
      </c>
      <c r="E47" s="29">
        <v>44128277</v>
      </c>
      <c r="F47" s="29">
        <v>280183421049.70996</v>
      </c>
      <c r="G47" s="29">
        <v>13705704818.67238</v>
      </c>
    </row>
    <row r="48" spans="1:7" ht="15.6" x14ac:dyDescent="0.3">
      <c r="A48" s="42">
        <v>45199</v>
      </c>
      <c r="B48" s="28">
        <v>176334737</v>
      </c>
      <c r="C48" s="28">
        <v>1240001665776.4102</v>
      </c>
      <c r="D48" s="28">
        <v>53797936859.546623</v>
      </c>
      <c r="E48" s="28">
        <v>43370025</v>
      </c>
      <c r="F48" s="28">
        <v>301675596221.76001</v>
      </c>
      <c r="G48" s="28">
        <v>13088308770.490589</v>
      </c>
    </row>
    <row r="49" spans="1:7" ht="15.6" x14ac:dyDescent="0.3">
      <c r="A49" s="43">
        <v>45230</v>
      </c>
      <c r="B49" s="29">
        <v>205191875</v>
      </c>
      <c r="C49" s="29">
        <v>1567643880597.8301</v>
      </c>
      <c r="D49" s="29">
        <v>62799376534.45076</v>
      </c>
      <c r="E49" s="29">
        <v>46510812</v>
      </c>
      <c r="F49" s="29">
        <v>355248555778.43005</v>
      </c>
      <c r="G49" s="29">
        <v>14231158041.545538</v>
      </c>
    </row>
    <row r="50" spans="1:7" ht="15.6" x14ac:dyDescent="0.3">
      <c r="A50" s="42">
        <v>45260</v>
      </c>
      <c r="B50" s="28">
        <v>205649833</v>
      </c>
      <c r="C50" s="28">
        <v>1697250609051.1099</v>
      </c>
      <c r="D50" s="28">
        <v>60270339462.99456</v>
      </c>
      <c r="E50" s="28">
        <v>46714105</v>
      </c>
      <c r="F50" s="28">
        <v>394978289001.17004</v>
      </c>
      <c r="G50" s="28">
        <v>14025904855.572468</v>
      </c>
    </row>
    <row r="51" spans="1:7" ht="15.6" x14ac:dyDescent="0.3">
      <c r="A51" s="43">
        <v>45291</v>
      </c>
      <c r="B51" s="29">
        <v>244664437</v>
      </c>
      <c r="C51" s="29">
        <v>2658044819297.0498</v>
      </c>
      <c r="D51" s="29">
        <v>75230688534.211349</v>
      </c>
      <c r="E51" s="29">
        <v>48844002</v>
      </c>
      <c r="F51" s="29">
        <v>498769605234.79004</v>
      </c>
      <c r="G51" s="29">
        <v>14116684771.204636</v>
      </c>
    </row>
  </sheetData>
  <mergeCells count="4">
    <mergeCell ref="B2:D2"/>
    <mergeCell ref="E2:G2"/>
    <mergeCell ref="B1:G1"/>
    <mergeCell ref="A2:A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5"/>
  <sheetViews>
    <sheetView zoomScale="80" zoomScaleNormal="80" workbookViewId="0"/>
  </sheetViews>
  <sheetFormatPr baseColWidth="10" defaultColWidth="10.88671875" defaultRowHeight="14.4" x14ac:dyDescent="0.3"/>
  <cols>
    <col min="2" max="52" width="19.88671875" customWidth="1"/>
  </cols>
  <sheetData>
    <row r="1" spans="1:52" ht="15.75" customHeight="1" x14ac:dyDescent="0.3">
      <c r="B1" s="68" t="s">
        <v>43</v>
      </c>
      <c r="C1" s="68"/>
      <c r="D1" s="68"/>
      <c r="E1" s="68" t="s">
        <v>44</v>
      </c>
      <c r="F1" s="68"/>
      <c r="G1" s="69"/>
      <c r="H1" s="56" t="s">
        <v>34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</row>
    <row r="2" spans="1:52" ht="33" customHeight="1" x14ac:dyDescent="0.3">
      <c r="A2" s="66" t="s">
        <v>18</v>
      </c>
      <c r="B2" s="70" t="s">
        <v>19</v>
      </c>
      <c r="C2" s="70" t="s">
        <v>20</v>
      </c>
      <c r="D2" s="70" t="s">
        <v>39</v>
      </c>
      <c r="E2" s="70" t="s">
        <v>19</v>
      </c>
      <c r="F2" s="70" t="s">
        <v>20</v>
      </c>
      <c r="G2" s="73" t="s">
        <v>39</v>
      </c>
      <c r="H2" s="62" t="s">
        <v>26</v>
      </c>
      <c r="I2" s="60"/>
      <c r="J2" s="61"/>
      <c r="K2" s="62" t="s">
        <v>52</v>
      </c>
      <c r="L2" s="60"/>
      <c r="M2" s="61"/>
      <c r="N2" s="62" t="s">
        <v>25</v>
      </c>
      <c r="O2" s="60"/>
      <c r="P2" s="61"/>
      <c r="Q2" s="62" t="s">
        <v>24</v>
      </c>
      <c r="R2" s="60"/>
      <c r="S2" s="61"/>
      <c r="T2" s="62" t="s">
        <v>53</v>
      </c>
      <c r="U2" s="60"/>
      <c r="V2" s="61"/>
      <c r="W2" s="62" t="s">
        <v>54</v>
      </c>
      <c r="X2" s="60"/>
      <c r="Y2" s="61"/>
      <c r="Z2" s="62" t="s">
        <v>55</v>
      </c>
      <c r="AA2" s="60"/>
      <c r="AB2" s="61"/>
      <c r="AC2" s="62" t="s">
        <v>22</v>
      </c>
      <c r="AD2" s="60"/>
      <c r="AE2" s="61"/>
      <c r="AF2" s="62" t="s">
        <v>23</v>
      </c>
      <c r="AG2" s="60"/>
      <c r="AH2" s="61"/>
      <c r="AI2" s="62" t="s">
        <v>56</v>
      </c>
      <c r="AJ2" s="60"/>
      <c r="AK2" s="61"/>
      <c r="AL2" s="62" t="s">
        <v>57</v>
      </c>
      <c r="AM2" s="60"/>
      <c r="AN2" s="61"/>
      <c r="AO2" s="62" t="s">
        <v>35</v>
      </c>
      <c r="AP2" s="60"/>
      <c r="AQ2" s="61"/>
      <c r="AR2" s="62" t="s">
        <v>37</v>
      </c>
      <c r="AS2" s="60"/>
      <c r="AT2" s="61"/>
      <c r="AU2" s="62" t="s">
        <v>36</v>
      </c>
      <c r="AV2" s="60"/>
      <c r="AW2" s="61"/>
      <c r="AX2" s="62" t="s">
        <v>38</v>
      </c>
      <c r="AY2" s="60"/>
      <c r="AZ2" s="61"/>
    </row>
    <row r="3" spans="1:52" ht="31.2" customHeight="1" x14ac:dyDescent="0.3">
      <c r="A3" s="67"/>
      <c r="B3" s="71"/>
      <c r="C3" s="72"/>
      <c r="D3" s="72"/>
      <c r="E3" s="72"/>
      <c r="F3" s="72"/>
      <c r="G3" s="74"/>
      <c r="H3" s="40" t="s">
        <v>19</v>
      </c>
      <c r="I3" s="40" t="s">
        <v>20</v>
      </c>
      <c r="J3" s="40" t="s">
        <v>39</v>
      </c>
      <c r="K3" s="40" t="s">
        <v>19</v>
      </c>
      <c r="L3" s="40" t="s">
        <v>20</v>
      </c>
      <c r="M3" s="40" t="s">
        <v>39</v>
      </c>
      <c r="N3" s="40" t="s">
        <v>19</v>
      </c>
      <c r="O3" s="40" t="s">
        <v>20</v>
      </c>
      <c r="P3" s="40" t="s">
        <v>39</v>
      </c>
      <c r="Q3" s="40" t="s">
        <v>19</v>
      </c>
      <c r="R3" s="40" t="s">
        <v>20</v>
      </c>
      <c r="S3" s="40" t="s">
        <v>39</v>
      </c>
      <c r="T3" s="40" t="s">
        <v>19</v>
      </c>
      <c r="U3" s="40" t="s">
        <v>20</v>
      </c>
      <c r="V3" s="40" t="s">
        <v>39</v>
      </c>
      <c r="W3" s="40" t="s">
        <v>19</v>
      </c>
      <c r="X3" s="40" t="s">
        <v>20</v>
      </c>
      <c r="Y3" s="40" t="s">
        <v>39</v>
      </c>
      <c r="Z3" s="40" t="s">
        <v>19</v>
      </c>
      <c r="AA3" s="40" t="s">
        <v>20</v>
      </c>
      <c r="AB3" s="40" t="s">
        <v>39</v>
      </c>
      <c r="AC3" s="40" t="s">
        <v>19</v>
      </c>
      <c r="AD3" s="40" t="s">
        <v>20</v>
      </c>
      <c r="AE3" s="40" t="s">
        <v>39</v>
      </c>
      <c r="AF3" s="40" t="s">
        <v>19</v>
      </c>
      <c r="AG3" s="40" t="s">
        <v>20</v>
      </c>
      <c r="AH3" s="40" t="s">
        <v>39</v>
      </c>
      <c r="AI3" s="40" t="s">
        <v>19</v>
      </c>
      <c r="AJ3" s="40" t="s">
        <v>20</v>
      </c>
      <c r="AK3" s="40" t="s">
        <v>39</v>
      </c>
      <c r="AL3" s="40" t="s">
        <v>19</v>
      </c>
      <c r="AM3" s="40" t="s">
        <v>20</v>
      </c>
      <c r="AN3" s="40" t="s">
        <v>39</v>
      </c>
      <c r="AO3" s="40" t="s">
        <v>19</v>
      </c>
      <c r="AP3" s="40" t="s">
        <v>20</v>
      </c>
      <c r="AQ3" s="40" t="s">
        <v>39</v>
      </c>
      <c r="AR3" s="40" t="s">
        <v>19</v>
      </c>
      <c r="AS3" s="40" t="s">
        <v>20</v>
      </c>
      <c r="AT3" s="40" t="s">
        <v>39</v>
      </c>
      <c r="AU3" s="40" t="s">
        <v>19</v>
      </c>
      <c r="AV3" s="40" t="s">
        <v>20</v>
      </c>
      <c r="AW3" s="40" t="s">
        <v>39</v>
      </c>
      <c r="AX3" s="40" t="s">
        <v>19</v>
      </c>
      <c r="AY3" s="40" t="s">
        <v>20</v>
      </c>
      <c r="AZ3" s="40" t="s">
        <v>39</v>
      </c>
    </row>
    <row r="4" spans="1:52" ht="15.6" x14ac:dyDescent="0.3">
      <c r="A4" s="42">
        <v>43131</v>
      </c>
      <c r="B4" s="30">
        <v>7457289</v>
      </c>
      <c r="C4" s="30">
        <v>357583068688.82019</v>
      </c>
      <c r="D4" s="30">
        <v>281586525957.67987</v>
      </c>
      <c r="E4" s="30">
        <v>174668</v>
      </c>
      <c r="F4" s="30">
        <v>7925923181.170002</v>
      </c>
      <c r="G4" s="30">
        <v>6241439735.3229084</v>
      </c>
      <c r="H4" s="30">
        <v>84629</v>
      </c>
      <c r="I4" s="30">
        <v>2652112024.0400004</v>
      </c>
      <c r="J4" s="30">
        <v>2088463008.157419</v>
      </c>
      <c r="K4" s="30">
        <v>2392</v>
      </c>
      <c r="L4" s="30">
        <v>77000990.450000003</v>
      </c>
      <c r="M4" s="30">
        <v>60636096.32195621</v>
      </c>
      <c r="N4" s="30">
        <v>1459</v>
      </c>
      <c r="O4" s="30">
        <v>29764800.530000001</v>
      </c>
      <c r="P4" s="30">
        <v>23438936.322680682</v>
      </c>
      <c r="Q4" s="30">
        <v>14556</v>
      </c>
      <c r="R4" s="30">
        <v>843477975.88999975</v>
      </c>
      <c r="S4" s="30">
        <v>664214985.9711926</v>
      </c>
      <c r="T4" s="30">
        <v>12296</v>
      </c>
      <c r="U4" s="30">
        <v>612600394.62000012</v>
      </c>
      <c r="V4" s="30">
        <v>482405438.13740921</v>
      </c>
      <c r="W4" s="30">
        <v>8825</v>
      </c>
      <c r="X4" s="30">
        <v>786979247.25</v>
      </c>
      <c r="Y4" s="30">
        <v>619723839.40460849</v>
      </c>
      <c r="Z4" s="30">
        <v>5938</v>
      </c>
      <c r="AA4" s="30">
        <v>369905465.05999988</v>
      </c>
      <c r="AB4" s="30">
        <v>291290063.65133268</v>
      </c>
      <c r="AC4" s="30">
        <v>7233</v>
      </c>
      <c r="AD4" s="30">
        <v>207560536.71000001</v>
      </c>
      <c r="AE4" s="30">
        <v>163448036.48671103</v>
      </c>
      <c r="AF4" s="30">
        <v>12326</v>
      </c>
      <c r="AG4" s="30">
        <v>482338846.81</v>
      </c>
      <c r="AH4" s="30">
        <v>379828163.30114412</v>
      </c>
      <c r="AI4" s="30">
        <v>3490</v>
      </c>
      <c r="AJ4" s="30">
        <v>128020606.95999999</v>
      </c>
      <c r="AK4" s="30">
        <v>100812597.4673337</v>
      </c>
      <c r="AL4" s="30">
        <v>4433</v>
      </c>
      <c r="AM4" s="30">
        <v>158073170.21999988</v>
      </c>
      <c r="AN4" s="30">
        <v>124478138.77927712</v>
      </c>
      <c r="AO4" s="30">
        <v>3385</v>
      </c>
      <c r="AP4" s="30">
        <v>321768101.98000002</v>
      </c>
      <c r="AQ4" s="30">
        <v>253383255.34476694</v>
      </c>
      <c r="AR4" s="30">
        <v>1399</v>
      </c>
      <c r="AS4" s="30">
        <v>61812097.410000011</v>
      </c>
      <c r="AT4" s="30">
        <v>48675273.792077571</v>
      </c>
      <c r="AU4" s="30">
        <v>1373</v>
      </c>
      <c r="AV4" s="30">
        <v>215554898.80999997</v>
      </c>
      <c r="AW4" s="30">
        <v>169743369.9297654</v>
      </c>
      <c r="AX4" s="30">
        <v>1054</v>
      </c>
      <c r="AY4" s="30">
        <v>44446299.109999992</v>
      </c>
      <c r="AZ4" s="30">
        <v>35000200.104418732</v>
      </c>
    </row>
    <row r="5" spans="1:52" ht="15.6" x14ac:dyDescent="0.3">
      <c r="A5" s="43">
        <v>43159</v>
      </c>
      <c r="B5" s="31">
        <v>6564282</v>
      </c>
      <c r="C5" s="31">
        <v>306086173951.17981</v>
      </c>
      <c r="D5" s="31">
        <v>235341197834.8399</v>
      </c>
      <c r="E5" s="31">
        <v>744552</v>
      </c>
      <c r="F5" s="31">
        <v>29324145164.369999</v>
      </c>
      <c r="G5" s="31">
        <v>22546524592.666801</v>
      </c>
      <c r="H5" s="31">
        <v>78027</v>
      </c>
      <c r="I5" s="31">
        <v>2529135272.5499997</v>
      </c>
      <c r="J5" s="31">
        <v>1944582196.7221432</v>
      </c>
      <c r="K5" s="31">
        <v>563146</v>
      </c>
      <c r="L5" s="31">
        <v>21559079083.850002</v>
      </c>
      <c r="M5" s="31">
        <v>16576179937.5445</v>
      </c>
      <c r="N5" s="31">
        <v>7164</v>
      </c>
      <c r="O5" s="31">
        <v>332277174.64999998</v>
      </c>
      <c r="P5" s="31">
        <v>255478734.25926068</v>
      </c>
      <c r="Q5" s="31">
        <v>10505</v>
      </c>
      <c r="R5" s="31">
        <v>529943640.5399999</v>
      </c>
      <c r="S5" s="31">
        <v>407459015.67423183</v>
      </c>
      <c r="T5" s="31">
        <v>9158</v>
      </c>
      <c r="U5" s="31">
        <v>433905108.99000001</v>
      </c>
      <c r="V5" s="31">
        <v>333617643.61382312</v>
      </c>
      <c r="W5" s="31">
        <v>7276</v>
      </c>
      <c r="X5" s="31">
        <v>456066245.48000014</v>
      </c>
      <c r="Y5" s="31">
        <v>350656728.84793717</v>
      </c>
      <c r="Z5" s="31">
        <v>4636</v>
      </c>
      <c r="AA5" s="31">
        <v>408827300.97999996</v>
      </c>
      <c r="AB5" s="31">
        <v>314336010.27521014</v>
      </c>
      <c r="AC5" s="31">
        <v>8343</v>
      </c>
      <c r="AD5" s="31">
        <v>211526225.64000005</v>
      </c>
      <c r="AE5" s="31">
        <v>162636667.55343282</v>
      </c>
      <c r="AF5" s="31">
        <v>9974</v>
      </c>
      <c r="AG5" s="31">
        <v>421727112.19000012</v>
      </c>
      <c r="AH5" s="31">
        <v>324254318.5176757</v>
      </c>
      <c r="AI5" s="31">
        <v>2868</v>
      </c>
      <c r="AJ5" s="31">
        <v>104897391.10000001</v>
      </c>
      <c r="AK5" s="31">
        <v>80652704.277852029</v>
      </c>
      <c r="AL5" s="31">
        <v>3410</v>
      </c>
      <c r="AM5" s="31">
        <v>130226673.41999999</v>
      </c>
      <c r="AN5" s="31">
        <v>100127689.2617749</v>
      </c>
      <c r="AO5" s="31">
        <v>2603</v>
      </c>
      <c r="AP5" s="31">
        <v>205061378.95999995</v>
      </c>
      <c r="AQ5" s="31">
        <v>157666025.65265727</v>
      </c>
      <c r="AR5" s="31">
        <v>1567</v>
      </c>
      <c r="AS5" s="31">
        <v>71568947.900000006</v>
      </c>
      <c r="AT5" s="31">
        <v>55027385.618703902</v>
      </c>
      <c r="AU5" s="31">
        <v>1096</v>
      </c>
      <c r="AV5" s="31">
        <v>198168010.08000001</v>
      </c>
      <c r="AW5" s="31">
        <v>152365904.87818757</v>
      </c>
      <c r="AX5" s="31">
        <v>2375</v>
      </c>
      <c r="AY5" s="31">
        <v>88613687.580000013</v>
      </c>
      <c r="AZ5" s="31">
        <v>68132614.78110975</v>
      </c>
    </row>
    <row r="6" spans="1:52" ht="15.6" x14ac:dyDescent="0.3">
      <c r="A6" s="42">
        <v>43190</v>
      </c>
      <c r="B6" s="30">
        <v>6539876</v>
      </c>
      <c r="C6" s="30">
        <v>315535040817.01984</v>
      </c>
      <c r="D6" s="30">
        <v>237056528748.66071</v>
      </c>
      <c r="E6" s="30">
        <v>178553</v>
      </c>
      <c r="F6" s="30">
        <v>7897354095.470005</v>
      </c>
      <c r="G6" s="30">
        <v>5933158305.7261419</v>
      </c>
      <c r="H6" s="30">
        <v>87289</v>
      </c>
      <c r="I6" s="30">
        <v>3040449189.3500013</v>
      </c>
      <c r="J6" s="30">
        <v>2284241803.375371</v>
      </c>
      <c r="K6" s="30">
        <v>3107</v>
      </c>
      <c r="L6" s="30">
        <v>141889888.22999999</v>
      </c>
      <c r="M6" s="30">
        <v>106599648.27121964</v>
      </c>
      <c r="N6" s="30">
        <v>8213</v>
      </c>
      <c r="O6" s="30">
        <v>233480289.83000001</v>
      </c>
      <c r="P6" s="30">
        <v>175410080.90580848</v>
      </c>
      <c r="Q6" s="30">
        <v>13889</v>
      </c>
      <c r="R6" s="30">
        <v>679708082.9399997</v>
      </c>
      <c r="S6" s="30">
        <v>510654025.26118374</v>
      </c>
      <c r="T6" s="30">
        <v>10148</v>
      </c>
      <c r="U6" s="30">
        <v>608549719.43000019</v>
      </c>
      <c r="V6" s="30">
        <v>457193862.4804104</v>
      </c>
      <c r="W6" s="30">
        <v>8436</v>
      </c>
      <c r="X6" s="30">
        <v>718485655.65999985</v>
      </c>
      <c r="Y6" s="30">
        <v>539787007.63455117</v>
      </c>
      <c r="Z6" s="30">
        <v>4898</v>
      </c>
      <c r="AA6" s="30">
        <v>379549418.25</v>
      </c>
      <c r="AB6" s="30">
        <v>285149526.80357069</v>
      </c>
      <c r="AC6" s="30">
        <v>13450</v>
      </c>
      <c r="AD6" s="30">
        <v>371814798.08999985</v>
      </c>
      <c r="AE6" s="30">
        <v>279338627.95198381</v>
      </c>
      <c r="AF6" s="30">
        <v>10557</v>
      </c>
      <c r="AG6" s="30">
        <v>499781236.75</v>
      </c>
      <c r="AH6" s="30">
        <v>375477806.87334996</v>
      </c>
      <c r="AI6" s="30">
        <v>1773</v>
      </c>
      <c r="AJ6" s="30">
        <v>56548265.50999999</v>
      </c>
      <c r="AK6" s="30">
        <v>42483825.231733635</v>
      </c>
      <c r="AL6" s="30">
        <v>3934</v>
      </c>
      <c r="AM6" s="30">
        <v>130958065.75999996</v>
      </c>
      <c r="AN6" s="30">
        <v>98386741.45451647</v>
      </c>
      <c r="AO6" s="30">
        <v>2844</v>
      </c>
      <c r="AP6" s="30">
        <v>249102266.03</v>
      </c>
      <c r="AQ6" s="30">
        <v>187146626.68081084</v>
      </c>
      <c r="AR6" s="30">
        <v>1398</v>
      </c>
      <c r="AS6" s="30">
        <v>60936614.24000001</v>
      </c>
      <c r="AT6" s="30">
        <v>45780722.825670496</v>
      </c>
      <c r="AU6" s="30">
        <v>1220</v>
      </c>
      <c r="AV6" s="30">
        <v>251101646.27999997</v>
      </c>
      <c r="AW6" s="30">
        <v>188648729.7134451</v>
      </c>
      <c r="AX6" s="30">
        <v>1316</v>
      </c>
      <c r="AY6" s="30">
        <v>41880791.240000002</v>
      </c>
      <c r="AZ6" s="30">
        <v>31464381.790671155</v>
      </c>
    </row>
    <row r="7" spans="1:52" ht="15.6" x14ac:dyDescent="0.3">
      <c r="A7" s="43">
        <v>43220</v>
      </c>
      <c r="B7" s="31">
        <v>7428371</v>
      </c>
      <c r="C7" s="31">
        <v>356065524167.49988</v>
      </c>
      <c r="D7" s="31">
        <v>260374698114.16635</v>
      </c>
      <c r="E7" s="31">
        <v>986086</v>
      </c>
      <c r="F7" s="31">
        <v>38556774574.960007</v>
      </c>
      <c r="G7" s="31">
        <v>28194834542.556118</v>
      </c>
      <c r="H7" s="31">
        <v>101377</v>
      </c>
      <c r="I7" s="31">
        <v>3941198158.6300006</v>
      </c>
      <c r="J7" s="31">
        <v>2882020895.3413205</v>
      </c>
      <c r="K7" s="31">
        <v>737895</v>
      </c>
      <c r="L7" s="31">
        <v>27624975852.379993</v>
      </c>
      <c r="M7" s="31">
        <v>20200901968.23135</v>
      </c>
      <c r="N7" s="31">
        <v>15624</v>
      </c>
      <c r="O7" s="31">
        <v>602986163.00000012</v>
      </c>
      <c r="P7" s="31">
        <v>440936652.10981703</v>
      </c>
      <c r="Q7" s="31">
        <v>13064</v>
      </c>
      <c r="R7" s="31">
        <v>690017164.21000016</v>
      </c>
      <c r="S7" s="31">
        <v>504578507.69134027</v>
      </c>
      <c r="T7" s="31">
        <v>9419</v>
      </c>
      <c r="U7" s="31">
        <v>586605480.29999983</v>
      </c>
      <c r="V7" s="31">
        <v>428958195.83301628</v>
      </c>
      <c r="W7" s="31">
        <v>8638</v>
      </c>
      <c r="X7" s="31">
        <v>560601081.86999977</v>
      </c>
      <c r="Y7" s="31">
        <v>409942349.22252947</v>
      </c>
      <c r="Z7" s="31">
        <v>4654</v>
      </c>
      <c r="AA7" s="31">
        <v>409954232.80999988</v>
      </c>
      <c r="AB7" s="31">
        <v>299781086.24275315</v>
      </c>
      <c r="AC7" s="31">
        <v>14487</v>
      </c>
      <c r="AD7" s="31">
        <v>322225364.69</v>
      </c>
      <c r="AE7" s="31">
        <v>235628911.9876096</v>
      </c>
      <c r="AF7" s="31">
        <v>11389</v>
      </c>
      <c r="AG7" s="31">
        <v>547780037.53999996</v>
      </c>
      <c r="AH7" s="31">
        <v>400566896.33436483</v>
      </c>
      <c r="AI7" s="31">
        <v>2747</v>
      </c>
      <c r="AJ7" s="31">
        <v>76081172.169999987</v>
      </c>
      <c r="AK7" s="31">
        <v>55634738.247269481</v>
      </c>
      <c r="AL7" s="31">
        <v>4255</v>
      </c>
      <c r="AM7" s="31">
        <v>136460997.47000003</v>
      </c>
      <c r="AN7" s="31">
        <v>99787787.94628495</v>
      </c>
      <c r="AO7" s="31">
        <v>2805</v>
      </c>
      <c r="AP7" s="31">
        <v>240915995.10000008</v>
      </c>
      <c r="AQ7" s="31">
        <v>176171028.18841812</v>
      </c>
      <c r="AR7" s="31">
        <v>1666</v>
      </c>
      <c r="AS7" s="31">
        <v>94439842.200000003</v>
      </c>
      <c r="AT7" s="31">
        <v>69059607.667062506</v>
      </c>
      <c r="AU7" s="31">
        <v>1330</v>
      </c>
      <c r="AV7" s="31">
        <v>461823440.72000009</v>
      </c>
      <c r="AW7" s="31">
        <v>337710704.34482479</v>
      </c>
      <c r="AX7" s="31">
        <v>1884</v>
      </c>
      <c r="AY7" s="31">
        <v>83660844.879999951</v>
      </c>
      <c r="AZ7" s="31">
        <v>61177411.88377136</v>
      </c>
    </row>
    <row r="8" spans="1:52" ht="15.6" x14ac:dyDescent="0.3">
      <c r="A8" s="42">
        <v>43251</v>
      </c>
      <c r="B8" s="30">
        <v>7644837</v>
      </c>
      <c r="C8" s="30">
        <v>382982577229.55994</v>
      </c>
      <c r="D8" s="30">
        <v>274363849685.87128</v>
      </c>
      <c r="E8" s="30">
        <v>242352</v>
      </c>
      <c r="F8" s="30">
        <v>12422085859.890001</v>
      </c>
      <c r="G8" s="30">
        <v>8899024395.0575008</v>
      </c>
      <c r="H8" s="30">
        <v>126574</v>
      </c>
      <c r="I8" s="30">
        <v>5467063230.1099987</v>
      </c>
      <c r="J8" s="30">
        <v>3916534598.3610482</v>
      </c>
      <c r="K8" s="30">
        <v>2452</v>
      </c>
      <c r="L8" s="30">
        <v>62238899.449999996</v>
      </c>
      <c r="M8" s="30">
        <v>44587156.357972994</v>
      </c>
      <c r="N8" s="30">
        <v>20394</v>
      </c>
      <c r="O8" s="30">
        <v>753751332.28999996</v>
      </c>
      <c r="P8" s="30">
        <v>539977872.4372139</v>
      </c>
      <c r="Q8" s="30">
        <v>13935</v>
      </c>
      <c r="R8" s="30">
        <v>816443130.14999986</v>
      </c>
      <c r="S8" s="30">
        <v>584889479.45866907</v>
      </c>
      <c r="T8" s="30">
        <v>10952</v>
      </c>
      <c r="U8" s="30">
        <v>608435355.37</v>
      </c>
      <c r="V8" s="30">
        <v>435875353.89173812</v>
      </c>
      <c r="W8" s="30">
        <v>9521</v>
      </c>
      <c r="X8" s="30">
        <v>1152692467.789999</v>
      </c>
      <c r="Y8" s="30">
        <v>825774230.39588201</v>
      </c>
      <c r="Z8" s="30">
        <v>5661</v>
      </c>
      <c r="AA8" s="30">
        <v>586447373.3299998</v>
      </c>
      <c r="AB8" s="30">
        <v>420123443.07908976</v>
      </c>
      <c r="AC8" s="30">
        <v>16791</v>
      </c>
      <c r="AD8" s="30">
        <v>415573580.51000017</v>
      </c>
      <c r="AE8" s="30">
        <v>297711630.12494516</v>
      </c>
      <c r="AF8" s="30">
        <v>14668</v>
      </c>
      <c r="AG8" s="30">
        <v>724058183.74000013</v>
      </c>
      <c r="AH8" s="30">
        <v>518706078.2882356</v>
      </c>
      <c r="AI8" s="30">
        <v>2222</v>
      </c>
      <c r="AJ8" s="30">
        <v>68926225.549999997</v>
      </c>
      <c r="AK8" s="30">
        <v>49377871.763809972</v>
      </c>
      <c r="AL8" s="30">
        <v>5276</v>
      </c>
      <c r="AM8" s="30">
        <v>179264226.35000002</v>
      </c>
      <c r="AN8" s="30">
        <v>128422612.87219007</v>
      </c>
      <c r="AO8" s="30">
        <v>3428</v>
      </c>
      <c r="AP8" s="30">
        <v>304961381.18000001</v>
      </c>
      <c r="AQ8" s="30">
        <v>218470456.67540422</v>
      </c>
      <c r="AR8" s="30">
        <v>1224</v>
      </c>
      <c r="AS8" s="30">
        <v>122578715.84999999</v>
      </c>
      <c r="AT8" s="30">
        <v>87813833.760897145</v>
      </c>
      <c r="AU8" s="30">
        <v>1430</v>
      </c>
      <c r="AV8" s="30">
        <v>474451806.55000007</v>
      </c>
      <c r="AW8" s="30">
        <v>339891242.77433872</v>
      </c>
      <c r="AX8" s="30">
        <v>1126</v>
      </c>
      <c r="AY8" s="30">
        <v>62152699.770000003</v>
      </c>
      <c r="AZ8" s="30">
        <v>44525404.003028885</v>
      </c>
    </row>
    <row r="9" spans="1:52" ht="15.6" x14ac:dyDescent="0.3">
      <c r="A9" s="43">
        <v>43281</v>
      </c>
      <c r="B9" s="31">
        <v>6620632</v>
      </c>
      <c r="C9" s="31">
        <v>344236260487.09003</v>
      </c>
      <c r="D9" s="31">
        <v>237723522887.0007</v>
      </c>
      <c r="E9" s="31">
        <v>389677</v>
      </c>
      <c r="F9" s="31">
        <v>19286371924.249992</v>
      </c>
      <c r="G9" s="31">
        <v>13318830128.627884</v>
      </c>
      <c r="H9" s="31">
        <v>104624</v>
      </c>
      <c r="I9" s="31">
        <v>4161447246.0600009</v>
      </c>
      <c r="J9" s="31">
        <v>2873822467.8654728</v>
      </c>
      <c r="K9" s="31">
        <v>176143</v>
      </c>
      <c r="L9" s="31">
        <v>8674392700.9899979</v>
      </c>
      <c r="M9" s="31">
        <v>5990383432.7818108</v>
      </c>
      <c r="N9" s="31">
        <v>12077</v>
      </c>
      <c r="O9" s="31">
        <v>375807389.61000001</v>
      </c>
      <c r="P9" s="31">
        <v>259525990.83735198</v>
      </c>
      <c r="Q9" s="31">
        <v>13550</v>
      </c>
      <c r="R9" s="31">
        <v>867837918.84000003</v>
      </c>
      <c r="S9" s="31">
        <v>599313643.10560465</v>
      </c>
      <c r="T9" s="31">
        <v>9552</v>
      </c>
      <c r="U9" s="31">
        <v>474414340.84000003</v>
      </c>
      <c r="V9" s="31">
        <v>327622221.58995569</v>
      </c>
      <c r="W9" s="31">
        <v>9030</v>
      </c>
      <c r="X9" s="31">
        <v>1282461517.0900004</v>
      </c>
      <c r="Y9" s="31">
        <v>885645426.71435404</v>
      </c>
      <c r="Z9" s="31">
        <v>4733</v>
      </c>
      <c r="AA9" s="31">
        <v>392061558.2100001</v>
      </c>
      <c r="AB9" s="31">
        <v>270750834.54127729</v>
      </c>
      <c r="AC9" s="31">
        <v>14877</v>
      </c>
      <c r="AD9" s="31">
        <v>368597334.51000005</v>
      </c>
      <c r="AE9" s="31">
        <v>254546853.2643488</v>
      </c>
      <c r="AF9" s="31">
        <v>12548</v>
      </c>
      <c r="AG9" s="31">
        <v>605358819.54999983</v>
      </c>
      <c r="AH9" s="31">
        <v>418050181.55412811</v>
      </c>
      <c r="AI9" s="31">
        <v>2422</v>
      </c>
      <c r="AJ9" s="31">
        <v>73271418.969999984</v>
      </c>
      <c r="AK9" s="31">
        <v>50599956.610704161</v>
      </c>
      <c r="AL9" s="31">
        <v>5010</v>
      </c>
      <c r="AM9" s="31">
        <v>225527878.65999997</v>
      </c>
      <c r="AN9" s="31">
        <v>155745596.78409562</v>
      </c>
      <c r="AO9" s="31">
        <v>2757</v>
      </c>
      <c r="AP9" s="31">
        <v>260350381.43000007</v>
      </c>
      <c r="AQ9" s="31">
        <v>179793406.3394089</v>
      </c>
      <c r="AR9" s="31">
        <v>1585</v>
      </c>
      <c r="AS9" s="31">
        <v>94916986.190000013</v>
      </c>
      <c r="AT9" s="31">
        <v>65548005.62548472</v>
      </c>
      <c r="AU9" s="31">
        <v>1404</v>
      </c>
      <c r="AV9" s="31">
        <v>315839316.34000003</v>
      </c>
      <c r="AW9" s="31">
        <v>218113091.39927897</v>
      </c>
      <c r="AX9" s="31">
        <v>1711</v>
      </c>
      <c r="AY9" s="31">
        <v>146092333.28999996</v>
      </c>
      <c r="AZ9" s="31">
        <v>100888802.61288777</v>
      </c>
    </row>
    <row r="10" spans="1:52" ht="15.6" x14ac:dyDescent="0.3">
      <c r="A10" s="42">
        <v>43312</v>
      </c>
      <c r="B10" s="30">
        <v>7282193</v>
      </c>
      <c r="C10" s="30">
        <v>383888394751.84015</v>
      </c>
      <c r="D10" s="30">
        <v>257131371211.29355</v>
      </c>
      <c r="E10" s="30">
        <v>258843</v>
      </c>
      <c r="F10" s="30">
        <v>12347826780.919994</v>
      </c>
      <c r="G10" s="30">
        <v>8270668441.8265343</v>
      </c>
      <c r="H10" s="30">
        <v>124204</v>
      </c>
      <c r="I10" s="30">
        <v>4688218404.8400011</v>
      </c>
      <c r="J10" s="30">
        <v>3140204401.7345343</v>
      </c>
      <c r="K10" s="30">
        <v>3701</v>
      </c>
      <c r="L10" s="30">
        <v>135799218.38999999</v>
      </c>
      <c r="M10" s="30">
        <v>90959350.976512507</v>
      </c>
      <c r="N10" s="30">
        <v>38192</v>
      </c>
      <c r="O10" s="30">
        <v>1569693650.8399997</v>
      </c>
      <c r="P10" s="30">
        <v>1051392765.0328269</v>
      </c>
      <c r="Q10" s="30">
        <v>13292</v>
      </c>
      <c r="R10" s="30">
        <v>795311673.16000044</v>
      </c>
      <c r="S10" s="30">
        <v>532705817.25236905</v>
      </c>
      <c r="T10" s="30">
        <v>10939</v>
      </c>
      <c r="U10" s="30">
        <v>775244387.35000026</v>
      </c>
      <c r="V10" s="30">
        <v>519264596.34713733</v>
      </c>
      <c r="W10" s="30">
        <v>9662</v>
      </c>
      <c r="X10" s="30">
        <v>829081901.57000029</v>
      </c>
      <c r="Y10" s="30">
        <v>555325373.498124</v>
      </c>
      <c r="Z10" s="30">
        <v>5316</v>
      </c>
      <c r="AA10" s="30">
        <v>502315789.67999995</v>
      </c>
      <c r="AB10" s="30">
        <v>336454942.49701595</v>
      </c>
      <c r="AC10" s="30">
        <v>14233</v>
      </c>
      <c r="AD10" s="30">
        <v>369498812.13000005</v>
      </c>
      <c r="AE10" s="30">
        <v>247493119.15341675</v>
      </c>
      <c r="AF10" s="30">
        <v>15277</v>
      </c>
      <c r="AG10" s="30">
        <v>751939405.24999988</v>
      </c>
      <c r="AH10" s="30">
        <v>503654741.80255932</v>
      </c>
      <c r="AI10" s="30">
        <v>1895</v>
      </c>
      <c r="AJ10" s="30">
        <v>75193060.75000003</v>
      </c>
      <c r="AK10" s="30">
        <v>50364884.900258966</v>
      </c>
      <c r="AL10" s="30">
        <v>5810</v>
      </c>
      <c r="AM10" s="30">
        <v>243483631.31000006</v>
      </c>
      <c r="AN10" s="30">
        <v>163087191.07467955</v>
      </c>
      <c r="AO10" s="30">
        <v>3166</v>
      </c>
      <c r="AP10" s="30">
        <v>338395723.59000003</v>
      </c>
      <c r="AQ10" s="30">
        <v>226660033.51047513</v>
      </c>
      <c r="AR10" s="30">
        <v>1553</v>
      </c>
      <c r="AS10" s="30">
        <v>73431623.330000028</v>
      </c>
      <c r="AT10" s="30">
        <v>49185060.697966345</v>
      </c>
      <c r="AU10" s="30">
        <v>1721</v>
      </c>
      <c r="AV10" s="30">
        <v>345207221.18999988</v>
      </c>
      <c r="AW10" s="30">
        <v>231222426.49196288</v>
      </c>
      <c r="AX10" s="30">
        <v>1435</v>
      </c>
      <c r="AY10" s="30">
        <v>61101918.669999979</v>
      </c>
      <c r="AZ10" s="30">
        <v>40926530.5907837</v>
      </c>
    </row>
    <row r="11" spans="1:52" ht="15.6" x14ac:dyDescent="0.3">
      <c r="A11" s="43">
        <v>43343</v>
      </c>
      <c r="B11" s="31">
        <v>6999228</v>
      </c>
      <c r="C11" s="31">
        <v>378725148636.39996</v>
      </c>
      <c r="D11" s="31">
        <v>244175916605.56766</v>
      </c>
      <c r="E11" s="31">
        <v>219179</v>
      </c>
      <c r="F11" s="31">
        <v>10279231525.859999</v>
      </c>
      <c r="G11" s="31">
        <v>6627341196.8145113</v>
      </c>
      <c r="H11" s="31">
        <v>112864</v>
      </c>
      <c r="I11" s="31">
        <v>4422937631.3099995</v>
      </c>
      <c r="J11" s="31">
        <v>2851605852.167006</v>
      </c>
      <c r="K11" s="31">
        <v>2184</v>
      </c>
      <c r="L11" s="31">
        <v>86076647.050000012</v>
      </c>
      <c r="M11" s="31">
        <v>55496299.2751932</v>
      </c>
      <c r="N11" s="31">
        <v>16589</v>
      </c>
      <c r="O11" s="31">
        <v>574775323.50000012</v>
      </c>
      <c r="P11" s="31">
        <v>370575579.58110535</v>
      </c>
      <c r="Q11" s="31">
        <v>12105</v>
      </c>
      <c r="R11" s="31">
        <v>748777216.21000004</v>
      </c>
      <c r="S11" s="31">
        <v>482760027.31726068</v>
      </c>
      <c r="T11" s="31">
        <v>10028</v>
      </c>
      <c r="U11" s="31">
        <v>539081766.57999992</v>
      </c>
      <c r="V11" s="31">
        <v>347562830.07335746</v>
      </c>
      <c r="W11" s="31">
        <v>9456</v>
      </c>
      <c r="X11" s="31">
        <v>915855315.18000007</v>
      </c>
      <c r="Y11" s="31">
        <v>590480489.26071262</v>
      </c>
      <c r="Z11" s="31">
        <v>5210</v>
      </c>
      <c r="AA11" s="31">
        <v>452747934.63</v>
      </c>
      <c r="AB11" s="31">
        <v>291900715.67096531</v>
      </c>
      <c r="AC11" s="31">
        <v>12918</v>
      </c>
      <c r="AD11" s="31">
        <v>315308207.38999993</v>
      </c>
      <c r="AE11" s="31">
        <v>203289036.46857512</v>
      </c>
      <c r="AF11" s="31">
        <v>14599</v>
      </c>
      <c r="AG11" s="31">
        <v>718251079.1099999</v>
      </c>
      <c r="AH11" s="31">
        <v>463078874.55078346</v>
      </c>
      <c r="AI11" s="31">
        <v>2138</v>
      </c>
      <c r="AJ11" s="31">
        <v>65074882.54999999</v>
      </c>
      <c r="AK11" s="31">
        <v>41955806.61029996</v>
      </c>
      <c r="AL11" s="31">
        <v>5007</v>
      </c>
      <c r="AM11" s="31">
        <v>225326524.80000001</v>
      </c>
      <c r="AN11" s="31">
        <v>145275038.97400057</v>
      </c>
      <c r="AO11" s="31">
        <v>3123</v>
      </c>
      <c r="AP11" s="31">
        <v>227302511.99000001</v>
      </c>
      <c r="AQ11" s="31">
        <v>146549019.5508287</v>
      </c>
      <c r="AR11" s="31">
        <v>1351</v>
      </c>
      <c r="AS11" s="31">
        <v>66275726.989999987</v>
      </c>
      <c r="AT11" s="31">
        <v>42730028.477776758</v>
      </c>
      <c r="AU11" s="31">
        <v>1666</v>
      </c>
      <c r="AV11" s="31">
        <v>319193305.19000006</v>
      </c>
      <c r="AW11" s="31">
        <v>205793880.20507613</v>
      </c>
      <c r="AX11" s="31">
        <v>1192</v>
      </c>
      <c r="AY11" s="31">
        <v>48343517.759999998</v>
      </c>
      <c r="AZ11" s="31">
        <v>31168573.841708176</v>
      </c>
    </row>
    <row r="12" spans="1:52" ht="15.6" x14ac:dyDescent="0.3">
      <c r="A12" s="42">
        <v>43373</v>
      </c>
      <c r="B12" s="30">
        <v>6499877</v>
      </c>
      <c r="C12" s="30">
        <v>362268256078.85992</v>
      </c>
      <c r="D12" s="30">
        <v>219239883295.13187</v>
      </c>
      <c r="E12" s="30">
        <v>449156</v>
      </c>
      <c r="F12" s="30">
        <v>21164079567.619999</v>
      </c>
      <c r="G12" s="30">
        <v>12808216719.501471</v>
      </c>
      <c r="H12" s="30">
        <v>101038</v>
      </c>
      <c r="I12" s="30">
        <v>3976468042.4099994</v>
      </c>
      <c r="J12" s="30">
        <v>2406505055.0689516</v>
      </c>
      <c r="K12" s="30">
        <v>231076</v>
      </c>
      <c r="L12" s="30">
        <v>10419386356.390003</v>
      </c>
      <c r="M12" s="30">
        <v>6305672689.9211636</v>
      </c>
      <c r="N12" s="30">
        <v>28228</v>
      </c>
      <c r="O12" s="30">
        <v>1261304968.9499998</v>
      </c>
      <c r="P12" s="30">
        <v>763324827.80929101</v>
      </c>
      <c r="Q12" s="30">
        <v>10491</v>
      </c>
      <c r="R12" s="30">
        <v>622762457.88000011</v>
      </c>
      <c r="S12" s="30">
        <v>376887475.77286869</v>
      </c>
      <c r="T12" s="30">
        <v>8647</v>
      </c>
      <c r="U12" s="30">
        <v>500149971.27999997</v>
      </c>
      <c r="V12" s="30">
        <v>302684045.57539022</v>
      </c>
      <c r="W12" s="30">
        <v>8743</v>
      </c>
      <c r="X12" s="30">
        <v>647530195.30999994</v>
      </c>
      <c r="Y12" s="30">
        <v>391876577.83334732</v>
      </c>
      <c r="Z12" s="30">
        <v>4824</v>
      </c>
      <c r="AA12" s="30">
        <v>424026172.87999994</v>
      </c>
      <c r="AB12" s="30">
        <v>256614945.13075957</v>
      </c>
      <c r="AC12" s="30">
        <v>11213</v>
      </c>
      <c r="AD12" s="30">
        <v>340128664.43000007</v>
      </c>
      <c r="AE12" s="30">
        <v>205841299.76524815</v>
      </c>
      <c r="AF12" s="30">
        <v>11860</v>
      </c>
      <c r="AG12" s="30">
        <v>548038043.44000018</v>
      </c>
      <c r="AH12" s="30">
        <v>331665263.70702201</v>
      </c>
      <c r="AI12" s="30">
        <v>1970</v>
      </c>
      <c r="AJ12" s="30">
        <v>60459802.429999992</v>
      </c>
      <c r="AK12" s="30">
        <v>36589460.451965429</v>
      </c>
      <c r="AL12" s="30">
        <v>4359</v>
      </c>
      <c r="AM12" s="30">
        <v>193846759.52999991</v>
      </c>
      <c r="AN12" s="30">
        <v>117313455.494277</v>
      </c>
      <c r="AO12" s="30">
        <v>2617</v>
      </c>
      <c r="AP12" s="30">
        <v>413505529.45999992</v>
      </c>
      <c r="AQ12" s="30">
        <v>250247993.02582991</v>
      </c>
      <c r="AR12" s="30">
        <v>1539</v>
      </c>
      <c r="AS12" s="30">
        <v>91815153.580000013</v>
      </c>
      <c r="AT12" s="30">
        <v>55565297.863751933</v>
      </c>
      <c r="AU12" s="30">
        <v>1643</v>
      </c>
      <c r="AV12" s="30">
        <v>328250217.00999987</v>
      </c>
      <c r="AW12" s="30">
        <v>198652622.91490525</v>
      </c>
      <c r="AX12" s="30">
        <v>1567</v>
      </c>
      <c r="AY12" s="30">
        <v>99822561.280000001</v>
      </c>
      <c r="AZ12" s="30">
        <v>60411273.463839792</v>
      </c>
    </row>
    <row r="13" spans="1:52" ht="15.6" x14ac:dyDescent="0.3">
      <c r="A13" s="43">
        <v>43404</v>
      </c>
      <c r="B13" s="31">
        <v>7482642</v>
      </c>
      <c r="C13" s="31">
        <v>430347311618.12976</v>
      </c>
      <c r="D13" s="31">
        <v>247116843969.51877</v>
      </c>
      <c r="E13" s="31">
        <v>239272</v>
      </c>
      <c r="F13" s="31">
        <v>11708385127.719997</v>
      </c>
      <c r="G13" s="31">
        <v>6723265378.0563908</v>
      </c>
      <c r="H13" s="31">
        <v>127300</v>
      </c>
      <c r="I13" s="31">
        <v>5002347930.1200008</v>
      </c>
      <c r="J13" s="31">
        <v>2872480899.8589129</v>
      </c>
      <c r="K13" s="31">
        <v>4379</v>
      </c>
      <c r="L13" s="31">
        <v>171637432.34</v>
      </c>
      <c r="M13" s="31">
        <v>98558767.399781674</v>
      </c>
      <c r="N13" s="31">
        <v>12151</v>
      </c>
      <c r="O13" s="31">
        <v>364940999.90999997</v>
      </c>
      <c r="P13" s="31">
        <v>209558804.47758877</v>
      </c>
      <c r="Q13" s="31">
        <v>12347</v>
      </c>
      <c r="R13" s="31">
        <v>814023875.94000006</v>
      </c>
      <c r="S13" s="31">
        <v>467434106.60974932</v>
      </c>
      <c r="T13" s="31">
        <v>10238</v>
      </c>
      <c r="U13" s="31">
        <v>703608820.48000002</v>
      </c>
      <c r="V13" s="31">
        <v>404030852.31869805</v>
      </c>
      <c r="W13" s="31">
        <v>11112</v>
      </c>
      <c r="X13" s="31">
        <v>928070765.1700002</v>
      </c>
      <c r="Y13" s="31">
        <v>532922856.20850867</v>
      </c>
      <c r="Z13" s="31">
        <v>5703</v>
      </c>
      <c r="AA13" s="31">
        <v>638552726.86000013</v>
      </c>
      <c r="AB13" s="31">
        <v>366673917.34468472</v>
      </c>
      <c r="AC13" s="31">
        <v>15140</v>
      </c>
      <c r="AD13" s="31">
        <v>416759069.71000004</v>
      </c>
      <c r="AE13" s="31">
        <v>239314114.95326087</v>
      </c>
      <c r="AF13" s="31">
        <v>14820</v>
      </c>
      <c r="AG13" s="31">
        <v>731116900.15999997</v>
      </c>
      <c r="AH13" s="31">
        <v>419826721.49381584</v>
      </c>
      <c r="AI13" s="31">
        <v>1579</v>
      </c>
      <c r="AJ13" s="31">
        <v>69038827.390000001</v>
      </c>
      <c r="AK13" s="31">
        <v>39643926.37152572</v>
      </c>
      <c r="AL13" s="31">
        <v>4762</v>
      </c>
      <c r="AM13" s="31">
        <v>277264366.53999996</v>
      </c>
      <c r="AN13" s="31">
        <v>159212555.42865145</v>
      </c>
      <c r="AO13" s="31">
        <v>3337</v>
      </c>
      <c r="AP13" s="31">
        <v>296333597.81000006</v>
      </c>
      <c r="AQ13" s="31">
        <v>170162613.9538196</v>
      </c>
      <c r="AR13" s="31">
        <v>1609</v>
      </c>
      <c r="AS13" s="31">
        <v>93749449.450000018</v>
      </c>
      <c r="AT13" s="31">
        <v>53833421.161281295</v>
      </c>
      <c r="AU13" s="31">
        <v>2120</v>
      </c>
      <c r="AV13" s="31">
        <v>401428658.52999985</v>
      </c>
      <c r="AW13" s="31">
        <v>230510986.11922199</v>
      </c>
      <c r="AX13" s="31">
        <v>1264</v>
      </c>
      <c r="AY13" s="31">
        <v>74891168.660000011</v>
      </c>
      <c r="AZ13" s="31">
        <v>43004495.998502426</v>
      </c>
    </row>
    <row r="14" spans="1:52" ht="15.6" x14ac:dyDescent="0.3">
      <c r="A14" s="42">
        <v>43434</v>
      </c>
      <c r="B14" s="30">
        <v>6389371</v>
      </c>
      <c r="C14" s="30">
        <v>383027351936.23999</v>
      </c>
      <c r="D14" s="30">
        <v>213220836443.04013</v>
      </c>
      <c r="E14" s="30">
        <v>255862</v>
      </c>
      <c r="F14" s="30">
        <v>13869286851.799997</v>
      </c>
      <c r="G14" s="30">
        <v>7720652137.4001589</v>
      </c>
      <c r="H14" s="30">
        <v>109536</v>
      </c>
      <c r="I14" s="30">
        <v>4656256433.8400002</v>
      </c>
      <c r="J14" s="30">
        <v>2592010430.8423347</v>
      </c>
      <c r="K14" s="30">
        <v>59639</v>
      </c>
      <c r="L14" s="30">
        <v>3806397601.7000003</v>
      </c>
      <c r="M14" s="30">
        <v>2118917294.9830439</v>
      </c>
      <c r="N14" s="30">
        <v>6320</v>
      </c>
      <c r="O14" s="30">
        <v>198581596.32999998</v>
      </c>
      <c r="P14" s="30">
        <v>110544935.91028216</v>
      </c>
      <c r="Q14" s="30">
        <v>10893</v>
      </c>
      <c r="R14" s="30">
        <v>680974888.27999985</v>
      </c>
      <c r="S14" s="30">
        <v>379080069.71767783</v>
      </c>
      <c r="T14" s="30">
        <v>8665</v>
      </c>
      <c r="U14" s="30">
        <v>557520389.91000009</v>
      </c>
      <c r="V14" s="30">
        <v>310356331.65552211</v>
      </c>
      <c r="W14" s="30">
        <v>9816</v>
      </c>
      <c r="X14" s="30">
        <v>922179851.55999959</v>
      </c>
      <c r="Y14" s="30">
        <v>513352266.63727415</v>
      </c>
      <c r="Z14" s="30">
        <v>4823</v>
      </c>
      <c r="AA14" s="30">
        <v>420510247.84000003</v>
      </c>
      <c r="AB14" s="30">
        <v>234086538.00849262</v>
      </c>
      <c r="AC14" s="30">
        <v>12894</v>
      </c>
      <c r="AD14" s="30">
        <v>322096428.98000002</v>
      </c>
      <c r="AE14" s="30">
        <v>179302260.41367456</v>
      </c>
      <c r="AF14" s="30">
        <v>12069</v>
      </c>
      <c r="AG14" s="30">
        <v>568447234.16999984</v>
      </c>
      <c r="AH14" s="30">
        <v>316439006.58989024</v>
      </c>
      <c r="AI14" s="30">
        <v>1969</v>
      </c>
      <c r="AJ14" s="30">
        <v>63041222.430000007</v>
      </c>
      <c r="AK14" s="30">
        <v>35093321.949378423</v>
      </c>
      <c r="AL14" s="30">
        <v>4319</v>
      </c>
      <c r="AM14" s="30">
        <v>181756374.56999993</v>
      </c>
      <c r="AN14" s="30">
        <v>101178795.76683876</v>
      </c>
      <c r="AO14" s="30">
        <v>2755</v>
      </c>
      <c r="AP14" s="30">
        <v>241027990.12000006</v>
      </c>
      <c r="AQ14" s="30">
        <v>134173680.80837773</v>
      </c>
      <c r="AR14" s="30">
        <v>1187</v>
      </c>
      <c r="AS14" s="30">
        <v>95694081.01000002</v>
      </c>
      <c r="AT14" s="30">
        <v>53270274.022093229</v>
      </c>
      <c r="AU14" s="30">
        <v>1927</v>
      </c>
      <c r="AV14" s="30">
        <v>366408666.54000008</v>
      </c>
      <c r="AW14" s="30">
        <v>203969669.43666962</v>
      </c>
      <c r="AX14" s="30">
        <v>1020</v>
      </c>
      <c r="AY14" s="30">
        <v>37087064.210000001</v>
      </c>
      <c r="AZ14" s="30">
        <v>20645352.902602334</v>
      </c>
    </row>
    <row r="15" spans="1:52" ht="15.6" x14ac:dyDescent="0.3">
      <c r="A15" s="43">
        <v>43465</v>
      </c>
      <c r="B15" s="31">
        <v>6427464</v>
      </c>
      <c r="C15" s="31">
        <v>391705834145.9201</v>
      </c>
      <c r="D15" s="31">
        <v>212588754155.06323</v>
      </c>
      <c r="E15" s="31">
        <v>205090</v>
      </c>
      <c r="F15" s="31">
        <v>10779425805.269991</v>
      </c>
      <c r="G15" s="31">
        <v>5850269520.3554583</v>
      </c>
      <c r="H15" s="31">
        <v>110237</v>
      </c>
      <c r="I15" s="31">
        <v>4745857363.4200001</v>
      </c>
      <c r="J15" s="31">
        <v>2575697925.1711755</v>
      </c>
      <c r="K15" s="31">
        <v>3468</v>
      </c>
      <c r="L15" s="31">
        <v>113925108.34</v>
      </c>
      <c r="M15" s="31">
        <v>61830064.139302447</v>
      </c>
      <c r="N15" s="31">
        <v>9009</v>
      </c>
      <c r="O15" s="31">
        <v>345822182.00999999</v>
      </c>
      <c r="P15" s="31">
        <v>187686524.99902308</v>
      </c>
      <c r="Q15" s="31">
        <v>10996</v>
      </c>
      <c r="R15" s="31">
        <v>777013508.06000018</v>
      </c>
      <c r="S15" s="31">
        <v>421705063.44461387</v>
      </c>
      <c r="T15" s="31">
        <v>8814</v>
      </c>
      <c r="U15" s="31">
        <v>581015281.49000001</v>
      </c>
      <c r="V15" s="31">
        <v>315331823.19413507</v>
      </c>
      <c r="W15" s="31">
        <v>10097</v>
      </c>
      <c r="X15" s="31">
        <v>778493460.11000037</v>
      </c>
      <c r="Y15" s="31">
        <v>422508271.19668823</v>
      </c>
      <c r="Z15" s="31">
        <v>4814</v>
      </c>
      <c r="AA15" s="31">
        <v>800903507.23999977</v>
      </c>
      <c r="AB15" s="31">
        <v>434670775.77186412</v>
      </c>
      <c r="AC15" s="31">
        <v>11668</v>
      </c>
      <c r="AD15" s="31">
        <v>329713477.17000002</v>
      </c>
      <c r="AE15" s="31">
        <v>178943919.72112593</v>
      </c>
      <c r="AF15" s="31">
        <v>13662</v>
      </c>
      <c r="AG15" s="31">
        <v>710106765.36000001</v>
      </c>
      <c r="AH15" s="31">
        <v>385393066.44262958</v>
      </c>
      <c r="AI15" s="31">
        <v>1356</v>
      </c>
      <c r="AJ15" s="31">
        <v>44572105.909999996</v>
      </c>
      <c r="AK15" s="31">
        <v>24190419.543111943</v>
      </c>
      <c r="AL15" s="31">
        <v>4676</v>
      </c>
      <c r="AM15" s="31">
        <v>231751776.32000002</v>
      </c>
      <c r="AN15" s="31">
        <v>125777604.27928223</v>
      </c>
      <c r="AO15" s="31">
        <v>2706</v>
      </c>
      <c r="AP15" s="31">
        <v>235913246.92000002</v>
      </c>
      <c r="AQ15" s="31">
        <v>128036140.59196159</v>
      </c>
      <c r="AR15" s="31">
        <v>1204</v>
      </c>
      <c r="AS15" s="31">
        <v>63131487.770000011</v>
      </c>
      <c r="AT15" s="31">
        <v>34263069.791246057</v>
      </c>
      <c r="AU15" s="31">
        <v>1786</v>
      </c>
      <c r="AV15" s="31">
        <v>308115463.30999994</v>
      </c>
      <c r="AW15" s="31">
        <v>167222126.32804933</v>
      </c>
      <c r="AX15" s="31">
        <v>1137</v>
      </c>
      <c r="AY15" s="31">
        <v>60509352.629999995</v>
      </c>
      <c r="AZ15" s="31">
        <v>32839970.122959889</v>
      </c>
    </row>
    <row r="16" spans="1:52" ht="15.6" x14ac:dyDescent="0.3">
      <c r="A16" s="42">
        <v>43496</v>
      </c>
      <c r="B16" s="30">
        <v>7045125</v>
      </c>
      <c r="C16" s="30">
        <v>465919518120.10004</v>
      </c>
      <c r="D16" s="30">
        <v>245725052684.48257</v>
      </c>
      <c r="E16" s="30">
        <v>201078</v>
      </c>
      <c r="F16" s="30">
        <v>11963572598.150005</v>
      </c>
      <c r="G16" s="30">
        <v>6309565048.5654545</v>
      </c>
      <c r="H16" s="30">
        <v>105306</v>
      </c>
      <c r="I16" s="30">
        <v>4763179294.1899986</v>
      </c>
      <c r="J16" s="30">
        <v>2512091546.9112663</v>
      </c>
      <c r="K16" s="30">
        <v>4723</v>
      </c>
      <c r="L16" s="30">
        <v>365645368.03000003</v>
      </c>
      <c r="M16" s="30">
        <v>192840659.875186</v>
      </c>
      <c r="N16" s="30">
        <v>1797</v>
      </c>
      <c r="O16" s="30">
        <v>52929788.970000006</v>
      </c>
      <c r="P16" s="30">
        <v>27915068.327056423</v>
      </c>
      <c r="Q16" s="30">
        <v>12313</v>
      </c>
      <c r="R16" s="30">
        <v>901069840.03999996</v>
      </c>
      <c r="S16" s="30">
        <v>475222490.80613321</v>
      </c>
      <c r="T16" s="30">
        <v>11226</v>
      </c>
      <c r="U16" s="30">
        <v>874362787.47999954</v>
      </c>
      <c r="V16" s="30">
        <v>461137242.94222707</v>
      </c>
      <c r="W16" s="30">
        <v>10801</v>
      </c>
      <c r="X16" s="30">
        <v>1079917612.73</v>
      </c>
      <c r="Y16" s="30">
        <v>569546460.19911397</v>
      </c>
      <c r="Z16" s="30">
        <v>5660</v>
      </c>
      <c r="AA16" s="30">
        <v>531185420.95999998</v>
      </c>
      <c r="AB16" s="30">
        <v>280146163.60626358</v>
      </c>
      <c r="AC16" s="30">
        <v>6785</v>
      </c>
      <c r="AD16" s="30">
        <v>194679899.93999997</v>
      </c>
      <c r="AE16" s="30">
        <v>102673802.68245204</v>
      </c>
      <c r="AF16" s="30">
        <v>15207</v>
      </c>
      <c r="AG16" s="30">
        <v>877148816.27999997</v>
      </c>
      <c r="AH16" s="30">
        <v>462606589.14266706</v>
      </c>
      <c r="AI16" s="30">
        <v>3301</v>
      </c>
      <c r="AJ16" s="30">
        <v>142545432.69000003</v>
      </c>
      <c r="AK16" s="30">
        <v>75178185.492228538</v>
      </c>
      <c r="AL16" s="30">
        <v>4722</v>
      </c>
      <c r="AM16" s="30">
        <v>251024991.78999999</v>
      </c>
      <c r="AN16" s="30">
        <v>132390095.14261107</v>
      </c>
      <c r="AO16" s="30">
        <v>3466</v>
      </c>
      <c r="AP16" s="30">
        <v>331556219.90999997</v>
      </c>
      <c r="AQ16" s="30">
        <v>174862109.0912351</v>
      </c>
      <c r="AR16" s="30">
        <v>1674</v>
      </c>
      <c r="AS16" s="30">
        <v>120653826.40999997</v>
      </c>
      <c r="AT16" s="30">
        <v>63632594.682456248</v>
      </c>
      <c r="AU16" s="30">
        <v>1768</v>
      </c>
      <c r="AV16" s="30">
        <v>332621379.50000012</v>
      </c>
      <c r="AW16" s="30">
        <v>175423872.19879118</v>
      </c>
      <c r="AX16" s="30">
        <v>1453</v>
      </c>
      <c r="AY16" s="30">
        <v>101151927.32000001</v>
      </c>
      <c r="AZ16" s="30">
        <v>53347330.822566941</v>
      </c>
    </row>
    <row r="17" spans="1:52" ht="15.6" x14ac:dyDescent="0.3">
      <c r="A17" s="43">
        <v>43524</v>
      </c>
      <c r="B17" s="31">
        <v>5719889</v>
      </c>
      <c r="C17" s="31">
        <v>377407170356.2901</v>
      </c>
      <c r="D17" s="31">
        <v>191820573588.67422</v>
      </c>
      <c r="E17" s="31">
        <v>158319</v>
      </c>
      <c r="F17" s="31">
        <v>9673751201.0300026</v>
      </c>
      <c r="G17" s="31">
        <v>4916770665.443119</v>
      </c>
      <c r="H17" s="31">
        <v>76209</v>
      </c>
      <c r="I17" s="31">
        <v>3668990718.3100004</v>
      </c>
      <c r="J17" s="31">
        <v>1864797384.2503767</v>
      </c>
      <c r="K17" s="31">
        <v>2875</v>
      </c>
      <c r="L17" s="31">
        <v>138370339.86000001</v>
      </c>
      <c r="M17" s="31">
        <v>70327964.184008047</v>
      </c>
      <c r="N17" s="31">
        <v>4330</v>
      </c>
      <c r="O17" s="31">
        <v>212328579.21999997</v>
      </c>
      <c r="P17" s="31">
        <v>107917901.55125715</v>
      </c>
      <c r="Q17" s="31">
        <v>10796</v>
      </c>
      <c r="R17" s="31">
        <v>758545681.96000016</v>
      </c>
      <c r="S17" s="31">
        <v>385537634.77629751</v>
      </c>
      <c r="T17" s="31">
        <v>8623</v>
      </c>
      <c r="U17" s="31">
        <v>802484779.44999981</v>
      </c>
      <c r="V17" s="31">
        <v>407870074.50059736</v>
      </c>
      <c r="W17" s="31">
        <v>10744</v>
      </c>
      <c r="X17" s="31">
        <v>832056758.93000066</v>
      </c>
      <c r="Y17" s="31">
        <v>422900297.85499507</v>
      </c>
      <c r="Z17" s="31">
        <v>4888</v>
      </c>
      <c r="AA17" s="31">
        <v>534263509.31999987</v>
      </c>
      <c r="AB17" s="31">
        <v>271544212.33839262</v>
      </c>
      <c r="AC17" s="31">
        <v>7394</v>
      </c>
      <c r="AD17" s="31">
        <v>214049872.98999998</v>
      </c>
      <c r="AE17" s="31">
        <v>108792764.52210189</v>
      </c>
      <c r="AF17" s="31">
        <v>11036</v>
      </c>
      <c r="AG17" s="31">
        <v>663635596.03000009</v>
      </c>
      <c r="AH17" s="31">
        <v>337298733.78971601</v>
      </c>
      <c r="AI17" s="31">
        <v>2593</v>
      </c>
      <c r="AJ17" s="31">
        <v>115928108.56000006</v>
      </c>
      <c r="AK17" s="31">
        <v>58921499.180940725</v>
      </c>
      <c r="AL17" s="31">
        <v>3586</v>
      </c>
      <c r="AM17" s="31">
        <v>162209516.95000002</v>
      </c>
      <c r="AN17" s="31">
        <v>82444439.392915189</v>
      </c>
      <c r="AO17" s="31">
        <v>2889</v>
      </c>
      <c r="AP17" s="31">
        <v>304187051.56000006</v>
      </c>
      <c r="AQ17" s="31">
        <v>154605792.60696694</v>
      </c>
      <c r="AR17" s="31">
        <v>1328</v>
      </c>
      <c r="AS17" s="31">
        <v>141405235.75999999</v>
      </c>
      <c r="AT17" s="31">
        <v>71870477.199249193</v>
      </c>
      <c r="AU17" s="31">
        <v>1491</v>
      </c>
      <c r="AV17" s="31">
        <v>317935863.8599999</v>
      </c>
      <c r="AW17" s="31">
        <v>161593749.56353259</v>
      </c>
      <c r="AX17" s="31">
        <v>1927</v>
      </c>
      <c r="AY17" s="31">
        <v>120153514.11999999</v>
      </c>
      <c r="AZ17" s="31">
        <v>61069099.390546687</v>
      </c>
    </row>
    <row r="18" spans="1:52" ht="15.6" x14ac:dyDescent="0.3">
      <c r="A18" s="42">
        <v>43555</v>
      </c>
      <c r="B18" s="30">
        <v>6116521</v>
      </c>
      <c r="C18" s="30">
        <v>404132346733.17004</v>
      </c>
      <c r="D18" s="30">
        <v>196221614468.82385</v>
      </c>
      <c r="E18" s="30">
        <v>171481</v>
      </c>
      <c r="F18" s="30">
        <v>10040435258.180002</v>
      </c>
      <c r="G18" s="30">
        <v>4875012931.4211559</v>
      </c>
      <c r="H18" s="30">
        <v>85161</v>
      </c>
      <c r="I18" s="30">
        <v>4210785651.6399994</v>
      </c>
      <c r="J18" s="30">
        <v>2044496476.0331154</v>
      </c>
      <c r="K18" s="30">
        <v>1476</v>
      </c>
      <c r="L18" s="30">
        <v>70205217.909999996</v>
      </c>
      <c r="M18" s="30">
        <v>34087301.632233121</v>
      </c>
      <c r="N18" s="30">
        <v>8248</v>
      </c>
      <c r="O18" s="30">
        <v>325301542.29999995</v>
      </c>
      <c r="P18" s="30">
        <v>157946262.74112424</v>
      </c>
      <c r="Q18" s="30">
        <v>11319</v>
      </c>
      <c r="R18" s="30">
        <v>825241270.1099999</v>
      </c>
      <c r="S18" s="30">
        <v>400686002.1383093</v>
      </c>
      <c r="T18" s="30">
        <v>9004</v>
      </c>
      <c r="U18" s="30">
        <v>649121661.87</v>
      </c>
      <c r="V18" s="30">
        <v>315173238.44140357</v>
      </c>
      <c r="W18" s="30">
        <v>9777</v>
      </c>
      <c r="X18" s="30">
        <v>820921163.98999977</v>
      </c>
      <c r="Y18" s="30">
        <v>398588426.41987085</v>
      </c>
      <c r="Z18" s="30">
        <v>4870</v>
      </c>
      <c r="AA18" s="30">
        <v>440078278.31999981</v>
      </c>
      <c r="AB18" s="30">
        <v>213674730.47542417</v>
      </c>
      <c r="AC18" s="30">
        <v>10325</v>
      </c>
      <c r="AD18" s="30">
        <v>303146786.29000002</v>
      </c>
      <c r="AE18" s="30">
        <v>147189286.64755914</v>
      </c>
      <c r="AF18" s="30">
        <v>10904</v>
      </c>
      <c r="AG18" s="30">
        <v>632115641.92000008</v>
      </c>
      <c r="AH18" s="30">
        <v>306916169.39644229</v>
      </c>
      <c r="AI18" s="30">
        <v>1306</v>
      </c>
      <c r="AJ18" s="30">
        <v>67326713.329999998</v>
      </c>
      <c r="AK18" s="30">
        <v>32689678.253383834</v>
      </c>
      <c r="AL18" s="30">
        <v>4019</v>
      </c>
      <c r="AM18" s="30">
        <v>184248321.32000002</v>
      </c>
      <c r="AN18" s="30">
        <v>89459562.850710183</v>
      </c>
      <c r="AO18" s="30">
        <v>2866</v>
      </c>
      <c r="AP18" s="30">
        <v>267799502.70999998</v>
      </c>
      <c r="AQ18" s="30">
        <v>130026837.00149205</v>
      </c>
      <c r="AR18" s="30">
        <v>1568</v>
      </c>
      <c r="AS18" s="30">
        <v>96872827.909999996</v>
      </c>
      <c r="AT18" s="30">
        <v>47035439.861019604</v>
      </c>
      <c r="AU18" s="30">
        <v>1651</v>
      </c>
      <c r="AV18" s="30">
        <v>414935983.87999988</v>
      </c>
      <c r="AW18" s="30">
        <v>201467190.92471194</v>
      </c>
      <c r="AX18" s="30">
        <v>1313</v>
      </c>
      <c r="AY18" s="30">
        <v>62915650.129999995</v>
      </c>
      <c r="AZ18" s="30">
        <v>30547939.415538475</v>
      </c>
    </row>
    <row r="19" spans="1:52" ht="15.6" x14ac:dyDescent="0.3">
      <c r="A19" s="43">
        <v>43585</v>
      </c>
      <c r="B19" s="31">
        <v>6479344</v>
      </c>
      <c r="C19" s="31">
        <v>441186745775.56989</v>
      </c>
      <c r="D19" s="31">
        <v>207079664595.76236</v>
      </c>
      <c r="E19" s="31">
        <v>395474</v>
      </c>
      <c r="F19" s="31">
        <v>21148884617.300003</v>
      </c>
      <c r="G19" s="31">
        <v>9926644385.9870644</v>
      </c>
      <c r="H19" s="31">
        <v>83310</v>
      </c>
      <c r="I19" s="31">
        <v>3857048736.3300014</v>
      </c>
      <c r="J19" s="31">
        <v>1810381581.7146738</v>
      </c>
      <c r="K19" s="31">
        <v>199782</v>
      </c>
      <c r="L19" s="31">
        <v>10082061610.000004</v>
      </c>
      <c r="M19" s="31">
        <v>4732213641.1021385</v>
      </c>
      <c r="N19" s="31">
        <v>15248</v>
      </c>
      <c r="O19" s="31">
        <v>727686724.3599999</v>
      </c>
      <c r="P19" s="31">
        <v>341554056.7665031</v>
      </c>
      <c r="Q19" s="31">
        <v>11771</v>
      </c>
      <c r="R19" s="31">
        <v>827326536.51999998</v>
      </c>
      <c r="S19" s="31">
        <v>388321959.65580183</v>
      </c>
      <c r="T19" s="31">
        <v>8887</v>
      </c>
      <c r="U19" s="31">
        <v>565259226.15999997</v>
      </c>
      <c r="V19" s="31">
        <v>265315520.20472023</v>
      </c>
      <c r="W19" s="31">
        <v>9969</v>
      </c>
      <c r="X19" s="31">
        <v>911700772.74000049</v>
      </c>
      <c r="Y19" s="31">
        <v>427924664.64243203</v>
      </c>
      <c r="Z19" s="31">
        <v>4878</v>
      </c>
      <c r="AA19" s="31">
        <v>556923144.06999993</v>
      </c>
      <c r="AB19" s="31">
        <v>261402816.34457734</v>
      </c>
      <c r="AC19" s="31">
        <v>12038</v>
      </c>
      <c r="AD19" s="31">
        <v>354594273.47000003</v>
      </c>
      <c r="AE19" s="31">
        <v>166435786.93340629</v>
      </c>
      <c r="AF19" s="31">
        <v>10621</v>
      </c>
      <c r="AG19" s="31">
        <v>586246433.59999979</v>
      </c>
      <c r="AH19" s="31">
        <v>275166278.23199707</v>
      </c>
      <c r="AI19" s="31">
        <v>2450</v>
      </c>
      <c r="AJ19" s="31">
        <v>100369124.63999996</v>
      </c>
      <c r="AK19" s="31">
        <v>47110220.026406713</v>
      </c>
      <c r="AL19" s="31">
        <v>3637</v>
      </c>
      <c r="AM19" s="31">
        <v>174795906.64000002</v>
      </c>
      <c r="AN19" s="31">
        <v>82043891.99429059</v>
      </c>
      <c r="AO19" s="31">
        <v>2903</v>
      </c>
      <c r="AP19" s="31">
        <v>301653694.7300002</v>
      </c>
      <c r="AQ19" s="31">
        <v>141587086.48182586</v>
      </c>
      <c r="AR19" s="31">
        <v>1120</v>
      </c>
      <c r="AS19" s="31">
        <v>82983904.409999996</v>
      </c>
      <c r="AT19" s="31">
        <v>38950125.443730325</v>
      </c>
      <c r="AU19" s="31">
        <v>1422</v>
      </c>
      <c r="AV19" s="31">
        <v>250753366.75000003</v>
      </c>
      <c r="AW19" s="31">
        <v>117696017.79755805</v>
      </c>
      <c r="AX19" s="31">
        <v>992</v>
      </c>
      <c r="AY19" s="31">
        <v>44717779.43999999</v>
      </c>
      <c r="AZ19" s="31">
        <v>20989168.093941513</v>
      </c>
    </row>
    <row r="20" spans="1:52" ht="15.6" x14ac:dyDescent="0.3">
      <c r="A20" s="42">
        <v>43616</v>
      </c>
      <c r="B20" s="30">
        <v>7104323</v>
      </c>
      <c r="C20" s="30">
        <v>496528622394.73962</v>
      </c>
      <c r="D20" s="30">
        <v>226137749981.55008</v>
      </c>
      <c r="E20" s="30">
        <v>362596</v>
      </c>
      <c r="F20" s="30">
        <v>22362474741.160004</v>
      </c>
      <c r="G20" s="30">
        <v>10184709388.142506</v>
      </c>
      <c r="H20" s="30">
        <v>94718</v>
      </c>
      <c r="I20" s="30">
        <v>4575886450.7699995</v>
      </c>
      <c r="J20" s="30">
        <v>2084030244.1327124</v>
      </c>
      <c r="K20" s="30">
        <v>163792</v>
      </c>
      <c r="L20" s="30">
        <v>9708930510.9600029</v>
      </c>
      <c r="M20" s="30">
        <v>4421810951.9782171</v>
      </c>
      <c r="N20" s="30">
        <v>12496</v>
      </c>
      <c r="O20" s="30">
        <v>624206753.64999998</v>
      </c>
      <c r="P20" s="30">
        <v>284287157.73303258</v>
      </c>
      <c r="Q20" s="30">
        <v>12462</v>
      </c>
      <c r="R20" s="30">
        <v>933494394.12000012</v>
      </c>
      <c r="S20" s="30">
        <v>425148344.69877601</v>
      </c>
      <c r="T20" s="30">
        <v>9958</v>
      </c>
      <c r="U20" s="30">
        <v>707902213.50000012</v>
      </c>
      <c r="V20" s="30">
        <v>322405207.97325313</v>
      </c>
      <c r="W20" s="30">
        <v>10311</v>
      </c>
      <c r="X20" s="30">
        <v>1145630942.79</v>
      </c>
      <c r="Y20" s="30">
        <v>521763282.16948557</v>
      </c>
      <c r="Z20" s="30">
        <v>5648</v>
      </c>
      <c r="AA20" s="30">
        <v>816146854.51999986</v>
      </c>
      <c r="AB20" s="30">
        <v>371703875.69106942</v>
      </c>
      <c r="AC20" s="30">
        <v>14331</v>
      </c>
      <c r="AD20" s="30">
        <v>540973999.23000002</v>
      </c>
      <c r="AE20" s="30">
        <v>246379840.89291254</v>
      </c>
      <c r="AF20" s="30">
        <v>10905</v>
      </c>
      <c r="AG20" s="30">
        <v>703401947.52999997</v>
      </c>
      <c r="AH20" s="30">
        <v>320355618.1311487</v>
      </c>
      <c r="AI20" s="30">
        <v>2138</v>
      </c>
      <c r="AJ20" s="30">
        <v>99764736.789999992</v>
      </c>
      <c r="AK20" s="30">
        <v>45436601.411582962</v>
      </c>
      <c r="AL20" s="30">
        <v>3896</v>
      </c>
      <c r="AM20" s="30">
        <v>252474517.01999998</v>
      </c>
      <c r="AN20" s="30">
        <v>114986360.56712899</v>
      </c>
      <c r="AO20" s="30">
        <v>3076</v>
      </c>
      <c r="AP20" s="30">
        <v>294682579.61999983</v>
      </c>
      <c r="AQ20" s="30">
        <v>134209494.69665806</v>
      </c>
      <c r="AR20" s="30">
        <v>1527</v>
      </c>
      <c r="AS20" s="30">
        <v>203595193.09000003</v>
      </c>
      <c r="AT20" s="30">
        <v>92724883.91581513</v>
      </c>
      <c r="AU20" s="30">
        <v>1822</v>
      </c>
      <c r="AV20" s="30">
        <v>414858380.68000013</v>
      </c>
      <c r="AW20" s="30">
        <v>188942060.00753301</v>
      </c>
      <c r="AX20" s="30">
        <v>1496</v>
      </c>
      <c r="AY20" s="30">
        <v>85345411.889999986</v>
      </c>
      <c r="AZ20" s="30">
        <v>38869500.257549897</v>
      </c>
    </row>
    <row r="21" spans="1:52" ht="15.6" x14ac:dyDescent="0.3">
      <c r="A21" s="43">
        <v>43646</v>
      </c>
      <c r="B21" s="31">
        <v>5927640</v>
      </c>
      <c r="C21" s="31">
        <v>442399076053.3501</v>
      </c>
      <c r="D21" s="31">
        <v>196153658181.73962</v>
      </c>
      <c r="E21" s="31">
        <v>159659</v>
      </c>
      <c r="F21" s="31">
        <v>10758690654.140005</v>
      </c>
      <c r="G21" s="31">
        <v>4770255281.4571466</v>
      </c>
      <c r="H21" s="31">
        <v>72423</v>
      </c>
      <c r="I21" s="31">
        <v>3828839700.5</v>
      </c>
      <c r="J21" s="31">
        <v>1697654797.4390011</v>
      </c>
      <c r="K21" s="31">
        <v>1285</v>
      </c>
      <c r="L21" s="31">
        <v>60010979.530000009</v>
      </c>
      <c r="M21" s="31">
        <v>26608041.931035709</v>
      </c>
      <c r="N21" s="31">
        <v>9709</v>
      </c>
      <c r="O21" s="31">
        <v>468784958.80999994</v>
      </c>
      <c r="P21" s="31">
        <v>207852795.24423927</v>
      </c>
      <c r="Q21" s="31">
        <v>12921</v>
      </c>
      <c r="R21" s="31">
        <v>1233385082.54</v>
      </c>
      <c r="S21" s="31">
        <v>546865961.03521812</v>
      </c>
      <c r="T21" s="31">
        <v>9491</v>
      </c>
      <c r="U21" s="31">
        <v>718886296.88</v>
      </c>
      <c r="V21" s="31">
        <v>318744284.47660476</v>
      </c>
      <c r="W21" s="31">
        <v>9234</v>
      </c>
      <c r="X21" s="31">
        <v>893539946.76999986</v>
      </c>
      <c r="Y21" s="31">
        <v>396183307.73664623</v>
      </c>
      <c r="Z21" s="31">
        <v>5154</v>
      </c>
      <c r="AA21" s="31">
        <v>740074065.8299998</v>
      </c>
      <c r="AB21" s="31">
        <v>328138649.45884699</v>
      </c>
      <c r="AC21" s="31">
        <v>11628</v>
      </c>
      <c r="AD21" s="31">
        <v>375656698.85000008</v>
      </c>
      <c r="AE21" s="31">
        <v>166561007.21832785</v>
      </c>
      <c r="AF21" s="31">
        <v>8865</v>
      </c>
      <c r="AG21" s="31">
        <v>599795705.54999995</v>
      </c>
      <c r="AH21" s="31">
        <v>265941156.24043947</v>
      </c>
      <c r="AI21" s="31">
        <v>2485</v>
      </c>
      <c r="AJ21" s="31">
        <v>97419848.680000022</v>
      </c>
      <c r="AK21" s="31">
        <v>43194619.36622373</v>
      </c>
      <c r="AL21" s="31">
        <v>3835</v>
      </c>
      <c r="AM21" s="31">
        <v>241176027.23000005</v>
      </c>
      <c r="AN21" s="31">
        <v>106934129.3135938</v>
      </c>
      <c r="AO21" s="31">
        <v>2701</v>
      </c>
      <c r="AP21" s="31">
        <v>258386168.53000003</v>
      </c>
      <c r="AQ21" s="31">
        <v>114564868.97050151</v>
      </c>
      <c r="AR21" s="31">
        <v>995</v>
      </c>
      <c r="AS21" s="31">
        <v>94977854.89000003</v>
      </c>
      <c r="AT21" s="31">
        <v>42111872.947676003</v>
      </c>
      <c r="AU21" s="31">
        <v>1659</v>
      </c>
      <c r="AV21" s="31">
        <v>413384925.94000006</v>
      </c>
      <c r="AW21" s="31">
        <v>183289183.56633282</v>
      </c>
      <c r="AX21" s="31">
        <v>856</v>
      </c>
      <c r="AY21" s="31">
        <v>40918780.340000011</v>
      </c>
      <c r="AZ21" s="31">
        <v>18142823.722936817</v>
      </c>
    </row>
    <row r="22" spans="1:52" ht="15.6" x14ac:dyDescent="0.3">
      <c r="A22" s="42">
        <v>43677</v>
      </c>
      <c r="B22" s="30">
        <v>7008351</v>
      </c>
      <c r="C22" s="30">
        <v>528098653264.00983</v>
      </c>
      <c r="D22" s="30">
        <v>229116008774.2023</v>
      </c>
      <c r="E22" s="30">
        <v>206113</v>
      </c>
      <c r="F22" s="30">
        <v>14829545470.649996</v>
      </c>
      <c r="G22" s="30">
        <v>6433809761.0566854</v>
      </c>
      <c r="H22" s="30">
        <v>85670</v>
      </c>
      <c r="I22" s="30">
        <v>5112986224.8199987</v>
      </c>
      <c r="J22" s="30">
        <v>2218273024.3824129</v>
      </c>
      <c r="K22" s="30">
        <v>613</v>
      </c>
      <c r="L22" s="30">
        <v>31661790.289999999</v>
      </c>
      <c r="M22" s="30">
        <v>13736492.182009077</v>
      </c>
      <c r="N22" s="30">
        <v>32963</v>
      </c>
      <c r="O22" s="30">
        <v>1615937411.2400002</v>
      </c>
      <c r="P22" s="30">
        <v>701075694.48228598</v>
      </c>
      <c r="Q22" s="30">
        <v>14014</v>
      </c>
      <c r="R22" s="30">
        <v>1204256860.6900005</v>
      </c>
      <c r="S22" s="30">
        <v>522467769.52545428</v>
      </c>
      <c r="T22" s="30">
        <v>11969</v>
      </c>
      <c r="U22" s="30">
        <v>899441680.01999986</v>
      </c>
      <c r="V22" s="30">
        <v>390223467.8646732</v>
      </c>
      <c r="W22" s="30">
        <v>10784</v>
      </c>
      <c r="X22" s="30">
        <v>1087964525.0299995</v>
      </c>
      <c r="Y22" s="30">
        <v>472014249.84164423</v>
      </c>
      <c r="Z22" s="30">
        <v>5890</v>
      </c>
      <c r="AA22" s="30">
        <v>874612720.42999995</v>
      </c>
      <c r="AB22" s="30">
        <v>379451404.56150699</v>
      </c>
      <c r="AC22" s="30">
        <v>12110</v>
      </c>
      <c r="AD22" s="30">
        <v>442914144.01999998</v>
      </c>
      <c r="AE22" s="30">
        <v>192158643.61762127</v>
      </c>
      <c r="AF22" s="30">
        <v>10695</v>
      </c>
      <c r="AG22" s="30">
        <v>719785629.33999991</v>
      </c>
      <c r="AH22" s="30">
        <v>312279551.45904011</v>
      </c>
      <c r="AI22" s="30">
        <v>2150</v>
      </c>
      <c r="AJ22" s="30">
        <v>78803513.270000011</v>
      </c>
      <c r="AK22" s="30">
        <v>34188965.122736394</v>
      </c>
      <c r="AL22" s="30">
        <v>4503</v>
      </c>
      <c r="AM22" s="30">
        <v>324613589.78000009</v>
      </c>
      <c r="AN22" s="30">
        <v>140833856.75115192</v>
      </c>
      <c r="AO22" s="30">
        <v>3270</v>
      </c>
      <c r="AP22" s="30">
        <v>334010131.56000006</v>
      </c>
      <c r="AQ22" s="30">
        <v>144910553.6630021</v>
      </c>
      <c r="AR22" s="30">
        <v>1343</v>
      </c>
      <c r="AS22" s="30">
        <v>141284394.78999999</v>
      </c>
      <c r="AT22" s="30">
        <v>61296343.848429888</v>
      </c>
      <c r="AU22" s="30">
        <v>2099</v>
      </c>
      <c r="AV22" s="30">
        <v>461831367.13999999</v>
      </c>
      <c r="AW22" s="30">
        <v>200365895.48534885</v>
      </c>
      <c r="AX22" s="30">
        <v>1174</v>
      </c>
      <c r="AY22" s="30">
        <v>128035299.91000001</v>
      </c>
      <c r="AZ22" s="30">
        <v>55548213.797322273</v>
      </c>
    </row>
    <row r="23" spans="1:52" ht="15.6" x14ac:dyDescent="0.3">
      <c r="A23" s="43">
        <v>43708</v>
      </c>
      <c r="B23" s="31">
        <v>6001374</v>
      </c>
      <c r="C23" s="31">
        <v>460520125732.27985</v>
      </c>
      <c r="D23" s="31">
        <v>192197548631.48383</v>
      </c>
      <c r="E23" s="31">
        <v>154991</v>
      </c>
      <c r="F23" s="31">
        <v>11623538906.779999</v>
      </c>
      <c r="G23" s="31">
        <v>4851070690.457777</v>
      </c>
      <c r="H23" s="31">
        <v>67479</v>
      </c>
      <c r="I23" s="31">
        <v>4355518934.4400005</v>
      </c>
      <c r="J23" s="31">
        <v>1817770853.9583664</v>
      </c>
      <c r="K23" s="31">
        <v>805</v>
      </c>
      <c r="L23" s="31">
        <v>47375212.140000001</v>
      </c>
      <c r="M23" s="31">
        <v>19771990.691451069</v>
      </c>
      <c r="N23" s="31">
        <v>14196</v>
      </c>
      <c r="O23" s="31">
        <v>660339271.93000007</v>
      </c>
      <c r="P23" s="31">
        <v>275591841.13448781</v>
      </c>
      <c r="Q23" s="31">
        <v>11954</v>
      </c>
      <c r="R23" s="31">
        <v>886120567.89000046</v>
      </c>
      <c r="S23" s="31">
        <v>369821407.19601268</v>
      </c>
      <c r="T23" s="31">
        <v>10131</v>
      </c>
      <c r="U23" s="31">
        <v>808677148.07000029</v>
      </c>
      <c r="V23" s="31">
        <v>337500484.36256444</v>
      </c>
      <c r="W23" s="31">
        <v>9079</v>
      </c>
      <c r="X23" s="31">
        <v>975602050.31999969</v>
      </c>
      <c r="Y23" s="31">
        <v>407166401.71413511</v>
      </c>
      <c r="Z23" s="31">
        <v>5411</v>
      </c>
      <c r="AA23" s="31">
        <v>865636796.96000016</v>
      </c>
      <c r="AB23" s="31">
        <v>361272528.78768092</v>
      </c>
      <c r="AC23" s="31">
        <v>7170</v>
      </c>
      <c r="AD23" s="31">
        <v>258877470.49999997</v>
      </c>
      <c r="AE23" s="31">
        <v>108042216.71507217</v>
      </c>
      <c r="AF23" s="31">
        <v>8361</v>
      </c>
      <c r="AG23" s="31">
        <v>535491907.2899999</v>
      </c>
      <c r="AH23" s="31">
        <v>223486936.05839875</v>
      </c>
      <c r="AI23" s="31">
        <v>2747</v>
      </c>
      <c r="AJ23" s="31">
        <v>100849053.3</v>
      </c>
      <c r="AK23" s="31">
        <v>42089237.240706369</v>
      </c>
      <c r="AL23" s="31">
        <v>3702</v>
      </c>
      <c r="AM23" s="31">
        <v>358850095.52000004</v>
      </c>
      <c r="AN23" s="31">
        <v>149765677.61386636</v>
      </c>
      <c r="AO23" s="31">
        <v>2796</v>
      </c>
      <c r="AP23" s="31">
        <v>307816002.68000007</v>
      </c>
      <c r="AQ23" s="31">
        <v>128466657.24014714</v>
      </c>
      <c r="AR23" s="31">
        <v>1023</v>
      </c>
      <c r="AS23" s="31">
        <v>90101756.390000001</v>
      </c>
      <c r="AT23" s="31">
        <v>37603865.147071652</v>
      </c>
      <c r="AU23" s="31">
        <v>1982</v>
      </c>
      <c r="AV23" s="31">
        <v>404176194.88999987</v>
      </c>
      <c r="AW23" s="31">
        <v>168682473.43052825</v>
      </c>
      <c r="AX23" s="31">
        <v>942</v>
      </c>
      <c r="AY23" s="31">
        <v>57729406.709999986</v>
      </c>
      <c r="AZ23" s="31">
        <v>24093301.972348966</v>
      </c>
    </row>
    <row r="24" spans="1:52" ht="15.6" x14ac:dyDescent="0.3">
      <c r="A24" s="42">
        <v>43738</v>
      </c>
      <c r="B24" s="30">
        <v>6446497</v>
      </c>
      <c r="C24" s="30">
        <v>511230744933.71002</v>
      </c>
      <c r="D24" s="30">
        <v>201501849327.97736</v>
      </c>
      <c r="E24" s="30">
        <v>192492</v>
      </c>
      <c r="F24" s="30">
        <v>15691915987.610003</v>
      </c>
      <c r="G24" s="30">
        <v>6184976397.3265572</v>
      </c>
      <c r="H24" s="30">
        <v>73339</v>
      </c>
      <c r="I24" s="30">
        <v>4942069109.3700018</v>
      </c>
      <c r="J24" s="30">
        <v>1947918967.9287634</v>
      </c>
      <c r="K24" s="30">
        <v>784</v>
      </c>
      <c r="L24" s="30">
        <v>86642924.790000007</v>
      </c>
      <c r="M24" s="30">
        <v>34150351.38122157</v>
      </c>
      <c r="N24" s="30">
        <v>42953</v>
      </c>
      <c r="O24" s="30">
        <v>2872259151.5099998</v>
      </c>
      <c r="P24" s="30">
        <v>1132102355.9596736</v>
      </c>
      <c r="Q24" s="30">
        <v>12865</v>
      </c>
      <c r="R24" s="30">
        <v>1087686849.9499998</v>
      </c>
      <c r="S24" s="30">
        <v>428712306.38342482</v>
      </c>
      <c r="T24" s="30">
        <v>10660</v>
      </c>
      <c r="U24" s="30">
        <v>851689680.72999966</v>
      </c>
      <c r="V24" s="30">
        <v>335693906.16932225</v>
      </c>
      <c r="W24" s="30">
        <v>9003</v>
      </c>
      <c r="X24" s="30">
        <v>1287708143.1099999</v>
      </c>
      <c r="Y24" s="30">
        <v>507550797.37038559</v>
      </c>
      <c r="Z24" s="30">
        <v>5818</v>
      </c>
      <c r="AA24" s="30">
        <v>933629605.05999994</v>
      </c>
      <c r="AB24" s="30">
        <v>367990567.60823965</v>
      </c>
      <c r="AC24" s="30">
        <v>6089</v>
      </c>
      <c r="AD24" s="30">
        <v>224120803.62000003</v>
      </c>
      <c r="AE24" s="30">
        <v>88337324.87696594</v>
      </c>
      <c r="AF24" s="30">
        <v>9289</v>
      </c>
      <c r="AG24" s="30">
        <v>621368306.87999988</v>
      </c>
      <c r="AH24" s="30">
        <v>244912623.48931968</v>
      </c>
      <c r="AI24" s="30">
        <v>2732</v>
      </c>
      <c r="AJ24" s="30">
        <v>109458608.13</v>
      </c>
      <c r="AK24" s="30">
        <v>43143164.181022286</v>
      </c>
      <c r="AL24" s="30">
        <v>3870</v>
      </c>
      <c r="AM24" s="30">
        <v>251740177.18999997</v>
      </c>
      <c r="AN24" s="30">
        <v>99223514.541394085</v>
      </c>
      <c r="AO24" s="30">
        <v>2979</v>
      </c>
      <c r="AP24" s="30">
        <v>351667254.56999999</v>
      </c>
      <c r="AQ24" s="30">
        <v>138609821.19362959</v>
      </c>
      <c r="AR24" s="30">
        <v>1009</v>
      </c>
      <c r="AS24" s="30">
        <v>86714284.329999983</v>
      </c>
      <c r="AT24" s="30">
        <v>34178477.778977744</v>
      </c>
      <c r="AU24" s="30">
        <v>1942</v>
      </c>
      <c r="AV24" s="30">
        <v>417631703.42000008</v>
      </c>
      <c r="AW24" s="30">
        <v>164609741.1219573</v>
      </c>
      <c r="AX24" s="30">
        <v>891</v>
      </c>
      <c r="AY24" s="30">
        <v>84373016.280000001</v>
      </c>
      <c r="AZ24" s="30">
        <v>33255665.826600585</v>
      </c>
    </row>
    <row r="25" spans="1:52" ht="15.6" x14ac:dyDescent="0.3">
      <c r="A25" s="43">
        <v>43769</v>
      </c>
      <c r="B25" s="31">
        <v>7151593</v>
      </c>
      <c r="C25" s="31">
        <v>595686385711.16992</v>
      </c>
      <c r="D25" s="31">
        <v>227303869409.72906</v>
      </c>
      <c r="E25" s="31">
        <v>191937</v>
      </c>
      <c r="F25" s="31">
        <v>15694380808.350004</v>
      </c>
      <c r="G25" s="31">
        <v>5988710790.2739058</v>
      </c>
      <c r="H25" s="31">
        <v>81883</v>
      </c>
      <c r="I25" s="31">
        <v>5119030107.5499992</v>
      </c>
      <c r="J25" s="31">
        <v>1953335478.1675305</v>
      </c>
      <c r="K25" s="31">
        <v>631</v>
      </c>
      <c r="L25" s="31">
        <v>25591860.490000002</v>
      </c>
      <c r="M25" s="31">
        <v>9765421.9641533177</v>
      </c>
      <c r="N25" s="31">
        <v>26395</v>
      </c>
      <c r="O25" s="31">
        <v>1714490909.9099998</v>
      </c>
      <c r="P25" s="31">
        <v>654220790.06403339</v>
      </c>
      <c r="Q25" s="31">
        <v>13807</v>
      </c>
      <c r="R25" s="31">
        <v>1282745956.8899999</v>
      </c>
      <c r="S25" s="31">
        <v>489474203.98517776</v>
      </c>
      <c r="T25" s="31">
        <v>11468</v>
      </c>
      <c r="U25" s="31">
        <v>943435522.47000003</v>
      </c>
      <c r="V25" s="31">
        <v>359999069.87969828</v>
      </c>
      <c r="W25" s="31">
        <v>10399</v>
      </c>
      <c r="X25" s="31">
        <v>1494213346.1600003</v>
      </c>
      <c r="Y25" s="31">
        <v>570166590.0931102</v>
      </c>
      <c r="Z25" s="31">
        <v>7129</v>
      </c>
      <c r="AA25" s="31">
        <v>1180069335.3600001</v>
      </c>
      <c r="AB25" s="31">
        <v>450294538.42370307</v>
      </c>
      <c r="AC25" s="31">
        <v>5552</v>
      </c>
      <c r="AD25" s="31">
        <v>270419954.06999999</v>
      </c>
      <c r="AE25" s="31">
        <v>103187689.69737023</v>
      </c>
      <c r="AF25" s="31">
        <v>10228</v>
      </c>
      <c r="AG25" s="31">
        <v>673702840.32000005</v>
      </c>
      <c r="AH25" s="31">
        <v>257073631.54562917</v>
      </c>
      <c r="AI25" s="31">
        <v>1625</v>
      </c>
      <c r="AJ25" s="31">
        <v>76640108.400000006</v>
      </c>
      <c r="AK25" s="31">
        <v>29244571.655776922</v>
      </c>
      <c r="AL25" s="31">
        <v>4187</v>
      </c>
      <c r="AM25" s="31">
        <v>327736435.99999994</v>
      </c>
      <c r="AN25" s="31">
        <v>125058691.68122084</v>
      </c>
      <c r="AO25" s="31">
        <v>3310</v>
      </c>
      <c r="AP25" s="31">
        <v>470589928.44000018</v>
      </c>
      <c r="AQ25" s="31">
        <v>179569172.9834573</v>
      </c>
      <c r="AR25" s="31">
        <v>1058</v>
      </c>
      <c r="AS25" s="31">
        <v>79631412.469999969</v>
      </c>
      <c r="AT25" s="31">
        <v>30386002.794714756</v>
      </c>
      <c r="AU25" s="31">
        <v>2439</v>
      </c>
      <c r="AV25" s="31">
        <v>554647869.16999984</v>
      </c>
      <c r="AW25" s="31">
        <v>211644264.24096814</v>
      </c>
      <c r="AX25" s="31">
        <v>888</v>
      </c>
      <c r="AY25" s="31">
        <v>148310618.55999997</v>
      </c>
      <c r="AZ25" s="31">
        <v>56592828.511585422</v>
      </c>
    </row>
    <row r="26" spans="1:52" ht="15.6" x14ac:dyDescent="0.3">
      <c r="A26" s="42">
        <v>43799</v>
      </c>
      <c r="B26" s="30">
        <v>6112250</v>
      </c>
      <c r="C26" s="30">
        <v>525931518476.49017</v>
      </c>
      <c r="D26" s="30">
        <v>192496743774.14856</v>
      </c>
      <c r="E26" s="30">
        <v>146225</v>
      </c>
      <c r="F26" s="30">
        <v>11964534870.669996</v>
      </c>
      <c r="G26" s="30">
        <v>4379151890.4360571</v>
      </c>
      <c r="H26" s="30">
        <v>64506</v>
      </c>
      <c r="I26" s="30">
        <v>4096112162.2399998</v>
      </c>
      <c r="J26" s="30">
        <v>1499222285.9146504</v>
      </c>
      <c r="K26" s="30">
        <v>1502</v>
      </c>
      <c r="L26" s="30">
        <v>91156853.030000001</v>
      </c>
      <c r="M26" s="30">
        <v>33364414.88010576</v>
      </c>
      <c r="N26" s="30">
        <v>8613</v>
      </c>
      <c r="O26" s="30">
        <v>410394649.26999998</v>
      </c>
      <c r="P26" s="30">
        <v>150208973.7379756</v>
      </c>
      <c r="Q26" s="30">
        <v>11546</v>
      </c>
      <c r="R26" s="30">
        <v>1025541777.6700001</v>
      </c>
      <c r="S26" s="30">
        <v>375359615.97755325</v>
      </c>
      <c r="T26" s="30">
        <v>9931</v>
      </c>
      <c r="U26" s="30">
        <v>767593575.59000015</v>
      </c>
      <c r="V26" s="30">
        <v>280947725.42071146</v>
      </c>
      <c r="W26" s="30">
        <v>8371</v>
      </c>
      <c r="X26" s="30">
        <v>1545044656.2199998</v>
      </c>
      <c r="Y26" s="30">
        <v>565503406.54530215</v>
      </c>
      <c r="Z26" s="30">
        <v>5617</v>
      </c>
      <c r="AA26" s="30">
        <v>716115892.08000004</v>
      </c>
      <c r="AB26" s="30">
        <v>262106324.77331105</v>
      </c>
      <c r="AC26" s="30">
        <v>3751</v>
      </c>
      <c r="AD26" s="30">
        <v>206249363.93999994</v>
      </c>
      <c r="AE26" s="30">
        <v>75489544.872587875</v>
      </c>
      <c r="AF26" s="30">
        <v>8172</v>
      </c>
      <c r="AG26" s="30">
        <v>540413089.79999995</v>
      </c>
      <c r="AH26" s="30">
        <v>197797158.8026754</v>
      </c>
      <c r="AI26" s="30">
        <v>2474</v>
      </c>
      <c r="AJ26" s="30">
        <v>99101723.029999971</v>
      </c>
      <c r="AK26" s="30">
        <v>36272325.037571028</v>
      </c>
      <c r="AL26" s="30">
        <v>3336</v>
      </c>
      <c r="AM26" s="30">
        <v>301305474.76999992</v>
      </c>
      <c r="AN26" s="30">
        <v>110281131.16810958</v>
      </c>
      <c r="AO26" s="30">
        <v>2794</v>
      </c>
      <c r="AP26" s="30">
        <v>403069722.77999997</v>
      </c>
      <c r="AQ26" s="30">
        <v>147527969.7513833</v>
      </c>
      <c r="AR26" s="30">
        <v>997</v>
      </c>
      <c r="AS26" s="30">
        <v>93009259.369999975</v>
      </c>
      <c r="AT26" s="30">
        <v>34042416.057197265</v>
      </c>
      <c r="AU26" s="30">
        <v>2326</v>
      </c>
      <c r="AV26" s="30">
        <v>478671146.80999994</v>
      </c>
      <c r="AW26" s="30">
        <v>175198925.83445027</v>
      </c>
      <c r="AX26" s="30">
        <v>936</v>
      </c>
      <c r="AY26" s="30">
        <v>64799420.589999981</v>
      </c>
      <c r="AZ26" s="30">
        <v>23717303.534422234</v>
      </c>
    </row>
    <row r="27" spans="1:52" ht="15.6" x14ac:dyDescent="0.3">
      <c r="A27" s="43">
        <v>43830</v>
      </c>
      <c r="B27" s="31">
        <v>6374251</v>
      </c>
      <c r="C27" s="31">
        <v>569565517764.74023</v>
      </c>
      <c r="D27" s="31">
        <v>200944495517.8974</v>
      </c>
      <c r="E27" s="31">
        <v>143639</v>
      </c>
      <c r="F27" s="31">
        <v>12636724220.499996</v>
      </c>
      <c r="G27" s="31">
        <v>4458275816.0159903</v>
      </c>
      <c r="H27" s="31">
        <v>62577</v>
      </c>
      <c r="I27" s="31">
        <v>4530898574.3300018</v>
      </c>
      <c r="J27" s="31">
        <v>1598515183.7045887</v>
      </c>
      <c r="K27" s="31">
        <v>4028</v>
      </c>
      <c r="L27" s="31">
        <v>249500828.36999997</v>
      </c>
      <c r="M27" s="31">
        <v>88024672.358792305</v>
      </c>
      <c r="N27" s="31">
        <v>8034</v>
      </c>
      <c r="O27" s="31">
        <v>563081274.84000015</v>
      </c>
      <c r="P27" s="31">
        <v>198656834.33988068</v>
      </c>
      <c r="Q27" s="31">
        <v>13082</v>
      </c>
      <c r="R27" s="31">
        <v>1191615876.3300002</v>
      </c>
      <c r="S27" s="31">
        <v>420405806.97364777</v>
      </c>
      <c r="T27" s="31">
        <v>10722</v>
      </c>
      <c r="U27" s="31">
        <v>918795479.77999973</v>
      </c>
      <c r="V27" s="31">
        <v>324153918.04806721</v>
      </c>
      <c r="W27" s="31">
        <v>8668</v>
      </c>
      <c r="X27" s="31">
        <v>981537057.63999987</v>
      </c>
      <c r="Y27" s="31">
        <v>346289342.89006436</v>
      </c>
      <c r="Z27" s="31">
        <v>5968</v>
      </c>
      <c r="AA27" s="31">
        <v>918800601.1099999</v>
      </c>
      <c r="AB27" s="31">
        <v>324155724.869304</v>
      </c>
      <c r="AC27" s="31">
        <v>2880</v>
      </c>
      <c r="AD27" s="31">
        <v>157931759.69999996</v>
      </c>
      <c r="AE27" s="31">
        <v>55718818.624618158</v>
      </c>
      <c r="AF27" s="31">
        <v>8430</v>
      </c>
      <c r="AG27" s="31">
        <v>596819717.19000006</v>
      </c>
      <c r="AH27" s="31">
        <v>210559862.29035556</v>
      </c>
      <c r="AI27" s="31">
        <v>1667</v>
      </c>
      <c r="AJ27" s="31">
        <v>92189483.710000023</v>
      </c>
      <c r="AK27" s="31">
        <v>32524738.100126944</v>
      </c>
      <c r="AL27" s="31">
        <v>3475</v>
      </c>
      <c r="AM27" s="31">
        <v>248336598.92999998</v>
      </c>
      <c r="AN27" s="31">
        <v>87613928.572184563</v>
      </c>
      <c r="AO27" s="31">
        <v>2887</v>
      </c>
      <c r="AP27" s="31">
        <v>393465906.15000004</v>
      </c>
      <c r="AQ27" s="31">
        <v>138816001.93265554</v>
      </c>
      <c r="AR27" s="31">
        <v>1044</v>
      </c>
      <c r="AS27" s="31">
        <v>111019324.47000003</v>
      </c>
      <c r="AT27" s="31">
        <v>39167964.795187205</v>
      </c>
      <c r="AU27" s="31">
        <v>2472</v>
      </c>
      <c r="AV27" s="31">
        <v>697428167.78000009</v>
      </c>
      <c r="AW27" s="31">
        <v>246054838.2291823</v>
      </c>
      <c r="AX27" s="31">
        <v>810</v>
      </c>
      <c r="AY27" s="31">
        <v>51069775.100000001</v>
      </c>
      <c r="AZ27" s="31">
        <v>18017576.334248502</v>
      </c>
    </row>
    <row r="28" spans="1:52" ht="15.6" x14ac:dyDescent="0.3">
      <c r="A28" s="42">
        <v>43861</v>
      </c>
      <c r="B28" s="30">
        <v>6648396</v>
      </c>
      <c r="C28" s="30">
        <v>635528819237.32043</v>
      </c>
      <c r="D28" s="30">
        <v>219276485703.27643</v>
      </c>
      <c r="E28" s="30">
        <v>141139</v>
      </c>
      <c r="F28" s="30">
        <v>13403411363.250002</v>
      </c>
      <c r="G28" s="30">
        <v>4624578541.844717</v>
      </c>
      <c r="H28" s="30">
        <v>62048</v>
      </c>
      <c r="I28" s="30">
        <v>4588748361.1799994</v>
      </c>
      <c r="J28" s="30">
        <v>1583255682.446842</v>
      </c>
      <c r="K28" s="30">
        <v>2227</v>
      </c>
      <c r="L28" s="30">
        <v>156310393.49000001</v>
      </c>
      <c r="M28" s="30">
        <v>53931769.458568633</v>
      </c>
      <c r="N28" s="30">
        <v>1615</v>
      </c>
      <c r="O28" s="30">
        <v>72199267.670000002</v>
      </c>
      <c r="P28" s="30">
        <v>24910910.73419271</v>
      </c>
      <c r="Q28" s="30">
        <v>12764</v>
      </c>
      <c r="R28" s="30">
        <v>1251941688.3199999</v>
      </c>
      <c r="S28" s="30">
        <v>431957395.81043917</v>
      </c>
      <c r="T28" s="30">
        <v>12374</v>
      </c>
      <c r="U28" s="30">
        <v>1111980459.0999997</v>
      </c>
      <c r="V28" s="30">
        <v>383666577.91345876</v>
      </c>
      <c r="W28" s="30">
        <v>9370</v>
      </c>
      <c r="X28" s="30">
        <v>1790227719.8900001</v>
      </c>
      <c r="Y28" s="30">
        <v>617682205.97322774</v>
      </c>
      <c r="Z28" s="30">
        <v>6265</v>
      </c>
      <c r="AA28" s="30">
        <v>1093359357.8799996</v>
      </c>
      <c r="AB28" s="30">
        <v>377241740.02751255</v>
      </c>
      <c r="AC28" s="30">
        <v>2117</v>
      </c>
      <c r="AD28" s="30">
        <v>155216667.49000004</v>
      </c>
      <c r="AE28" s="30">
        <v>53554401.216023616</v>
      </c>
      <c r="AF28" s="30">
        <v>9248</v>
      </c>
      <c r="AG28" s="30">
        <v>671207183.27000022</v>
      </c>
      <c r="AH28" s="30">
        <v>231586590.36559039</v>
      </c>
      <c r="AI28" s="30">
        <v>3893</v>
      </c>
      <c r="AJ28" s="30">
        <v>196865062.89000005</v>
      </c>
      <c r="AK28" s="30">
        <v>67924345.586842507</v>
      </c>
      <c r="AL28" s="30">
        <v>3503</v>
      </c>
      <c r="AM28" s="30">
        <v>262555582.26000008</v>
      </c>
      <c r="AN28" s="30">
        <v>90589543.128573015</v>
      </c>
      <c r="AO28" s="30">
        <v>3424</v>
      </c>
      <c r="AP28" s="30">
        <v>362832217.95000017</v>
      </c>
      <c r="AQ28" s="30">
        <v>125187987.14349353</v>
      </c>
      <c r="AR28" s="30">
        <v>1219</v>
      </c>
      <c r="AS28" s="30">
        <v>239431621.56999996</v>
      </c>
      <c r="AT28" s="30">
        <v>82611083.801222697</v>
      </c>
      <c r="AU28" s="30">
        <v>2415</v>
      </c>
      <c r="AV28" s="30">
        <v>510631843.05000001</v>
      </c>
      <c r="AW28" s="30">
        <v>176183286.4897652</v>
      </c>
      <c r="AX28" s="30">
        <v>917</v>
      </c>
      <c r="AY28" s="30">
        <v>88965524.480000034</v>
      </c>
      <c r="AZ28" s="30">
        <v>30695771.719895024</v>
      </c>
    </row>
    <row r="29" spans="1:52" ht="15.6" x14ac:dyDescent="0.3">
      <c r="A29" s="43">
        <v>43890</v>
      </c>
      <c r="B29" s="31">
        <v>5246300</v>
      </c>
      <c r="C29" s="31">
        <v>510894554711.1601</v>
      </c>
      <c r="D29" s="31">
        <v>172794489292.36371</v>
      </c>
      <c r="E29" s="31">
        <v>166385</v>
      </c>
      <c r="F29" s="31">
        <v>15301108400.580002</v>
      </c>
      <c r="G29" s="31">
        <v>5175132886.6288319</v>
      </c>
      <c r="H29" s="31">
        <v>42722</v>
      </c>
      <c r="I29" s="31">
        <v>3488217071.5800004</v>
      </c>
      <c r="J29" s="31">
        <v>1179782954.9491656</v>
      </c>
      <c r="K29" s="31">
        <v>49304</v>
      </c>
      <c r="L29" s="31">
        <v>4432113367.9800005</v>
      </c>
      <c r="M29" s="31">
        <v>1499027067.0215719</v>
      </c>
      <c r="N29" s="31">
        <v>17895</v>
      </c>
      <c r="O29" s="31">
        <v>1137202254.3599999</v>
      </c>
      <c r="P29" s="31">
        <v>384623952.14870834</v>
      </c>
      <c r="Q29" s="31">
        <v>10162</v>
      </c>
      <c r="R29" s="31">
        <v>1058097323.0300001</v>
      </c>
      <c r="S29" s="31">
        <v>357869123.6158368</v>
      </c>
      <c r="T29" s="31">
        <v>9038</v>
      </c>
      <c r="U29" s="31">
        <v>799827498.57000005</v>
      </c>
      <c r="V29" s="31">
        <v>270517238.56310838</v>
      </c>
      <c r="W29" s="31">
        <v>6898</v>
      </c>
      <c r="X29" s="31">
        <v>962271822.64999962</v>
      </c>
      <c r="Y29" s="31">
        <v>325459072.95732337</v>
      </c>
      <c r="Z29" s="31">
        <v>5219</v>
      </c>
      <c r="AA29" s="31">
        <v>861047399.94999993</v>
      </c>
      <c r="AB29" s="31">
        <v>291223001.61330688</v>
      </c>
      <c r="AC29" s="31">
        <v>1520</v>
      </c>
      <c r="AD29" s="31">
        <v>98873462.700000003</v>
      </c>
      <c r="AE29" s="31">
        <v>33440930.881467603</v>
      </c>
      <c r="AF29" s="31">
        <v>6659</v>
      </c>
      <c r="AG29" s="31">
        <v>464422068.15000004</v>
      </c>
      <c r="AH29" s="31">
        <v>157076589.17494741</v>
      </c>
      <c r="AI29" s="31">
        <v>2717</v>
      </c>
      <c r="AJ29" s="31">
        <v>150516474.69000003</v>
      </c>
      <c r="AK29" s="31">
        <v>50907603.407223023</v>
      </c>
      <c r="AL29" s="31">
        <v>2653</v>
      </c>
      <c r="AM29" s="31">
        <v>251310292.98999998</v>
      </c>
      <c r="AN29" s="31">
        <v>84998035.956112638</v>
      </c>
      <c r="AO29" s="31">
        <v>2490</v>
      </c>
      <c r="AP29" s="31">
        <v>279088525.53999996</v>
      </c>
      <c r="AQ29" s="31">
        <v>94393175.251804382</v>
      </c>
      <c r="AR29" s="31">
        <v>829</v>
      </c>
      <c r="AS29" s="31">
        <v>105258204.39000002</v>
      </c>
      <c r="AT29" s="31">
        <v>35600374.879086539</v>
      </c>
      <c r="AU29" s="31">
        <v>1816</v>
      </c>
      <c r="AV29" s="31">
        <v>434547681.19</v>
      </c>
      <c r="AW29" s="31">
        <v>146972489.63019082</v>
      </c>
      <c r="AX29" s="31">
        <v>933</v>
      </c>
      <c r="AY29" s="31">
        <v>112025003.23</v>
      </c>
      <c r="AZ29" s="31">
        <v>37889038.046309017</v>
      </c>
    </row>
    <row r="30" spans="1:52" ht="15.6" x14ac:dyDescent="0.3">
      <c r="A30" s="42">
        <v>43921</v>
      </c>
      <c r="B30" s="30">
        <v>5189422</v>
      </c>
      <c r="C30" s="30">
        <v>497971754726.24017</v>
      </c>
      <c r="D30" s="30">
        <v>162974737393.284</v>
      </c>
      <c r="E30" s="30">
        <v>244557</v>
      </c>
      <c r="F30" s="30">
        <v>20606784547.819992</v>
      </c>
      <c r="G30" s="30">
        <v>6744128092.2594042</v>
      </c>
      <c r="H30" s="30">
        <v>141977</v>
      </c>
      <c r="I30" s="30">
        <v>10913668361.080004</v>
      </c>
      <c r="J30" s="30">
        <v>3571793416.5206208</v>
      </c>
      <c r="K30" s="30">
        <v>39672</v>
      </c>
      <c r="L30" s="30">
        <v>2338020237.7399993</v>
      </c>
      <c r="M30" s="30">
        <v>765180415.65497124</v>
      </c>
      <c r="N30" s="30">
        <v>5946</v>
      </c>
      <c r="O30" s="30">
        <v>583607345.91999996</v>
      </c>
      <c r="P30" s="30">
        <v>191001302.86383802</v>
      </c>
      <c r="Q30" s="30">
        <v>11878</v>
      </c>
      <c r="R30" s="30">
        <v>1679506652.7600002</v>
      </c>
      <c r="S30" s="30">
        <v>549664018.26206076</v>
      </c>
      <c r="T30" s="30">
        <v>7970</v>
      </c>
      <c r="U30" s="30">
        <v>751226364.6099999</v>
      </c>
      <c r="V30" s="30">
        <v>245859164.36672705</v>
      </c>
      <c r="W30" s="30">
        <v>7663</v>
      </c>
      <c r="X30" s="30">
        <v>1125829236.6200006</v>
      </c>
      <c r="Y30" s="30">
        <v>368458095.15580863</v>
      </c>
      <c r="Z30" s="30">
        <v>4495</v>
      </c>
      <c r="AA30" s="30">
        <v>644794081.90999997</v>
      </c>
      <c r="AB30" s="30">
        <v>211026318.61077431</v>
      </c>
      <c r="AC30" s="30">
        <v>1928</v>
      </c>
      <c r="AD30" s="30">
        <v>132514238.06999999</v>
      </c>
      <c r="AE30" s="30">
        <v>43368871.718842819</v>
      </c>
      <c r="AF30" s="30">
        <v>7333</v>
      </c>
      <c r="AG30" s="30">
        <v>503171510.11999995</v>
      </c>
      <c r="AH30" s="30">
        <v>164676498.1091567</v>
      </c>
      <c r="AI30" s="30">
        <v>1328</v>
      </c>
      <c r="AJ30" s="30">
        <v>93609327.959999979</v>
      </c>
      <c r="AK30" s="30">
        <v>30636186.685386911</v>
      </c>
      <c r="AL30" s="30">
        <v>2958</v>
      </c>
      <c r="AM30" s="30">
        <v>259014387.32000005</v>
      </c>
      <c r="AN30" s="30">
        <v>84769470.063148141</v>
      </c>
      <c r="AO30" s="30">
        <v>2145</v>
      </c>
      <c r="AP30" s="30">
        <v>292318455.90000004</v>
      </c>
      <c r="AQ30" s="30">
        <v>95669128.08479096</v>
      </c>
      <c r="AR30" s="30">
        <v>1130</v>
      </c>
      <c r="AS30" s="30">
        <v>164272965.55000001</v>
      </c>
      <c r="AT30" s="30">
        <v>53762775.031377703</v>
      </c>
      <c r="AU30" s="30">
        <v>1507</v>
      </c>
      <c r="AV30" s="30">
        <v>362563259.08999997</v>
      </c>
      <c r="AW30" s="30">
        <v>118658641.53506036</v>
      </c>
      <c r="AX30" s="30">
        <v>1274</v>
      </c>
      <c r="AY30" s="30">
        <v>102228037.47999999</v>
      </c>
      <c r="AZ30" s="30">
        <v>33456892.6940303</v>
      </c>
    </row>
    <row r="31" spans="1:52" ht="15.6" x14ac:dyDescent="0.3">
      <c r="A31" s="43">
        <v>43951</v>
      </c>
      <c r="B31" s="31">
        <v>4847687</v>
      </c>
      <c r="C31" s="31">
        <v>442332029163.4101</v>
      </c>
      <c r="D31" s="31">
        <v>142630561089.02466</v>
      </c>
      <c r="E31" s="31">
        <v>671794</v>
      </c>
      <c r="F31" s="31">
        <v>46259030097.989983</v>
      </c>
      <c r="G31" s="31">
        <v>14916286823.699394</v>
      </c>
      <c r="H31" s="31">
        <v>579164</v>
      </c>
      <c r="I31" s="31">
        <v>34684157429.739998</v>
      </c>
      <c r="J31" s="31">
        <v>11183953475.99011</v>
      </c>
      <c r="K31" s="31">
        <v>8554</v>
      </c>
      <c r="L31" s="31">
        <v>581789807.48000014</v>
      </c>
      <c r="M31" s="31">
        <v>187598910.33369526</v>
      </c>
      <c r="N31" s="31">
        <v>4244</v>
      </c>
      <c r="O31" s="31">
        <v>406576451.00999999</v>
      </c>
      <c r="P31" s="31">
        <v>131101126.55151498</v>
      </c>
      <c r="Q31" s="31">
        <v>19913</v>
      </c>
      <c r="R31" s="31">
        <v>2344422741.6400003</v>
      </c>
      <c r="S31" s="31">
        <v>755962284.03901279</v>
      </c>
      <c r="T31" s="31">
        <v>7560</v>
      </c>
      <c r="U31" s="31">
        <v>1028070304.3799999</v>
      </c>
      <c r="V31" s="31">
        <v>331502660.18496448</v>
      </c>
      <c r="W31" s="31">
        <v>11539</v>
      </c>
      <c r="X31" s="31">
        <v>1830127790.029999</v>
      </c>
      <c r="Y31" s="31">
        <v>590127181.27215409</v>
      </c>
      <c r="Z31" s="31">
        <v>7204</v>
      </c>
      <c r="AA31" s="31">
        <v>1093716535.8899996</v>
      </c>
      <c r="AB31" s="31">
        <v>352670376.32652444</v>
      </c>
      <c r="AC31" s="31">
        <v>1470</v>
      </c>
      <c r="AD31" s="31">
        <v>113117905.12</v>
      </c>
      <c r="AE31" s="31">
        <v>36475021.505892955</v>
      </c>
      <c r="AF31" s="31">
        <v>8251</v>
      </c>
      <c r="AG31" s="31">
        <v>616019634</v>
      </c>
      <c r="AH31" s="31">
        <v>198636364.19332507</v>
      </c>
      <c r="AI31" s="31">
        <v>1767</v>
      </c>
      <c r="AJ31" s="31">
        <v>257955968.52999997</v>
      </c>
      <c r="AK31" s="31">
        <v>83178250.956148863</v>
      </c>
      <c r="AL31" s="31">
        <v>3470</v>
      </c>
      <c r="AM31" s="31">
        <v>264826252.81999996</v>
      </c>
      <c r="AN31" s="31">
        <v>85393583.418003663</v>
      </c>
      <c r="AO31" s="31">
        <v>3030</v>
      </c>
      <c r="AP31" s="31">
        <v>863042226.58999968</v>
      </c>
      <c r="AQ31" s="31">
        <v>278289133.28945833</v>
      </c>
      <c r="AR31" s="31">
        <v>4328</v>
      </c>
      <c r="AS31" s="31">
        <v>394039769.03999996</v>
      </c>
      <c r="AT31" s="31">
        <v>127058656.49354143</v>
      </c>
      <c r="AU31" s="31">
        <v>1377</v>
      </c>
      <c r="AV31" s="31">
        <v>411300661.30000001</v>
      </c>
      <c r="AW31" s="31">
        <v>132624454.54935327</v>
      </c>
      <c r="AX31" s="31">
        <v>2931</v>
      </c>
      <c r="AY31" s="31">
        <v>253063133.07000002</v>
      </c>
      <c r="AZ31" s="31">
        <v>81600549.544166654</v>
      </c>
    </row>
    <row r="32" spans="1:52" ht="15.6" x14ac:dyDescent="0.3">
      <c r="A32" s="42">
        <v>43982</v>
      </c>
      <c r="B32" s="30">
        <v>3835970</v>
      </c>
      <c r="C32" s="30">
        <v>415709686431.79956</v>
      </c>
      <c r="D32" s="30">
        <v>132009590853.41229</v>
      </c>
      <c r="E32" s="30">
        <v>305044</v>
      </c>
      <c r="F32" s="30">
        <v>24398527606.999996</v>
      </c>
      <c r="G32" s="30">
        <v>7747809954.7583151</v>
      </c>
      <c r="H32" s="30">
        <v>230074</v>
      </c>
      <c r="I32" s="30">
        <v>15237077921.229994</v>
      </c>
      <c r="J32" s="30">
        <v>4838570011.317564</v>
      </c>
      <c r="K32" s="30">
        <v>7632</v>
      </c>
      <c r="L32" s="30">
        <v>359377693.31</v>
      </c>
      <c r="M32" s="30">
        <v>114121233.64962608</v>
      </c>
      <c r="N32" s="30">
        <v>2410</v>
      </c>
      <c r="O32" s="30">
        <v>165826389.63</v>
      </c>
      <c r="P32" s="30">
        <v>52658560.919402979</v>
      </c>
      <c r="Q32" s="30">
        <v>16525</v>
      </c>
      <c r="R32" s="30">
        <v>2123823434.8200004</v>
      </c>
      <c r="S32" s="30">
        <v>674425138.0860548</v>
      </c>
      <c r="T32" s="30">
        <v>7384</v>
      </c>
      <c r="U32" s="30">
        <v>911954722.1500001</v>
      </c>
      <c r="V32" s="30">
        <v>289593371.71376973</v>
      </c>
      <c r="W32" s="30">
        <v>8712</v>
      </c>
      <c r="X32" s="30">
        <v>1476335522.03</v>
      </c>
      <c r="Y32" s="30">
        <v>468813825.09597224</v>
      </c>
      <c r="Z32" s="30">
        <v>6540</v>
      </c>
      <c r="AA32" s="30">
        <v>972657263.86999965</v>
      </c>
      <c r="AB32" s="30">
        <v>308869606.92734104</v>
      </c>
      <c r="AC32" s="30">
        <v>812</v>
      </c>
      <c r="AD32" s="30">
        <v>58187766.290000007</v>
      </c>
      <c r="AE32" s="30">
        <v>18477662.347848758</v>
      </c>
      <c r="AF32" s="30">
        <v>5289</v>
      </c>
      <c r="AG32" s="30">
        <v>473260715.15999997</v>
      </c>
      <c r="AH32" s="30">
        <v>150285055.68756911</v>
      </c>
      <c r="AI32" s="30">
        <v>3646</v>
      </c>
      <c r="AJ32" s="30">
        <v>279407439.88999999</v>
      </c>
      <c r="AK32" s="30">
        <v>88726491.167122409</v>
      </c>
      <c r="AL32" s="30">
        <v>2560</v>
      </c>
      <c r="AM32" s="30">
        <v>396128828.35000002</v>
      </c>
      <c r="AN32" s="30">
        <v>125791643.21277882</v>
      </c>
      <c r="AO32" s="30">
        <v>2805</v>
      </c>
      <c r="AP32" s="30">
        <v>347493771.22000009</v>
      </c>
      <c r="AQ32" s="30">
        <v>110347466.17670457</v>
      </c>
      <c r="AR32" s="30">
        <v>3286</v>
      </c>
      <c r="AS32" s="30">
        <v>396105029.31999993</v>
      </c>
      <c r="AT32" s="30">
        <v>125784085.7747023</v>
      </c>
      <c r="AU32" s="30">
        <v>1228</v>
      </c>
      <c r="AV32" s="30">
        <v>410567287.65999997</v>
      </c>
      <c r="AW32" s="30">
        <v>130376610.00156552</v>
      </c>
      <c r="AX32" s="30">
        <v>1679</v>
      </c>
      <c r="AY32" s="30">
        <v>185947282.13</v>
      </c>
      <c r="AZ32" s="30">
        <v>59047997.76252608</v>
      </c>
    </row>
    <row r="33" spans="1:52" ht="15.6" x14ac:dyDescent="0.3">
      <c r="A33" s="43">
        <v>44012</v>
      </c>
      <c r="B33" s="31">
        <v>4248190</v>
      </c>
      <c r="C33" s="31">
        <v>483755084200.88007</v>
      </c>
      <c r="D33" s="31">
        <v>150246723242.97195</v>
      </c>
      <c r="E33" s="31">
        <v>189172</v>
      </c>
      <c r="F33" s="31">
        <v>19883567909.150009</v>
      </c>
      <c r="G33" s="31">
        <v>6175523570.2873993</v>
      </c>
      <c r="H33" s="31">
        <v>87954</v>
      </c>
      <c r="I33" s="31">
        <v>7869367373.25</v>
      </c>
      <c r="J33" s="31">
        <v>2444101778.8559194</v>
      </c>
      <c r="K33" s="31">
        <v>6980</v>
      </c>
      <c r="L33" s="31">
        <v>633120377.29999995</v>
      </c>
      <c r="M33" s="31">
        <v>196637234.86196703</v>
      </c>
      <c r="N33" s="31">
        <v>28133</v>
      </c>
      <c r="O33" s="31">
        <v>2992335156.9200006</v>
      </c>
      <c r="P33" s="31">
        <v>929372252.3136977</v>
      </c>
      <c r="Q33" s="31">
        <v>18589</v>
      </c>
      <c r="R33" s="31">
        <v>2279774506.1199994</v>
      </c>
      <c r="S33" s="31">
        <v>708062117.51390934</v>
      </c>
      <c r="T33" s="31">
        <v>8499</v>
      </c>
      <c r="U33" s="31">
        <v>973564414.13999999</v>
      </c>
      <c r="V33" s="31">
        <v>302373800.02348018</v>
      </c>
      <c r="W33" s="31">
        <v>8118</v>
      </c>
      <c r="X33" s="31">
        <v>1228953280.8199999</v>
      </c>
      <c r="Y33" s="31">
        <v>381693566.62560743</v>
      </c>
      <c r="Z33" s="31">
        <v>6902</v>
      </c>
      <c r="AA33" s="31">
        <v>995590937.45000005</v>
      </c>
      <c r="AB33" s="31">
        <v>309214891.84834296</v>
      </c>
      <c r="AC33" s="31">
        <v>797</v>
      </c>
      <c r="AD33" s="31">
        <v>60990584.36999999</v>
      </c>
      <c r="AE33" s="31">
        <v>18942716.57196952</v>
      </c>
      <c r="AF33" s="31">
        <v>3990</v>
      </c>
      <c r="AG33" s="31">
        <v>375782008.23999995</v>
      </c>
      <c r="AH33" s="31">
        <v>116711983.47194709</v>
      </c>
      <c r="AI33" s="31">
        <v>4413</v>
      </c>
      <c r="AJ33" s="31">
        <v>325816933.91000009</v>
      </c>
      <c r="AK33" s="31">
        <v>101193616.96821298</v>
      </c>
      <c r="AL33" s="31">
        <v>2296</v>
      </c>
      <c r="AM33" s="31">
        <v>210363298.75000003</v>
      </c>
      <c r="AN33" s="31">
        <v>65335533.124123782</v>
      </c>
      <c r="AO33" s="31">
        <v>2823</v>
      </c>
      <c r="AP33" s="31">
        <v>407735809.38999981</v>
      </c>
      <c r="AQ33" s="31">
        <v>126636331.71084101</v>
      </c>
      <c r="AR33" s="31">
        <v>2062</v>
      </c>
      <c r="AS33" s="31">
        <v>206012536.96000001</v>
      </c>
      <c r="AT33" s="31">
        <v>63984254.917636164</v>
      </c>
      <c r="AU33" s="31">
        <v>1225</v>
      </c>
      <c r="AV33" s="31">
        <v>368520438.85999995</v>
      </c>
      <c r="AW33" s="31">
        <v>114456654.19360209</v>
      </c>
      <c r="AX33" s="31">
        <v>1267</v>
      </c>
      <c r="AY33" s="31">
        <v>199823670.64000005</v>
      </c>
      <c r="AZ33" s="31">
        <v>62062090.343996949</v>
      </c>
    </row>
    <row r="34" spans="1:52" ht="15.6" x14ac:dyDescent="0.3">
      <c r="A34" s="42">
        <v>44043</v>
      </c>
      <c r="B34" s="30">
        <v>4365087</v>
      </c>
      <c r="C34" s="30">
        <v>502731361071.7901</v>
      </c>
      <c r="D34" s="30">
        <v>153177701579.51492</v>
      </c>
      <c r="E34" s="30">
        <v>139419</v>
      </c>
      <c r="F34" s="30">
        <v>14884058621.83</v>
      </c>
      <c r="G34" s="30">
        <v>4535038126.5375471</v>
      </c>
      <c r="H34" s="30">
        <v>46732</v>
      </c>
      <c r="I34" s="30">
        <v>4599139132.9199991</v>
      </c>
      <c r="J34" s="30">
        <v>1401316122.6368928</v>
      </c>
      <c r="K34" s="30">
        <v>13021</v>
      </c>
      <c r="L34" s="30">
        <v>700316452.30000019</v>
      </c>
      <c r="M34" s="30">
        <v>213380092.92464942</v>
      </c>
      <c r="N34" s="30">
        <v>19820</v>
      </c>
      <c r="O34" s="30">
        <v>1669626436.5599995</v>
      </c>
      <c r="P34" s="30">
        <v>508720083.63157481</v>
      </c>
      <c r="Q34" s="30">
        <v>15746</v>
      </c>
      <c r="R34" s="30">
        <v>1821460451.6000004</v>
      </c>
      <c r="S34" s="30">
        <v>554982535.60161555</v>
      </c>
      <c r="T34" s="30">
        <v>8763</v>
      </c>
      <c r="U34" s="30">
        <v>1033455453.5799996</v>
      </c>
      <c r="V34" s="30">
        <v>314884535.40417546</v>
      </c>
      <c r="W34" s="30">
        <v>7398</v>
      </c>
      <c r="X34" s="30">
        <v>1230169718.3</v>
      </c>
      <c r="Y34" s="30">
        <v>374821593.78357315</v>
      </c>
      <c r="Z34" s="30">
        <v>7102</v>
      </c>
      <c r="AA34" s="30">
        <v>1060771871.55</v>
      </c>
      <c r="AB34" s="30">
        <v>323207601.04923379</v>
      </c>
      <c r="AC34" s="30">
        <v>624</v>
      </c>
      <c r="AD34" s="30">
        <v>94365830.239999995</v>
      </c>
      <c r="AE34" s="30">
        <v>28752415.510719944</v>
      </c>
      <c r="AF34" s="30">
        <v>3496</v>
      </c>
      <c r="AG34" s="30">
        <v>361807246.91000009</v>
      </c>
      <c r="AH34" s="30">
        <v>110239397.79354997</v>
      </c>
      <c r="AI34" s="30">
        <v>1888</v>
      </c>
      <c r="AJ34" s="30">
        <v>122717524.75</v>
      </c>
      <c r="AK34" s="30">
        <v>37390920.559753865</v>
      </c>
      <c r="AL34" s="30">
        <v>2433</v>
      </c>
      <c r="AM34" s="30">
        <v>174601579</v>
      </c>
      <c r="AN34" s="30">
        <v>53199522.914893113</v>
      </c>
      <c r="AO34" s="30">
        <v>2943</v>
      </c>
      <c r="AP34" s="30">
        <v>413892544.77999973</v>
      </c>
      <c r="AQ34" s="30">
        <v>126109317.26068193</v>
      </c>
      <c r="AR34" s="30">
        <v>1619</v>
      </c>
      <c r="AS34" s="30">
        <v>222715822.15000001</v>
      </c>
      <c r="AT34" s="30">
        <v>67859497.902812123</v>
      </c>
      <c r="AU34" s="30">
        <v>1302</v>
      </c>
      <c r="AV34" s="30">
        <v>323089258.60999995</v>
      </c>
      <c r="AW34" s="30">
        <v>98442376.726607502</v>
      </c>
      <c r="AX34" s="30">
        <v>2154</v>
      </c>
      <c r="AY34" s="30">
        <v>443844829.00000012</v>
      </c>
      <c r="AZ34" s="30">
        <v>135235507.52678084</v>
      </c>
    </row>
    <row r="35" spans="1:52" ht="15.6" x14ac:dyDescent="0.3">
      <c r="A35" s="43">
        <v>44074</v>
      </c>
      <c r="B35" s="31">
        <v>4079239</v>
      </c>
      <c r="C35" s="31">
        <v>486494581079.90997</v>
      </c>
      <c r="D35" s="31">
        <v>144333341960.76877</v>
      </c>
      <c r="E35" s="31">
        <v>107980</v>
      </c>
      <c r="F35" s="31">
        <v>11704311132.000002</v>
      </c>
      <c r="G35" s="31">
        <v>3472438145.7246008</v>
      </c>
      <c r="H35" s="31">
        <v>32180</v>
      </c>
      <c r="I35" s="31">
        <v>3492102787.1799994</v>
      </c>
      <c r="J35" s="31">
        <v>1036037985.5113223</v>
      </c>
      <c r="K35" s="31">
        <v>15833</v>
      </c>
      <c r="L35" s="31">
        <v>1177779615.0700002</v>
      </c>
      <c r="M35" s="31">
        <v>349423970.0655545</v>
      </c>
      <c r="N35" s="31">
        <v>7858</v>
      </c>
      <c r="O35" s="31">
        <v>552615678.9000001</v>
      </c>
      <c r="P35" s="31">
        <v>163950166.88264993</v>
      </c>
      <c r="Q35" s="31">
        <v>13630</v>
      </c>
      <c r="R35" s="31">
        <v>1317842788.3099999</v>
      </c>
      <c r="S35" s="31">
        <v>390977949.62784421</v>
      </c>
      <c r="T35" s="31">
        <v>7998</v>
      </c>
      <c r="U35" s="31">
        <v>881549328.46999979</v>
      </c>
      <c r="V35" s="31">
        <v>261538289.69463286</v>
      </c>
      <c r="W35" s="31">
        <v>6064</v>
      </c>
      <c r="X35" s="31">
        <v>969594533.26999986</v>
      </c>
      <c r="Y35" s="31">
        <v>287659564.51787078</v>
      </c>
      <c r="Z35" s="31">
        <v>6594</v>
      </c>
      <c r="AA35" s="31">
        <v>946767196.68999994</v>
      </c>
      <c r="AB35" s="31">
        <v>280887144.21805763</v>
      </c>
      <c r="AC35" s="31">
        <v>659</v>
      </c>
      <c r="AD35" s="31">
        <v>34724586.649999991</v>
      </c>
      <c r="AE35" s="31">
        <v>10302099.621079961</v>
      </c>
      <c r="AF35" s="31">
        <v>3197</v>
      </c>
      <c r="AG35" s="31">
        <v>308290095.12</v>
      </c>
      <c r="AH35" s="31">
        <v>91463587.576454505</v>
      </c>
      <c r="AI35" s="31">
        <v>1241</v>
      </c>
      <c r="AJ35" s="31">
        <v>87483347.340000004</v>
      </c>
      <c r="AK35" s="31">
        <v>25954582.802275658</v>
      </c>
      <c r="AL35" s="31">
        <v>2307</v>
      </c>
      <c r="AM35" s="31">
        <v>296378572.63</v>
      </c>
      <c r="AN35" s="31">
        <v>87929673.909818694</v>
      </c>
      <c r="AO35" s="31">
        <v>2648</v>
      </c>
      <c r="AP35" s="31">
        <v>453453391.68000007</v>
      </c>
      <c r="AQ35" s="31">
        <v>134530673.08445421</v>
      </c>
      <c r="AR35" s="31">
        <v>1280</v>
      </c>
      <c r="AS35" s="31">
        <v>155649716.39999995</v>
      </c>
      <c r="AT35" s="31">
        <v>46178199.340657763</v>
      </c>
      <c r="AU35" s="31">
        <v>1241</v>
      </c>
      <c r="AV35" s="31">
        <v>334261226.84999985</v>
      </c>
      <c r="AW35" s="31">
        <v>99168709.859159902</v>
      </c>
      <c r="AX35" s="31">
        <v>999</v>
      </c>
      <c r="AY35" s="31">
        <v>76351633.140000015</v>
      </c>
      <c r="AZ35" s="31">
        <v>22652022.866928224</v>
      </c>
    </row>
    <row r="36" spans="1:52" ht="15.6" x14ac:dyDescent="0.3">
      <c r="A36" s="42">
        <v>44104</v>
      </c>
      <c r="B36" s="30">
        <v>4462837</v>
      </c>
      <c r="C36" s="30">
        <v>547911332193.3399</v>
      </c>
      <c r="D36" s="30">
        <v>158072305604.7547</v>
      </c>
      <c r="E36" s="30">
        <v>163024</v>
      </c>
      <c r="F36" s="30">
        <v>17790399976.819996</v>
      </c>
      <c r="G36" s="30">
        <v>5132526700.4596081</v>
      </c>
      <c r="H36" s="30">
        <v>32211</v>
      </c>
      <c r="I36" s="30">
        <v>3186505759.71</v>
      </c>
      <c r="J36" s="30">
        <v>919306250.23548794</v>
      </c>
      <c r="K36" s="30">
        <v>37285</v>
      </c>
      <c r="L36" s="30">
        <v>2945524780.7600002</v>
      </c>
      <c r="M36" s="30">
        <v>849783287.83018446</v>
      </c>
      <c r="N36" s="30">
        <v>38363</v>
      </c>
      <c r="O36" s="30">
        <v>4318456080.5699987</v>
      </c>
      <c r="P36" s="30">
        <v>1245873682.8383298</v>
      </c>
      <c r="Q36" s="30">
        <v>13802</v>
      </c>
      <c r="R36" s="30">
        <v>1614677007.1000006</v>
      </c>
      <c r="S36" s="30">
        <v>465833981.38080055</v>
      </c>
      <c r="T36" s="30">
        <v>8553</v>
      </c>
      <c r="U36" s="30">
        <v>957619623.95000017</v>
      </c>
      <c r="V36" s="30">
        <v>276273062.7311064</v>
      </c>
      <c r="W36" s="30">
        <v>6336</v>
      </c>
      <c r="X36" s="30">
        <v>1110277814.7300003</v>
      </c>
      <c r="Y36" s="30">
        <v>320314919.08302081</v>
      </c>
      <c r="Z36" s="30">
        <v>6582</v>
      </c>
      <c r="AA36" s="30">
        <v>965163016.76999986</v>
      </c>
      <c r="AB36" s="30">
        <v>278449329.99385202</v>
      </c>
      <c r="AC36" s="30">
        <v>959</v>
      </c>
      <c r="AD36" s="30">
        <v>63448040.199999996</v>
      </c>
      <c r="AE36" s="30">
        <v>18304746.427434944</v>
      </c>
      <c r="AF36" s="30">
        <v>3400</v>
      </c>
      <c r="AG36" s="30">
        <v>329293973.35000002</v>
      </c>
      <c r="AH36" s="30">
        <v>95001242.958080694</v>
      </c>
      <c r="AI36" s="30">
        <v>1401</v>
      </c>
      <c r="AJ36" s="30">
        <v>82937561.710000008</v>
      </c>
      <c r="AK36" s="30">
        <v>23927469.337520815</v>
      </c>
      <c r="AL36" s="30">
        <v>2412</v>
      </c>
      <c r="AM36" s="30">
        <v>184194571.57999998</v>
      </c>
      <c r="AN36" s="30">
        <v>53140095.66653116</v>
      </c>
      <c r="AO36" s="30">
        <v>2762</v>
      </c>
      <c r="AP36" s="30">
        <v>386706860.71000004</v>
      </c>
      <c r="AQ36" s="30">
        <v>111564849.04392613</v>
      </c>
      <c r="AR36" s="30">
        <v>1233</v>
      </c>
      <c r="AS36" s="30">
        <v>118856198.88999999</v>
      </c>
      <c r="AT36" s="30">
        <v>34289988.708118126</v>
      </c>
      <c r="AU36" s="30">
        <v>1412</v>
      </c>
      <c r="AV36" s="30">
        <v>505188992.09999985</v>
      </c>
      <c r="AW36" s="30">
        <v>145746919.35594147</v>
      </c>
      <c r="AX36" s="30">
        <v>857</v>
      </c>
      <c r="AY36" s="30">
        <v>74213758.760000005</v>
      </c>
      <c r="AZ36" s="30">
        <v>21410653.997294452</v>
      </c>
    </row>
    <row r="37" spans="1:52" ht="15.6" x14ac:dyDescent="0.3">
      <c r="A37" s="43">
        <v>44135</v>
      </c>
      <c r="B37" s="31">
        <v>4493787</v>
      </c>
      <c r="C37" s="31">
        <v>571007257356.32971</v>
      </c>
      <c r="D37" s="31">
        <v>158764394230.14978</v>
      </c>
      <c r="E37" s="31">
        <v>132754</v>
      </c>
      <c r="F37" s="31">
        <v>13864497385.780001</v>
      </c>
      <c r="G37" s="31">
        <v>3854922157.9949789</v>
      </c>
      <c r="H37" s="31">
        <v>29496</v>
      </c>
      <c r="I37" s="31">
        <v>2757197048.7200003</v>
      </c>
      <c r="J37" s="31">
        <v>766618486.146523</v>
      </c>
      <c r="K37" s="31">
        <v>29877</v>
      </c>
      <c r="L37" s="31">
        <v>2313601951.2200003</v>
      </c>
      <c r="M37" s="31">
        <v>643280111.6675055</v>
      </c>
      <c r="N37" s="31">
        <v>17694</v>
      </c>
      <c r="O37" s="31">
        <v>1736166498.4400003</v>
      </c>
      <c r="P37" s="31">
        <v>482728404.68557549</v>
      </c>
      <c r="Q37" s="31">
        <v>13721</v>
      </c>
      <c r="R37" s="31">
        <v>1384865736.23</v>
      </c>
      <c r="S37" s="31">
        <v>385051795.52462488</v>
      </c>
      <c r="T37" s="31">
        <v>8321</v>
      </c>
      <c r="U37" s="31">
        <v>992202055.94999993</v>
      </c>
      <c r="V37" s="31">
        <v>275874529.32933325</v>
      </c>
      <c r="W37" s="31">
        <v>6822</v>
      </c>
      <c r="X37" s="31">
        <v>1148179297.1099994</v>
      </c>
      <c r="Y37" s="31">
        <v>319242861.1454801</v>
      </c>
      <c r="Z37" s="31">
        <v>6119</v>
      </c>
      <c r="AA37" s="31">
        <v>821250188.65999997</v>
      </c>
      <c r="AB37" s="31">
        <v>228342612.17215291</v>
      </c>
      <c r="AC37" s="31">
        <v>1040</v>
      </c>
      <c r="AD37" s="31">
        <v>87321284.479999989</v>
      </c>
      <c r="AE37" s="31">
        <v>24279044.889992408</v>
      </c>
      <c r="AF37" s="31">
        <v>3287</v>
      </c>
      <c r="AG37" s="31">
        <v>331933871.69000006</v>
      </c>
      <c r="AH37" s="31">
        <v>92291786.810766935</v>
      </c>
      <c r="AI37" s="31">
        <v>1275</v>
      </c>
      <c r="AJ37" s="31">
        <v>63276541.389999978</v>
      </c>
      <c r="AK37" s="31">
        <v>17593579.824666273</v>
      </c>
      <c r="AL37" s="31">
        <v>2500</v>
      </c>
      <c r="AM37" s="31">
        <v>258854068</v>
      </c>
      <c r="AN37" s="31">
        <v>71972481.558818549</v>
      </c>
      <c r="AO37" s="31">
        <v>2513</v>
      </c>
      <c r="AP37" s="31">
        <v>359458719.7099998</v>
      </c>
      <c r="AQ37" s="31">
        <v>99944869.614660591</v>
      </c>
      <c r="AR37" s="31">
        <v>1493</v>
      </c>
      <c r="AS37" s="31">
        <v>185633706.58999997</v>
      </c>
      <c r="AT37" s="31">
        <v>51614095.260206252</v>
      </c>
      <c r="AU37" s="31">
        <v>1517</v>
      </c>
      <c r="AV37" s="31">
        <v>435597501.47999984</v>
      </c>
      <c r="AW37" s="31">
        <v>121114701.36268719</v>
      </c>
      <c r="AX37" s="31">
        <v>1076</v>
      </c>
      <c r="AY37" s="31">
        <v>116653688.53999998</v>
      </c>
      <c r="AZ37" s="31">
        <v>32434705.438793067</v>
      </c>
    </row>
    <row r="38" spans="1:52" ht="15.6" x14ac:dyDescent="0.3">
      <c r="A38" s="42">
        <v>44165</v>
      </c>
      <c r="B38" s="30">
        <v>4382308</v>
      </c>
      <c r="C38" s="30">
        <v>587599962098.44006</v>
      </c>
      <c r="D38" s="30">
        <v>158373731870.89362</v>
      </c>
      <c r="E38" s="30">
        <v>100074</v>
      </c>
      <c r="F38" s="30">
        <v>11699793334.929996</v>
      </c>
      <c r="G38" s="30">
        <v>3153403764.6187768</v>
      </c>
      <c r="H38" s="30">
        <v>28597</v>
      </c>
      <c r="I38" s="30">
        <v>2774128346.3700004</v>
      </c>
      <c r="J38" s="30">
        <v>747700965.3548007</v>
      </c>
      <c r="K38" s="30">
        <v>8342</v>
      </c>
      <c r="L38" s="30">
        <v>577012285.53000009</v>
      </c>
      <c r="M38" s="30">
        <v>155520072.99045798</v>
      </c>
      <c r="N38" s="30">
        <v>13843</v>
      </c>
      <c r="O38" s="30">
        <v>1331126685.0799999</v>
      </c>
      <c r="P38" s="30">
        <v>358773850.08022457</v>
      </c>
      <c r="Q38" s="30">
        <v>10536</v>
      </c>
      <c r="R38" s="30">
        <v>1163077633.2900002</v>
      </c>
      <c r="S38" s="30">
        <v>313480185.70641947</v>
      </c>
      <c r="T38" s="30">
        <v>8483</v>
      </c>
      <c r="U38" s="30">
        <v>966560394.59000003</v>
      </c>
      <c r="V38" s="30">
        <v>260513591.97361013</v>
      </c>
      <c r="W38" s="30">
        <v>6564</v>
      </c>
      <c r="X38" s="30">
        <v>1327589294.3900001</v>
      </c>
      <c r="Y38" s="30">
        <v>357820429.7248863</v>
      </c>
      <c r="Z38" s="30">
        <v>5575</v>
      </c>
      <c r="AA38" s="30">
        <v>953321751.90000033</v>
      </c>
      <c r="AB38" s="30">
        <v>256945427.60506082</v>
      </c>
      <c r="AC38" s="30">
        <v>1159</v>
      </c>
      <c r="AD38" s="30">
        <v>83819486.799999997</v>
      </c>
      <c r="AE38" s="30">
        <v>22591568.727492854</v>
      </c>
      <c r="AF38" s="30">
        <v>3327</v>
      </c>
      <c r="AG38" s="30">
        <v>334089042.85999995</v>
      </c>
      <c r="AH38" s="30">
        <v>90045833.743687347</v>
      </c>
      <c r="AI38" s="30">
        <v>1245</v>
      </c>
      <c r="AJ38" s="30">
        <v>96794367.980000004</v>
      </c>
      <c r="AK38" s="30">
        <v>26088642.392575521</v>
      </c>
      <c r="AL38" s="30">
        <v>2303</v>
      </c>
      <c r="AM38" s="30">
        <v>321876867.53000003</v>
      </c>
      <c r="AN38" s="30">
        <v>86754329.478835583</v>
      </c>
      <c r="AO38" s="30">
        <v>2436</v>
      </c>
      <c r="AP38" s="30">
        <v>380148799.95000005</v>
      </c>
      <c r="AQ38" s="30">
        <v>102460156.56521961</v>
      </c>
      <c r="AR38" s="30">
        <v>1216</v>
      </c>
      <c r="AS38" s="30">
        <v>118600279.02999999</v>
      </c>
      <c r="AT38" s="30">
        <v>31965912.189360656</v>
      </c>
      <c r="AU38" s="30">
        <v>1414</v>
      </c>
      <c r="AV38" s="30">
        <v>400168733.56</v>
      </c>
      <c r="AW38" s="30">
        <v>107856058.20261976</v>
      </c>
      <c r="AX38" s="30">
        <v>1001</v>
      </c>
      <c r="AY38" s="30">
        <v>119912945.39</v>
      </c>
      <c r="AZ38" s="30">
        <v>32319710.493554141</v>
      </c>
    </row>
    <row r="39" spans="1:52" ht="15.6" x14ac:dyDescent="0.3">
      <c r="A39" s="43">
        <v>44196</v>
      </c>
      <c r="B39" s="31">
        <v>4679951</v>
      </c>
      <c r="C39" s="31">
        <v>675070704864.93018</v>
      </c>
      <c r="D39" s="31">
        <v>174941991389.33191</v>
      </c>
      <c r="E39" s="31">
        <v>96205</v>
      </c>
      <c r="F39" s="31">
        <v>12787084279.540001</v>
      </c>
      <c r="G39" s="31">
        <v>3313723987.4355569</v>
      </c>
      <c r="H39" s="31">
        <v>32756</v>
      </c>
      <c r="I39" s="31">
        <v>3516737594.6399999</v>
      </c>
      <c r="J39" s="31">
        <v>911349098.05210173</v>
      </c>
      <c r="K39" s="31">
        <v>7691</v>
      </c>
      <c r="L39" s="31">
        <v>605908716.63</v>
      </c>
      <c r="M39" s="31">
        <v>157018926.64504695</v>
      </c>
      <c r="N39" s="31">
        <v>2860</v>
      </c>
      <c r="O39" s="31">
        <v>197492963.87000003</v>
      </c>
      <c r="P39" s="31">
        <v>51179546.284284398</v>
      </c>
      <c r="Q39" s="31">
        <v>10150</v>
      </c>
      <c r="R39" s="31">
        <v>1506177331.6399996</v>
      </c>
      <c r="S39" s="31">
        <v>390320095.18957305</v>
      </c>
      <c r="T39" s="31">
        <v>9728</v>
      </c>
      <c r="U39" s="31">
        <v>1175702088.0099998</v>
      </c>
      <c r="V39" s="31">
        <v>304678699.6900093</v>
      </c>
      <c r="W39" s="31">
        <v>6632</v>
      </c>
      <c r="X39" s="31">
        <v>1599231016.4399998</v>
      </c>
      <c r="Y39" s="31">
        <v>414434601.72601712</v>
      </c>
      <c r="Z39" s="31">
        <v>5881</v>
      </c>
      <c r="AA39" s="31">
        <v>862802950.15000021</v>
      </c>
      <c r="AB39" s="31">
        <v>223592084.78174451</v>
      </c>
      <c r="AC39" s="31">
        <v>1154</v>
      </c>
      <c r="AD39" s="31">
        <v>87835919.280000001</v>
      </c>
      <c r="AE39" s="31">
        <v>22762342.557036776</v>
      </c>
      <c r="AF39" s="31">
        <v>3959</v>
      </c>
      <c r="AG39" s="31">
        <v>400770527.31999987</v>
      </c>
      <c r="AH39" s="31">
        <v>103858149.42679453</v>
      </c>
      <c r="AI39" s="31">
        <v>1289</v>
      </c>
      <c r="AJ39" s="31">
        <v>199716281.08999985</v>
      </c>
      <c r="AK39" s="31">
        <v>51755710.438874379</v>
      </c>
      <c r="AL39" s="31">
        <v>2489</v>
      </c>
      <c r="AM39" s="31">
        <v>222761443.79000005</v>
      </c>
      <c r="AN39" s="31">
        <v>57727776.217429876</v>
      </c>
      <c r="AO39" s="31">
        <v>2595</v>
      </c>
      <c r="AP39" s="31">
        <v>434642768.57000005</v>
      </c>
      <c r="AQ39" s="31">
        <v>112636011.20392576</v>
      </c>
      <c r="AR39" s="31">
        <v>1547</v>
      </c>
      <c r="AS39" s="31">
        <v>216122186.65999997</v>
      </c>
      <c r="AT39" s="31">
        <v>56007238.123719484</v>
      </c>
      <c r="AU39" s="31">
        <v>1665</v>
      </c>
      <c r="AV39" s="31">
        <v>615593366.9200002</v>
      </c>
      <c r="AW39" s="31">
        <v>159528666.72920731</v>
      </c>
      <c r="AX39" s="31">
        <v>1126</v>
      </c>
      <c r="AY39" s="31">
        <v>148317553.56</v>
      </c>
      <c r="AZ39" s="31">
        <v>38435926.771510303</v>
      </c>
    </row>
    <row r="40" spans="1:52" ht="15.6" x14ac:dyDescent="0.3">
      <c r="A40" s="42">
        <v>44227</v>
      </c>
      <c r="B40" s="30">
        <v>4423080</v>
      </c>
      <c r="C40" s="30">
        <v>688466077163.97021</v>
      </c>
      <c r="D40" s="30">
        <v>171470461459.8273</v>
      </c>
      <c r="E40" s="30">
        <v>115336</v>
      </c>
      <c r="F40" s="30">
        <v>14323651668.869999</v>
      </c>
      <c r="G40" s="30">
        <v>3567471576.1863241</v>
      </c>
      <c r="H40" s="30">
        <v>27881</v>
      </c>
      <c r="I40" s="30">
        <v>2947427444.5200005</v>
      </c>
      <c r="J40" s="30">
        <v>734090989.80316925</v>
      </c>
      <c r="K40" s="30">
        <v>7049</v>
      </c>
      <c r="L40" s="30">
        <v>721974462</v>
      </c>
      <c r="M40" s="30">
        <v>179816113.33896711</v>
      </c>
      <c r="N40" s="30">
        <v>1566</v>
      </c>
      <c r="O40" s="30">
        <v>192034385.75999999</v>
      </c>
      <c r="P40" s="30">
        <v>47828391.019735396</v>
      </c>
      <c r="Q40" s="30">
        <v>10575</v>
      </c>
      <c r="R40" s="30">
        <v>1471682723.9799998</v>
      </c>
      <c r="S40" s="30">
        <v>366539651.22410035</v>
      </c>
      <c r="T40" s="30">
        <v>10441</v>
      </c>
      <c r="U40" s="30">
        <v>1319471558.7399995</v>
      </c>
      <c r="V40" s="30">
        <v>328629695.15109432</v>
      </c>
      <c r="W40" s="30">
        <v>7387</v>
      </c>
      <c r="X40" s="30">
        <v>1446168962.7600005</v>
      </c>
      <c r="Y40" s="30">
        <v>360185153.07948494</v>
      </c>
      <c r="Z40" s="30">
        <v>6248</v>
      </c>
      <c r="AA40" s="30">
        <v>1005845313.1200001</v>
      </c>
      <c r="AB40" s="30">
        <v>250517441.19095287</v>
      </c>
      <c r="AC40" s="30">
        <v>776</v>
      </c>
      <c r="AD40" s="30">
        <v>72932131.00999999</v>
      </c>
      <c r="AE40" s="30">
        <v>18164593.106821772</v>
      </c>
      <c r="AF40" s="30">
        <v>3724</v>
      </c>
      <c r="AG40" s="30">
        <v>390153591.95000005</v>
      </c>
      <c r="AH40" s="30">
        <v>97172277.140304625</v>
      </c>
      <c r="AI40" s="30">
        <v>25946</v>
      </c>
      <c r="AJ40" s="30">
        <v>1441583345.2100005</v>
      </c>
      <c r="AK40" s="30">
        <v>359043051.84391522</v>
      </c>
      <c r="AL40" s="30">
        <v>2353</v>
      </c>
      <c r="AM40" s="30">
        <v>224103283.25000003</v>
      </c>
      <c r="AN40" s="30">
        <v>55815521.879936881</v>
      </c>
      <c r="AO40" s="30">
        <v>2489</v>
      </c>
      <c r="AP40" s="30">
        <v>389091586.75</v>
      </c>
      <c r="AQ40" s="30">
        <v>96907772.427934647</v>
      </c>
      <c r="AR40" s="30">
        <v>1914</v>
      </c>
      <c r="AS40" s="30">
        <v>388210116.98999995</v>
      </c>
      <c r="AT40" s="30">
        <v>96688232.160776228</v>
      </c>
      <c r="AU40" s="30">
        <v>1557</v>
      </c>
      <c r="AV40" s="30">
        <v>592070828.07000005</v>
      </c>
      <c r="AW40" s="30">
        <v>147462106.66511256</v>
      </c>
      <c r="AX40" s="30">
        <v>1141</v>
      </c>
      <c r="AY40" s="30">
        <v>98822250.350000009</v>
      </c>
      <c r="AZ40" s="30">
        <v>24612827.606286418</v>
      </c>
    </row>
    <row r="41" spans="1:52" ht="15.6" x14ac:dyDescent="0.3">
      <c r="A41" s="43">
        <v>44255</v>
      </c>
      <c r="B41" s="31">
        <v>3926808</v>
      </c>
      <c r="C41" s="31">
        <v>637932819271.07019</v>
      </c>
      <c r="D41" s="31">
        <v>153401045129.68207</v>
      </c>
      <c r="E41" s="31">
        <v>93630</v>
      </c>
      <c r="F41" s="31">
        <v>11789377820.820002</v>
      </c>
      <c r="G41" s="31">
        <v>2834942527.6613855</v>
      </c>
      <c r="H41" s="31">
        <v>23061</v>
      </c>
      <c r="I41" s="31">
        <v>2602075239.1700006</v>
      </c>
      <c r="J41" s="31">
        <v>625710183.16763234</v>
      </c>
      <c r="K41" s="31">
        <v>1859</v>
      </c>
      <c r="L41" s="31">
        <v>146286632.22</v>
      </c>
      <c r="M41" s="31">
        <v>35176936.494176514</v>
      </c>
      <c r="N41" s="31">
        <v>10403</v>
      </c>
      <c r="O41" s="31">
        <v>1060417765.01</v>
      </c>
      <c r="P41" s="31">
        <v>254994238.44110808</v>
      </c>
      <c r="Q41" s="31">
        <v>9632</v>
      </c>
      <c r="R41" s="31">
        <v>1283184723.6499999</v>
      </c>
      <c r="S41" s="31">
        <v>308562080.13764256</v>
      </c>
      <c r="T41" s="31">
        <v>8590</v>
      </c>
      <c r="U41" s="31">
        <v>1129927286.26</v>
      </c>
      <c r="V41" s="31">
        <v>271708903.189659</v>
      </c>
      <c r="W41" s="31">
        <v>5767</v>
      </c>
      <c r="X41" s="31">
        <v>1183591677.5900002</v>
      </c>
      <c r="Y41" s="31">
        <v>284613355.61409563</v>
      </c>
      <c r="Z41" s="31">
        <v>5979</v>
      </c>
      <c r="AA41" s="31">
        <v>1028926096.5400001</v>
      </c>
      <c r="AB41" s="31">
        <v>247421568.23157823</v>
      </c>
      <c r="AC41" s="31">
        <v>615</v>
      </c>
      <c r="AD41" s="31">
        <v>146146298.25999999</v>
      </c>
      <c r="AE41" s="31">
        <v>35143190.971950859</v>
      </c>
      <c r="AF41" s="31">
        <v>3049</v>
      </c>
      <c r="AG41" s="31">
        <v>348047292.96000004</v>
      </c>
      <c r="AH41" s="31">
        <v>83693481.322417796</v>
      </c>
      <c r="AI41" s="31">
        <v>13079</v>
      </c>
      <c r="AJ41" s="31">
        <v>841051963.63000023</v>
      </c>
      <c r="AK41" s="31">
        <v>202244258.8494432</v>
      </c>
      <c r="AL41" s="31">
        <v>2050</v>
      </c>
      <c r="AM41" s="31">
        <v>202511571.94000003</v>
      </c>
      <c r="AN41" s="31">
        <v>48697113.313510939</v>
      </c>
      <c r="AO41" s="31">
        <v>2329</v>
      </c>
      <c r="AP41" s="31">
        <v>346749171.55999994</v>
      </c>
      <c r="AQ41" s="31">
        <v>83381327.481998101</v>
      </c>
      <c r="AR41" s="31">
        <v>1287</v>
      </c>
      <c r="AS41" s="31">
        <v>152266797.62</v>
      </c>
      <c r="AT41" s="31">
        <v>36614961.93305672</v>
      </c>
      <c r="AU41" s="31">
        <v>1195</v>
      </c>
      <c r="AV41" s="31">
        <v>391548614.73000002</v>
      </c>
      <c r="AW41" s="31">
        <v>94154062.785628319</v>
      </c>
      <c r="AX41" s="31">
        <v>888</v>
      </c>
      <c r="AY41" s="31">
        <v>102985963.37000002</v>
      </c>
      <c r="AZ41" s="31">
        <v>24764605.20199731</v>
      </c>
    </row>
    <row r="42" spans="1:52" ht="15.6" x14ac:dyDescent="0.3">
      <c r="A42" s="42">
        <v>44286</v>
      </c>
      <c r="B42" s="30">
        <v>4906236</v>
      </c>
      <c r="C42" s="30">
        <v>810699270481.38025</v>
      </c>
      <c r="D42" s="30">
        <v>185997491998.42526</v>
      </c>
      <c r="E42" s="30">
        <v>96686</v>
      </c>
      <c r="F42" s="30">
        <v>13168171900.420008</v>
      </c>
      <c r="G42" s="30">
        <v>3021153511.3728857</v>
      </c>
      <c r="H42" s="30">
        <v>29132</v>
      </c>
      <c r="I42" s="30">
        <v>3422351738.0599999</v>
      </c>
      <c r="J42" s="30">
        <v>785184917.75333548</v>
      </c>
      <c r="K42" s="30">
        <v>4700</v>
      </c>
      <c r="L42" s="30">
        <v>516531589.45000005</v>
      </c>
      <c r="M42" s="30">
        <v>118507051.47250634</v>
      </c>
      <c r="N42" s="30">
        <v>5925</v>
      </c>
      <c r="O42" s="30">
        <v>564497694.15000021</v>
      </c>
      <c r="P42" s="30">
        <v>129511841.4112421</v>
      </c>
      <c r="Q42" s="30">
        <v>11629</v>
      </c>
      <c r="R42" s="30">
        <v>1445299415.0400004</v>
      </c>
      <c r="S42" s="30">
        <v>331592831.24136639</v>
      </c>
      <c r="T42" s="30">
        <v>10192</v>
      </c>
      <c r="U42" s="30">
        <v>1470860912.9900005</v>
      </c>
      <c r="V42" s="30">
        <v>337457366.56727076</v>
      </c>
      <c r="W42" s="30">
        <v>6894</v>
      </c>
      <c r="X42" s="30">
        <v>1204922637.9599998</v>
      </c>
      <c r="Y42" s="30">
        <v>276443555.42544407</v>
      </c>
      <c r="Z42" s="30">
        <v>6462</v>
      </c>
      <c r="AA42" s="30">
        <v>1196716452.0999999</v>
      </c>
      <c r="AB42" s="30">
        <v>274560822.77178496</v>
      </c>
      <c r="AC42" s="30">
        <v>792</v>
      </c>
      <c r="AD42" s="30">
        <v>93654523.000000015</v>
      </c>
      <c r="AE42" s="30">
        <v>21487013.775114678</v>
      </c>
      <c r="AF42" s="30">
        <v>3753</v>
      </c>
      <c r="AG42" s="30">
        <v>433583675.67999995</v>
      </c>
      <c r="AH42" s="30">
        <v>99476438.655301377</v>
      </c>
      <c r="AI42" s="30">
        <v>4247</v>
      </c>
      <c r="AJ42" s="30">
        <v>349473100.92999983</v>
      </c>
      <c r="AK42" s="30">
        <v>80179078.310130805</v>
      </c>
      <c r="AL42" s="30">
        <v>2451</v>
      </c>
      <c r="AM42" s="30">
        <v>262815466.69000003</v>
      </c>
      <c r="AN42" s="30">
        <v>60297350.007123753</v>
      </c>
      <c r="AO42" s="30">
        <v>2649</v>
      </c>
      <c r="AP42" s="30">
        <v>459318269.96000004</v>
      </c>
      <c r="AQ42" s="30">
        <v>105380687.20709155</v>
      </c>
      <c r="AR42" s="30">
        <v>1300</v>
      </c>
      <c r="AS42" s="30">
        <v>197018144.08000001</v>
      </c>
      <c r="AT42" s="30">
        <v>45201571.052734822</v>
      </c>
      <c r="AU42" s="30">
        <v>1365</v>
      </c>
      <c r="AV42" s="30">
        <v>450451970.97000003</v>
      </c>
      <c r="AW42" s="30">
        <v>103346505.80901411</v>
      </c>
      <c r="AX42" s="30">
        <v>997</v>
      </c>
      <c r="AY42" s="30">
        <v>115564663.34</v>
      </c>
      <c r="AZ42" s="30">
        <v>26513823.716800839</v>
      </c>
    </row>
    <row r="43" spans="1:52" ht="15.6" x14ac:dyDescent="0.3">
      <c r="A43" s="43">
        <v>44316</v>
      </c>
      <c r="B43" s="31">
        <v>4496918</v>
      </c>
      <c r="C43" s="31">
        <v>803568294132.81982</v>
      </c>
      <c r="D43" s="31">
        <v>177133861508.0426</v>
      </c>
      <c r="E43" s="31">
        <v>94231</v>
      </c>
      <c r="F43" s="31">
        <v>13836906811.230001</v>
      </c>
      <c r="G43" s="31">
        <v>3050126234.0684004</v>
      </c>
      <c r="H43" s="31">
        <v>28572</v>
      </c>
      <c r="I43" s="31">
        <v>3991337703.6200008</v>
      </c>
      <c r="J43" s="31">
        <v>879826973.24789619</v>
      </c>
      <c r="K43" s="31">
        <v>3247</v>
      </c>
      <c r="L43" s="31">
        <v>334116946.38</v>
      </c>
      <c r="M43" s="31">
        <v>73650771.614170641</v>
      </c>
      <c r="N43" s="31">
        <v>7310</v>
      </c>
      <c r="O43" s="31">
        <v>1055778599.4099998</v>
      </c>
      <c r="P43" s="31">
        <v>232729615.61140814</v>
      </c>
      <c r="Q43" s="31">
        <v>10829</v>
      </c>
      <c r="R43" s="31">
        <v>1409059667.1799998</v>
      </c>
      <c r="S43" s="31">
        <v>310604813.26255041</v>
      </c>
      <c r="T43" s="31">
        <v>9447</v>
      </c>
      <c r="U43" s="31">
        <v>1433399901.6499994</v>
      </c>
      <c r="V43" s="31">
        <v>315970231.1780681</v>
      </c>
      <c r="W43" s="31">
        <v>6445</v>
      </c>
      <c r="X43" s="31">
        <v>1095778815.55</v>
      </c>
      <c r="Y43" s="31">
        <v>241547027.64442125</v>
      </c>
      <c r="Z43" s="31">
        <v>5608</v>
      </c>
      <c r="AA43" s="31">
        <v>1113489888.4899998</v>
      </c>
      <c r="AB43" s="31">
        <v>245451152.23995218</v>
      </c>
      <c r="AC43" s="31">
        <v>902</v>
      </c>
      <c r="AD43" s="31">
        <v>142772380.11000001</v>
      </c>
      <c r="AE43" s="31">
        <v>31471902.500670671</v>
      </c>
      <c r="AF43" s="31">
        <v>3406</v>
      </c>
      <c r="AG43" s="31">
        <v>466922876.98999995</v>
      </c>
      <c r="AH43" s="31">
        <v>102925728.69234297</v>
      </c>
      <c r="AI43" s="31">
        <v>6175</v>
      </c>
      <c r="AJ43" s="31">
        <v>482646479.95999986</v>
      </c>
      <c r="AK43" s="31">
        <v>106391747.11446236</v>
      </c>
      <c r="AL43" s="31">
        <v>2232</v>
      </c>
      <c r="AM43" s="31">
        <v>258071933.38999996</v>
      </c>
      <c r="AN43" s="31">
        <v>56887856.877863839</v>
      </c>
      <c r="AO43" s="31">
        <v>2581</v>
      </c>
      <c r="AP43" s="31">
        <v>462230070.65999991</v>
      </c>
      <c r="AQ43" s="31">
        <v>101891274.10694975</v>
      </c>
      <c r="AR43" s="31">
        <v>1118</v>
      </c>
      <c r="AS43" s="31">
        <v>141552650.44999996</v>
      </c>
      <c r="AT43" s="31">
        <v>31203032.478982147</v>
      </c>
      <c r="AU43" s="31">
        <v>1320</v>
      </c>
      <c r="AV43" s="31">
        <v>483677438.81000006</v>
      </c>
      <c r="AW43" s="31">
        <v>106619005.6107094</v>
      </c>
      <c r="AX43" s="31">
        <v>1034</v>
      </c>
      <c r="AY43" s="31">
        <v>101981046.16999997</v>
      </c>
      <c r="AZ43" s="31">
        <v>22480101.119739141</v>
      </c>
    </row>
    <row r="44" spans="1:52" ht="15.6" x14ac:dyDescent="0.3">
      <c r="A44" s="42">
        <v>44347</v>
      </c>
      <c r="B44" s="30">
        <v>4594625</v>
      </c>
      <c r="C44" s="30">
        <v>864137574998.46021</v>
      </c>
      <c r="D44" s="30">
        <v>184359181822.70206</v>
      </c>
      <c r="E44" s="30">
        <v>106253</v>
      </c>
      <c r="F44" s="30">
        <v>18572051514.390011</v>
      </c>
      <c r="G44" s="30">
        <v>3962248976.3486071</v>
      </c>
      <c r="H44" s="30">
        <v>30082</v>
      </c>
      <c r="I44" s="30">
        <v>5226408297.6799984</v>
      </c>
      <c r="J44" s="30">
        <v>1115026571.5888844</v>
      </c>
      <c r="K44" s="30">
        <v>11030</v>
      </c>
      <c r="L44" s="30">
        <v>1114110229.0200002</v>
      </c>
      <c r="M44" s="30">
        <v>237689525.63230041</v>
      </c>
      <c r="N44" s="30">
        <v>8078</v>
      </c>
      <c r="O44" s="30">
        <v>1054221809.84</v>
      </c>
      <c r="P44" s="30">
        <v>224912648.10709903</v>
      </c>
      <c r="Q44" s="30">
        <v>11108</v>
      </c>
      <c r="R44" s="30">
        <v>1671758875.7199998</v>
      </c>
      <c r="S44" s="30">
        <v>356660915.40242141</v>
      </c>
      <c r="T44" s="30">
        <v>8953</v>
      </c>
      <c r="U44" s="30">
        <v>1464264711.1799996</v>
      </c>
      <c r="V44" s="30">
        <v>312393132.68547642</v>
      </c>
      <c r="W44" s="30">
        <v>11345</v>
      </c>
      <c r="X44" s="30">
        <v>3542890785.9200006</v>
      </c>
      <c r="Y44" s="30">
        <v>755857013.37031317</v>
      </c>
      <c r="Z44" s="30">
        <v>5677</v>
      </c>
      <c r="AA44" s="30">
        <v>1005805927.8600004</v>
      </c>
      <c r="AB44" s="30">
        <v>214583375.72350529</v>
      </c>
      <c r="AC44" s="30">
        <v>912</v>
      </c>
      <c r="AD44" s="30">
        <v>76635184.789999977</v>
      </c>
      <c r="AE44" s="30">
        <v>16349711.406475006</v>
      </c>
      <c r="AF44" s="30">
        <v>3581</v>
      </c>
      <c r="AG44" s="30">
        <v>607391913.81000006</v>
      </c>
      <c r="AH44" s="30">
        <v>129583852.75161344</v>
      </c>
      <c r="AI44" s="30">
        <v>3448</v>
      </c>
      <c r="AJ44" s="30">
        <v>294793629.79000008</v>
      </c>
      <c r="AK44" s="30">
        <v>62892661.963838086</v>
      </c>
      <c r="AL44" s="30">
        <v>2024</v>
      </c>
      <c r="AM44" s="30">
        <v>208200191.96999997</v>
      </c>
      <c r="AN44" s="30">
        <v>44418409.935463212</v>
      </c>
      <c r="AO44" s="30">
        <v>2498</v>
      </c>
      <c r="AP44" s="30">
        <v>483457951.22000027</v>
      </c>
      <c r="AQ44" s="30">
        <v>103143197.23078568</v>
      </c>
      <c r="AR44" s="30">
        <v>1100</v>
      </c>
      <c r="AS44" s="30">
        <v>164152371.21000004</v>
      </c>
      <c r="AT44" s="30">
        <v>35021040.31361673</v>
      </c>
      <c r="AU44" s="30">
        <v>1647</v>
      </c>
      <c r="AV44" s="30">
        <v>570384530.62999988</v>
      </c>
      <c r="AW44" s="30">
        <v>121688523.25564027</v>
      </c>
      <c r="AX44" s="30">
        <v>1014</v>
      </c>
      <c r="AY44" s="30">
        <v>144814446.23000002</v>
      </c>
      <c r="AZ44" s="30">
        <v>30895396.283535123</v>
      </c>
    </row>
    <row r="45" spans="1:52" ht="15.6" x14ac:dyDescent="0.3">
      <c r="A45" s="43">
        <v>44377</v>
      </c>
      <c r="B45" s="31">
        <v>4869454</v>
      </c>
      <c r="C45" s="31">
        <v>946374039416.21985</v>
      </c>
      <c r="D45" s="31">
        <v>195691573723.96762</v>
      </c>
      <c r="E45" s="31">
        <v>101765</v>
      </c>
      <c r="F45" s="31">
        <v>17806371886.110001</v>
      </c>
      <c r="G45" s="31">
        <v>3682008161.2303762</v>
      </c>
      <c r="H45" s="31">
        <v>28011</v>
      </c>
      <c r="I45" s="31">
        <v>4986110497.1199999</v>
      </c>
      <c r="J45" s="31">
        <v>1031029771.8488792</v>
      </c>
      <c r="K45" s="31">
        <v>3714</v>
      </c>
      <c r="L45" s="31">
        <v>377472423.36000001</v>
      </c>
      <c r="M45" s="31">
        <v>78053887.24555935</v>
      </c>
      <c r="N45" s="31">
        <v>9829</v>
      </c>
      <c r="O45" s="31">
        <v>1350651305.4699998</v>
      </c>
      <c r="P45" s="31">
        <v>279288176.2509023</v>
      </c>
      <c r="Q45" s="31">
        <v>12776</v>
      </c>
      <c r="R45" s="31">
        <v>1739162618.9400005</v>
      </c>
      <c r="S45" s="31">
        <v>359624689.27424031</v>
      </c>
      <c r="T45" s="31">
        <v>9474</v>
      </c>
      <c r="U45" s="31">
        <v>1587876989.0099998</v>
      </c>
      <c r="V45" s="31">
        <v>328341790.79037446</v>
      </c>
      <c r="W45" s="31">
        <v>6791</v>
      </c>
      <c r="X45" s="31">
        <v>1956825139.0999997</v>
      </c>
      <c r="Y45" s="31">
        <v>404633025.65792853</v>
      </c>
      <c r="Z45" s="31">
        <v>6136</v>
      </c>
      <c r="AA45" s="31">
        <v>1344049665.8899999</v>
      </c>
      <c r="AB45" s="31">
        <v>277923086.77807027</v>
      </c>
      <c r="AC45" s="31">
        <v>1215</v>
      </c>
      <c r="AD45" s="31">
        <v>139838948.16000003</v>
      </c>
      <c r="AE45" s="31">
        <v>28915949.395880818</v>
      </c>
      <c r="AF45" s="31">
        <v>3416</v>
      </c>
      <c r="AG45" s="31">
        <v>575191502.67999995</v>
      </c>
      <c r="AH45" s="31">
        <v>118938311.55970503</v>
      </c>
      <c r="AI45" s="31">
        <v>6134</v>
      </c>
      <c r="AJ45" s="31">
        <v>501761396.22000015</v>
      </c>
      <c r="AK45" s="31">
        <v>103754407.00042538</v>
      </c>
      <c r="AL45" s="31">
        <v>2233</v>
      </c>
      <c r="AM45" s="31">
        <v>223853918.02999994</v>
      </c>
      <c r="AN45" s="31">
        <v>46288595.924069412</v>
      </c>
      <c r="AO45" s="31">
        <v>2359</v>
      </c>
      <c r="AP45" s="31">
        <v>447225331.99999976</v>
      </c>
      <c r="AQ45" s="31">
        <v>92477419.480240956</v>
      </c>
      <c r="AR45" s="31">
        <v>2193</v>
      </c>
      <c r="AS45" s="31">
        <v>487183466.75999987</v>
      </c>
      <c r="AT45" s="31">
        <v>100739977.3575495</v>
      </c>
      <c r="AU45" s="31">
        <v>2065</v>
      </c>
      <c r="AV45" s="31">
        <v>807081990.28999984</v>
      </c>
      <c r="AW45" s="31">
        <v>166888712.31246829</v>
      </c>
      <c r="AX45" s="31">
        <v>1041</v>
      </c>
      <c r="AY45" s="31">
        <v>224074240.23000002</v>
      </c>
      <c r="AZ45" s="31">
        <v>46334154.230033651</v>
      </c>
    </row>
    <row r="46" spans="1:52" ht="15.6" x14ac:dyDescent="0.3">
      <c r="A46" s="42">
        <v>44408</v>
      </c>
      <c r="B46" s="30">
        <v>4756052</v>
      </c>
      <c r="C46" s="30">
        <v>950494099665.17017</v>
      </c>
      <c r="D46" s="30">
        <v>190824448982.73578</v>
      </c>
      <c r="E46" s="30">
        <v>106912</v>
      </c>
      <c r="F46" s="30">
        <v>18709209861.939999</v>
      </c>
      <c r="G46" s="30">
        <v>3756125013.3638167</v>
      </c>
      <c r="H46" s="30">
        <v>24537</v>
      </c>
      <c r="I46" s="30">
        <v>3801566453.7900004</v>
      </c>
      <c r="J46" s="30">
        <v>763215493.99546719</v>
      </c>
      <c r="K46" s="30">
        <v>5216</v>
      </c>
      <c r="L46" s="30">
        <v>1715545725.4199998</v>
      </c>
      <c r="M46" s="30">
        <v>344418832.13507682</v>
      </c>
      <c r="N46" s="30">
        <v>24181</v>
      </c>
      <c r="O46" s="30">
        <v>3524446772.9600005</v>
      </c>
      <c r="P46" s="30">
        <v>707579998.29351103</v>
      </c>
      <c r="Q46" s="30">
        <v>10799</v>
      </c>
      <c r="R46" s="30">
        <v>1597448598.3400009</v>
      </c>
      <c r="S46" s="30">
        <v>320709248.65694308</v>
      </c>
      <c r="T46" s="30">
        <v>9066</v>
      </c>
      <c r="U46" s="30">
        <v>1383421738.7499998</v>
      </c>
      <c r="V46" s="30">
        <v>277740483.71336842</v>
      </c>
      <c r="W46" s="30">
        <v>6374</v>
      </c>
      <c r="X46" s="30">
        <v>1429233345.9799995</v>
      </c>
      <c r="Y46" s="30">
        <v>286937778.79364061</v>
      </c>
      <c r="Z46" s="30">
        <v>5663</v>
      </c>
      <c r="AA46" s="30">
        <v>1234169579.8799999</v>
      </c>
      <c r="AB46" s="30">
        <v>247776109.40964106</v>
      </c>
      <c r="AC46" s="30">
        <v>1159</v>
      </c>
      <c r="AD46" s="30">
        <v>98301174.86999999</v>
      </c>
      <c r="AE46" s="30">
        <v>19735280.35106295</v>
      </c>
      <c r="AF46" s="30">
        <v>3223</v>
      </c>
      <c r="AG46" s="30">
        <v>557629108.65999997</v>
      </c>
      <c r="AH46" s="30">
        <v>111951528.6147103</v>
      </c>
      <c r="AI46" s="30">
        <v>3709</v>
      </c>
      <c r="AJ46" s="30">
        <v>341463264.11000013</v>
      </c>
      <c r="AK46" s="30">
        <v>68553333.728837296</v>
      </c>
      <c r="AL46" s="30">
        <v>2217</v>
      </c>
      <c r="AM46" s="30">
        <v>263450555.09999993</v>
      </c>
      <c r="AN46" s="30">
        <v>52891235.231089734</v>
      </c>
      <c r="AO46" s="30">
        <v>2183</v>
      </c>
      <c r="AP46" s="30">
        <v>485599680.30999982</v>
      </c>
      <c r="AQ46" s="30">
        <v>97490654.022987783</v>
      </c>
      <c r="AR46" s="30">
        <v>1241</v>
      </c>
      <c r="AS46" s="30">
        <v>224460829.00999999</v>
      </c>
      <c r="AT46" s="30">
        <v>45063524.359730303</v>
      </c>
      <c r="AU46" s="30">
        <v>1728</v>
      </c>
      <c r="AV46" s="30">
        <v>649225754.22000003</v>
      </c>
      <c r="AW46" s="30">
        <v>130340784.71194564</v>
      </c>
      <c r="AX46" s="30">
        <v>1068</v>
      </c>
      <c r="AY46" s="30">
        <v>234438018.11999992</v>
      </c>
      <c r="AZ46" s="30">
        <v>47066578.997295097</v>
      </c>
    </row>
    <row r="47" spans="1:52" ht="15.6" x14ac:dyDescent="0.3">
      <c r="A47" s="43">
        <v>44439</v>
      </c>
      <c r="B47" s="31">
        <v>5023502</v>
      </c>
      <c r="C47" s="31">
        <v>1030196422457.0002</v>
      </c>
      <c r="D47" s="31">
        <v>201843285534.39679</v>
      </c>
      <c r="E47" s="31">
        <v>105190</v>
      </c>
      <c r="F47" s="31">
        <v>20133616541.110001</v>
      </c>
      <c r="G47" s="31">
        <v>3944718913.5593624</v>
      </c>
      <c r="H47" s="31">
        <v>25348</v>
      </c>
      <c r="I47" s="31">
        <v>4097972153.5999999</v>
      </c>
      <c r="J47" s="31">
        <v>802903354.62276018</v>
      </c>
      <c r="K47" s="31">
        <v>2363</v>
      </c>
      <c r="L47" s="31">
        <v>323837589.20999998</v>
      </c>
      <c r="M47" s="31">
        <v>63448524.534565628</v>
      </c>
      <c r="N47" s="31">
        <v>13658</v>
      </c>
      <c r="O47" s="31">
        <v>1857154135.0500002</v>
      </c>
      <c r="P47" s="31">
        <v>363866622.12266523</v>
      </c>
      <c r="Q47" s="31">
        <v>10599</v>
      </c>
      <c r="R47" s="31">
        <v>1607157306.2500005</v>
      </c>
      <c r="S47" s="31">
        <v>314885495.61299884</v>
      </c>
      <c r="T47" s="31">
        <v>8943</v>
      </c>
      <c r="U47" s="31">
        <v>1484413811.6599996</v>
      </c>
      <c r="V47" s="31">
        <v>290836732.01223671</v>
      </c>
      <c r="W47" s="31">
        <v>8158</v>
      </c>
      <c r="X47" s="31">
        <v>2084581721.3900001</v>
      </c>
      <c r="Y47" s="31">
        <v>408425824.86047059</v>
      </c>
      <c r="Z47" s="31">
        <v>5408</v>
      </c>
      <c r="AA47" s="31">
        <v>1220219378</v>
      </c>
      <c r="AB47" s="31">
        <v>239073911.49821058</v>
      </c>
      <c r="AC47" s="31">
        <v>1141</v>
      </c>
      <c r="AD47" s="31">
        <v>328294057.89000005</v>
      </c>
      <c r="AE47" s="31">
        <v>64321667.035009421</v>
      </c>
      <c r="AF47" s="31">
        <v>3519</v>
      </c>
      <c r="AG47" s="31">
        <v>628743296.82000005</v>
      </c>
      <c r="AH47" s="31">
        <v>123187782.46696377</v>
      </c>
      <c r="AI47" s="31">
        <v>4995</v>
      </c>
      <c r="AJ47" s="31">
        <v>468328353.25999999</v>
      </c>
      <c r="AK47" s="31">
        <v>91758165.210341334</v>
      </c>
      <c r="AL47" s="31">
        <v>2389</v>
      </c>
      <c r="AM47" s="31">
        <v>404496099.25000006</v>
      </c>
      <c r="AN47" s="31">
        <v>79251703.732134908</v>
      </c>
      <c r="AO47" s="31">
        <v>2179</v>
      </c>
      <c r="AP47" s="31">
        <v>495741130.66000003</v>
      </c>
      <c r="AQ47" s="31">
        <v>97129068.210414618</v>
      </c>
      <c r="AR47" s="31">
        <v>8343</v>
      </c>
      <c r="AS47" s="31">
        <v>2516403802.7000003</v>
      </c>
      <c r="AT47" s="31">
        <v>493031426.04285085</v>
      </c>
      <c r="AU47" s="31">
        <v>1621</v>
      </c>
      <c r="AV47" s="31">
        <v>715949980.41999996</v>
      </c>
      <c r="AW47" s="31">
        <v>140273925.6088725</v>
      </c>
      <c r="AX47" s="31">
        <v>2504</v>
      </c>
      <c r="AY47" s="31">
        <v>521653987.16000009</v>
      </c>
      <c r="AZ47" s="31">
        <v>102206096.22131287</v>
      </c>
    </row>
    <row r="48" spans="1:52" ht="15.6" x14ac:dyDescent="0.3">
      <c r="A48" s="42">
        <v>44469</v>
      </c>
      <c r="B48" s="30">
        <v>4849021</v>
      </c>
      <c r="C48" s="30">
        <v>1025014324782.7098</v>
      </c>
      <c r="D48" s="30">
        <v>193949012516.76639</v>
      </c>
      <c r="E48" s="30">
        <v>110670</v>
      </c>
      <c r="F48" s="30">
        <v>20509406367.999996</v>
      </c>
      <c r="G48" s="30">
        <v>3880705875.2295179</v>
      </c>
      <c r="H48" s="30">
        <v>23910</v>
      </c>
      <c r="I48" s="30">
        <v>3882941086.1699996</v>
      </c>
      <c r="J48" s="30">
        <v>734714209.4654119</v>
      </c>
      <c r="K48" s="30">
        <v>1151</v>
      </c>
      <c r="L48" s="30">
        <v>139731787.04000002</v>
      </c>
      <c r="M48" s="30">
        <v>26439476.46229836</v>
      </c>
      <c r="N48" s="30">
        <v>34176</v>
      </c>
      <c r="O48" s="30">
        <v>5588530781.8800011</v>
      </c>
      <c r="P48" s="30">
        <v>1057438906.3245039</v>
      </c>
      <c r="Q48" s="30">
        <v>10371</v>
      </c>
      <c r="R48" s="30">
        <v>1617129261.24</v>
      </c>
      <c r="S48" s="30">
        <v>305986575.74464029</v>
      </c>
      <c r="T48" s="30">
        <v>8431</v>
      </c>
      <c r="U48" s="30">
        <v>1353697720.9000003</v>
      </c>
      <c r="V48" s="30">
        <v>256141138.58399904</v>
      </c>
      <c r="W48" s="30">
        <v>5679</v>
      </c>
      <c r="X48" s="30">
        <v>1525025714.7</v>
      </c>
      <c r="Y48" s="30">
        <v>288559119.88492644</v>
      </c>
      <c r="Z48" s="30">
        <v>5153</v>
      </c>
      <c r="AA48" s="30">
        <v>1318851075.0199997</v>
      </c>
      <c r="AB48" s="30">
        <v>249547598.96748662</v>
      </c>
      <c r="AC48" s="30">
        <v>970</v>
      </c>
      <c r="AD48" s="30">
        <v>327518809.31</v>
      </c>
      <c r="AE48" s="30">
        <v>61971767.721204743</v>
      </c>
      <c r="AF48" s="30">
        <v>3302</v>
      </c>
      <c r="AG48" s="30">
        <v>577288486.01000011</v>
      </c>
      <c r="AH48" s="30">
        <v>109232162.99701345</v>
      </c>
      <c r="AI48" s="30">
        <v>4714</v>
      </c>
      <c r="AJ48" s="30">
        <v>557170179.05999982</v>
      </c>
      <c r="AK48" s="30">
        <v>105425459.3518825</v>
      </c>
      <c r="AL48" s="30">
        <v>2206</v>
      </c>
      <c r="AM48" s="30">
        <v>244912044.98999998</v>
      </c>
      <c r="AN48" s="30">
        <v>46341254.098416485</v>
      </c>
      <c r="AO48" s="30">
        <v>2155</v>
      </c>
      <c r="AP48" s="30">
        <v>500641115.96000004</v>
      </c>
      <c r="AQ48" s="30">
        <v>94729261.550874114</v>
      </c>
      <c r="AR48" s="30">
        <v>1096</v>
      </c>
      <c r="AS48" s="30">
        <v>196977840.88</v>
      </c>
      <c r="AT48" s="30">
        <v>37271340.314643338</v>
      </c>
      <c r="AU48" s="30">
        <v>1722</v>
      </c>
      <c r="AV48" s="30">
        <v>1234612853.5800002</v>
      </c>
      <c r="AW48" s="30">
        <v>233608387.71019998</v>
      </c>
      <c r="AX48" s="30">
        <v>776</v>
      </c>
      <c r="AY48" s="30">
        <v>125731022.93000001</v>
      </c>
      <c r="AZ48" s="30">
        <v>23790309.218523178</v>
      </c>
    </row>
    <row r="49" spans="1:52" ht="15.6" x14ac:dyDescent="0.3">
      <c r="A49" s="43">
        <v>44500</v>
      </c>
      <c r="B49" s="31">
        <v>4784231</v>
      </c>
      <c r="C49" s="31">
        <v>1039181029148.0801</v>
      </c>
      <c r="D49" s="31">
        <v>189950400169.49619</v>
      </c>
      <c r="E49" s="31">
        <v>100927</v>
      </c>
      <c r="F49" s="31">
        <v>19416069181.789997</v>
      </c>
      <c r="G49" s="31">
        <v>3549035256.9495292</v>
      </c>
      <c r="H49" s="31">
        <v>25809</v>
      </c>
      <c r="I49" s="31">
        <v>4363650864.3099985</v>
      </c>
      <c r="J49" s="31">
        <v>797625442.17648506</v>
      </c>
      <c r="K49" s="31">
        <v>1296</v>
      </c>
      <c r="L49" s="31">
        <v>488885054.82000005</v>
      </c>
      <c r="M49" s="31">
        <v>89362593.422317252</v>
      </c>
      <c r="N49" s="31">
        <v>22791</v>
      </c>
      <c r="O49" s="31">
        <v>3469878208.4599996</v>
      </c>
      <c r="P49" s="31">
        <v>634254028.65247178</v>
      </c>
      <c r="Q49" s="31">
        <v>9285</v>
      </c>
      <c r="R49" s="31">
        <v>1482124510.3</v>
      </c>
      <c r="S49" s="31">
        <v>270915399.66169494</v>
      </c>
      <c r="T49" s="31">
        <v>7965</v>
      </c>
      <c r="U49" s="31">
        <v>1514527820.2299998</v>
      </c>
      <c r="V49" s="31">
        <v>276838353.90679467</v>
      </c>
      <c r="W49" s="31">
        <v>5790</v>
      </c>
      <c r="X49" s="31">
        <v>1639811410.3499999</v>
      </c>
      <c r="Y49" s="31">
        <v>299738760.48703647</v>
      </c>
      <c r="Z49" s="31">
        <v>5011</v>
      </c>
      <c r="AA49" s="31">
        <v>1140528023.7299995</v>
      </c>
      <c r="AB49" s="31">
        <v>208475471.00589633</v>
      </c>
      <c r="AC49" s="31">
        <v>845</v>
      </c>
      <c r="AD49" s="31">
        <v>107912688.23999999</v>
      </c>
      <c r="AE49" s="31">
        <v>19725204.502009027</v>
      </c>
      <c r="AF49" s="31">
        <v>3534</v>
      </c>
      <c r="AG49" s="31">
        <v>715082366.35000014</v>
      </c>
      <c r="AH49" s="31">
        <v>130708873.46133167</v>
      </c>
      <c r="AI49" s="31">
        <v>2803</v>
      </c>
      <c r="AJ49" s="31">
        <v>270801093.77999991</v>
      </c>
      <c r="AK49" s="31">
        <v>49499341.007040635</v>
      </c>
      <c r="AL49" s="31">
        <v>2316</v>
      </c>
      <c r="AM49" s="31">
        <v>278111824.58999997</v>
      </c>
      <c r="AN49" s="31">
        <v>50835658.938122779</v>
      </c>
      <c r="AO49" s="31">
        <v>2206</v>
      </c>
      <c r="AP49" s="31">
        <v>422305877.39000005</v>
      </c>
      <c r="AQ49" s="31">
        <v>77192681.692739025</v>
      </c>
      <c r="AR49" s="31">
        <v>1435</v>
      </c>
      <c r="AS49" s="31">
        <v>334631760.75999999</v>
      </c>
      <c r="AT49" s="31">
        <v>61166856.479178011</v>
      </c>
      <c r="AU49" s="31">
        <v>1759</v>
      </c>
      <c r="AV49" s="31">
        <v>833301131.07999992</v>
      </c>
      <c r="AW49" s="31">
        <v>152317910.80722716</v>
      </c>
      <c r="AX49" s="31">
        <v>1105</v>
      </c>
      <c r="AY49" s="31">
        <v>251150784.22</v>
      </c>
      <c r="AZ49" s="31">
        <v>45907489.289504543</v>
      </c>
    </row>
    <row r="50" spans="1:52" ht="15.6" x14ac:dyDescent="0.3">
      <c r="A50" s="42">
        <v>44530</v>
      </c>
      <c r="B50" s="30">
        <v>5147038</v>
      </c>
      <c r="C50" s="30">
        <v>1184624551474.2</v>
      </c>
      <c r="D50" s="30">
        <v>211193740742.71765</v>
      </c>
      <c r="E50" s="30">
        <v>95280</v>
      </c>
      <c r="F50" s="30">
        <v>23233163179.5</v>
      </c>
      <c r="G50" s="30">
        <v>4141986281.6944494</v>
      </c>
      <c r="H50" s="30">
        <v>28635</v>
      </c>
      <c r="I50" s="30">
        <v>5165145380.2100039</v>
      </c>
      <c r="J50" s="30">
        <v>920837216.28850174</v>
      </c>
      <c r="K50" s="30">
        <v>1092</v>
      </c>
      <c r="L50" s="30">
        <v>187019703.11000001</v>
      </c>
      <c r="M50" s="30">
        <v>33341695.175269701</v>
      </c>
      <c r="N50" s="30">
        <v>15547</v>
      </c>
      <c r="O50" s="30">
        <v>2561389474.5900011</v>
      </c>
      <c r="P50" s="30">
        <v>456642084.58663523</v>
      </c>
      <c r="Q50" s="30">
        <v>9822</v>
      </c>
      <c r="R50" s="30">
        <v>1597433991.4499998</v>
      </c>
      <c r="S50" s="30">
        <v>284789015.91568393</v>
      </c>
      <c r="T50" s="30">
        <v>8609</v>
      </c>
      <c r="U50" s="30">
        <v>1606992626.4399998</v>
      </c>
      <c r="V50" s="30">
        <v>286493120.2898674</v>
      </c>
      <c r="W50" s="30">
        <v>5408</v>
      </c>
      <c r="X50" s="30">
        <v>1903653973.0000002</v>
      </c>
      <c r="Y50" s="30">
        <v>339381623.60157913</v>
      </c>
      <c r="Z50" s="30">
        <v>5209</v>
      </c>
      <c r="AA50" s="30">
        <v>5134404556.9500017</v>
      </c>
      <c r="AB50" s="30">
        <v>915356771.49296606</v>
      </c>
      <c r="AC50" s="30">
        <v>909</v>
      </c>
      <c r="AD50" s="30">
        <v>137053071.55000001</v>
      </c>
      <c r="AE50" s="30">
        <v>24433691.522688504</v>
      </c>
      <c r="AF50" s="30">
        <v>3608</v>
      </c>
      <c r="AG50" s="30">
        <v>740391351.50000012</v>
      </c>
      <c r="AH50" s="30">
        <v>131996267.46065028</v>
      </c>
      <c r="AI50" s="30">
        <v>3893</v>
      </c>
      <c r="AJ50" s="30">
        <v>391435396.18000013</v>
      </c>
      <c r="AK50" s="30">
        <v>69784730.93055962</v>
      </c>
      <c r="AL50" s="30">
        <v>2479</v>
      </c>
      <c r="AM50" s="30">
        <v>495257681.43000001</v>
      </c>
      <c r="AN50" s="30">
        <v>88294069.41009602</v>
      </c>
      <c r="AO50" s="30">
        <v>2187</v>
      </c>
      <c r="AP50" s="30">
        <v>521251239.52000028</v>
      </c>
      <c r="AQ50" s="30">
        <v>92928176.276620671</v>
      </c>
      <c r="AR50" s="30">
        <v>961</v>
      </c>
      <c r="AS50" s="30">
        <v>174637019.97999999</v>
      </c>
      <c r="AT50" s="30">
        <v>31134122.178912297</v>
      </c>
      <c r="AU50" s="30">
        <v>1706</v>
      </c>
      <c r="AV50" s="30">
        <v>813713716.58999968</v>
      </c>
      <c r="AW50" s="30">
        <v>145068109.12068486</v>
      </c>
      <c r="AX50" s="30">
        <v>790</v>
      </c>
      <c r="AY50" s="30">
        <v>128407689.45999998</v>
      </c>
      <c r="AZ50" s="30">
        <v>22892401.008774176</v>
      </c>
    </row>
    <row r="51" spans="1:52" ht="15.6" x14ac:dyDescent="0.3">
      <c r="A51" s="43">
        <v>44561</v>
      </c>
      <c r="B51" s="31">
        <v>5091031</v>
      </c>
      <c r="C51" s="31">
        <v>1196264171370.6699</v>
      </c>
      <c r="D51" s="31">
        <v>205382224689.47003</v>
      </c>
      <c r="E51" s="31">
        <v>99483</v>
      </c>
      <c r="F51" s="31">
        <v>21792188162.919994</v>
      </c>
      <c r="G51" s="31">
        <v>3741421161.7019258</v>
      </c>
      <c r="H51" s="31">
        <v>30346</v>
      </c>
      <c r="I51" s="31">
        <v>5919605799.5800009</v>
      </c>
      <c r="J51" s="31">
        <v>1016315490.7576951</v>
      </c>
      <c r="K51" s="31">
        <v>10830</v>
      </c>
      <c r="L51" s="31">
        <v>2019000008.4399996</v>
      </c>
      <c r="M51" s="31">
        <v>346634734.45530355</v>
      </c>
      <c r="N51" s="31">
        <v>8905</v>
      </c>
      <c r="O51" s="31">
        <v>1473081869.5000002</v>
      </c>
      <c r="P51" s="31">
        <v>252908043.84869286</v>
      </c>
      <c r="Q51" s="31">
        <v>9028</v>
      </c>
      <c r="R51" s="31">
        <v>1593910630.05</v>
      </c>
      <c r="S51" s="31">
        <v>273652692.2651009</v>
      </c>
      <c r="T51" s="31">
        <v>8752</v>
      </c>
      <c r="U51" s="31">
        <v>1664862968.48</v>
      </c>
      <c r="V51" s="31">
        <v>285834240.00549394</v>
      </c>
      <c r="W51" s="31">
        <v>5659</v>
      </c>
      <c r="X51" s="31">
        <v>2125894299.0500004</v>
      </c>
      <c r="Y51" s="31">
        <v>364987024.64128292</v>
      </c>
      <c r="Z51" s="31">
        <v>5021</v>
      </c>
      <c r="AA51" s="31">
        <v>1407254594.2700002</v>
      </c>
      <c r="AB51" s="31">
        <v>241606399.48322415</v>
      </c>
      <c r="AC51" s="31">
        <v>1178</v>
      </c>
      <c r="AD51" s="31">
        <v>195761303.25</v>
      </c>
      <c r="AE51" s="31">
        <v>33609542.885103203</v>
      </c>
      <c r="AF51" s="31">
        <v>4050</v>
      </c>
      <c r="AG51" s="31">
        <v>815107319.41999984</v>
      </c>
      <c r="AH51" s="31">
        <v>139942797.44359028</v>
      </c>
      <c r="AI51" s="31">
        <v>2748</v>
      </c>
      <c r="AJ51" s="31">
        <v>270303241.79999989</v>
      </c>
      <c r="AK51" s="31">
        <v>46407375.954468764</v>
      </c>
      <c r="AL51" s="31">
        <v>2677</v>
      </c>
      <c r="AM51" s="31">
        <v>396590092.10000008</v>
      </c>
      <c r="AN51" s="31">
        <v>68089103.857363001</v>
      </c>
      <c r="AO51" s="31">
        <v>2119</v>
      </c>
      <c r="AP51" s="31">
        <v>441648925.77999991</v>
      </c>
      <c r="AQ51" s="31">
        <v>75825090.376551062</v>
      </c>
      <c r="AR51" s="31">
        <v>992</v>
      </c>
      <c r="AS51" s="31">
        <v>183842448.19</v>
      </c>
      <c r="AT51" s="31">
        <v>31563238.208796352</v>
      </c>
      <c r="AU51" s="31">
        <v>1991</v>
      </c>
      <c r="AV51" s="31">
        <v>1225739734.9699998</v>
      </c>
      <c r="AW51" s="31">
        <v>210442776.50644034</v>
      </c>
      <c r="AX51" s="31">
        <v>813</v>
      </c>
      <c r="AY51" s="31">
        <v>120765786.74999999</v>
      </c>
      <c r="AZ51" s="31">
        <v>20733836.674778845</v>
      </c>
    </row>
    <row r="52" spans="1:52" ht="15.6" x14ac:dyDescent="0.3">
      <c r="A52" s="42">
        <v>44592</v>
      </c>
      <c r="B52" s="30">
        <v>4724532</v>
      </c>
      <c r="C52" s="30">
        <v>1198998664838.75</v>
      </c>
      <c r="D52" s="30">
        <v>198171213977.50729</v>
      </c>
      <c r="E52" s="30">
        <v>91924</v>
      </c>
      <c r="F52" s="30">
        <v>21707480809.340008</v>
      </c>
      <c r="G52" s="30">
        <v>3587825366.727067</v>
      </c>
      <c r="H52" s="30">
        <v>28592</v>
      </c>
      <c r="I52" s="30">
        <v>5627424650.2199993</v>
      </c>
      <c r="J52" s="30">
        <v>930104100.36697245</v>
      </c>
      <c r="K52" s="30">
        <v>9818</v>
      </c>
      <c r="L52" s="30">
        <v>1501805739.5400002</v>
      </c>
      <c r="M52" s="30">
        <v>248219347.76971191</v>
      </c>
      <c r="N52" s="30">
        <v>1979</v>
      </c>
      <c r="O52" s="30">
        <v>245744615.66</v>
      </c>
      <c r="P52" s="30">
        <v>40616816.550273314</v>
      </c>
      <c r="Q52" s="30">
        <v>8617</v>
      </c>
      <c r="R52" s="30">
        <v>1795111663.5099998</v>
      </c>
      <c r="S52" s="30">
        <v>296697125.70597541</v>
      </c>
      <c r="T52" s="30">
        <v>9604</v>
      </c>
      <c r="U52" s="30">
        <v>1887467075.5700002</v>
      </c>
      <c r="V52" s="30">
        <v>311961683.25891024</v>
      </c>
      <c r="W52" s="30">
        <v>6044</v>
      </c>
      <c r="X52" s="30">
        <v>3136392511.1299996</v>
      </c>
      <c r="Y52" s="30">
        <v>518384823.65965283</v>
      </c>
      <c r="Z52" s="30">
        <v>4793</v>
      </c>
      <c r="AA52" s="30">
        <v>1556940109.5500002</v>
      </c>
      <c r="AB52" s="30">
        <v>257331989.30733716</v>
      </c>
      <c r="AC52" s="30">
        <v>612</v>
      </c>
      <c r="AD52" s="30">
        <v>99135209.949999988</v>
      </c>
      <c r="AE52" s="30">
        <v>16385126.589234909</v>
      </c>
      <c r="AF52" s="30">
        <v>3601</v>
      </c>
      <c r="AG52" s="30">
        <v>763194105.61000001</v>
      </c>
      <c r="AH52" s="30">
        <v>126141176.67057775</v>
      </c>
      <c r="AI52" s="30">
        <v>4708</v>
      </c>
      <c r="AJ52" s="30">
        <v>668870036.71999967</v>
      </c>
      <c r="AK52" s="30">
        <v>110551238.3433793</v>
      </c>
      <c r="AL52" s="30">
        <v>2656</v>
      </c>
      <c r="AM52" s="30">
        <v>620179371.82000029</v>
      </c>
      <c r="AN52" s="30">
        <v>102503616.22705063</v>
      </c>
      <c r="AO52" s="30">
        <v>2076</v>
      </c>
      <c r="AP52" s="30">
        <v>492026587.47000009</v>
      </c>
      <c r="AQ52" s="30">
        <v>81322447.645305216</v>
      </c>
      <c r="AR52" s="30">
        <v>1205</v>
      </c>
      <c r="AS52" s="30">
        <v>246508543.21999997</v>
      </c>
      <c r="AT52" s="30">
        <v>40743078.952722639</v>
      </c>
      <c r="AU52" s="30">
        <v>1957</v>
      </c>
      <c r="AV52" s="30">
        <v>1032007271.7600001</v>
      </c>
      <c r="AW52" s="30">
        <v>170570776.99565166</v>
      </c>
      <c r="AX52" s="30">
        <v>919</v>
      </c>
      <c r="AY52" s="30">
        <v>134015573.69999999</v>
      </c>
      <c r="AZ52" s="30">
        <v>22150173.899979126</v>
      </c>
    </row>
    <row r="53" spans="1:52" ht="15.6" x14ac:dyDescent="0.3">
      <c r="A53" s="43">
        <v>44620</v>
      </c>
      <c r="B53" s="31">
        <v>4013536</v>
      </c>
      <c r="C53" s="31">
        <v>1043757774306.96</v>
      </c>
      <c r="D53" s="31">
        <v>164777642110.98834</v>
      </c>
      <c r="E53" s="31">
        <v>81193</v>
      </c>
      <c r="F53" s="31">
        <v>17408234998.659996</v>
      </c>
      <c r="G53" s="31">
        <v>2748231425.9147081</v>
      </c>
      <c r="H53" s="31">
        <v>24104</v>
      </c>
      <c r="I53" s="31">
        <v>4575767147.5400009</v>
      </c>
      <c r="J53" s="31">
        <v>722374616.00820065</v>
      </c>
      <c r="K53" s="31">
        <v>1315</v>
      </c>
      <c r="L53" s="31">
        <v>143662769.75999999</v>
      </c>
      <c r="M53" s="31">
        <v>22679986.720007654</v>
      </c>
      <c r="N53" s="31">
        <v>10370</v>
      </c>
      <c r="O53" s="31">
        <v>2068396657.8299997</v>
      </c>
      <c r="P53" s="31">
        <v>326536992.21908009</v>
      </c>
      <c r="Q53" s="31">
        <v>6957</v>
      </c>
      <c r="R53" s="31">
        <v>1300607359.49</v>
      </c>
      <c r="S53" s="31">
        <v>205326388.25254279</v>
      </c>
      <c r="T53" s="31">
        <v>8112</v>
      </c>
      <c r="U53" s="31">
        <v>1619691893.7999997</v>
      </c>
      <c r="V53" s="31">
        <v>255700142.09844401</v>
      </c>
      <c r="W53" s="31">
        <v>4531</v>
      </c>
      <c r="X53" s="31">
        <v>1546443060.7500005</v>
      </c>
      <c r="Y53" s="31">
        <v>244136376.73595417</v>
      </c>
      <c r="Z53" s="31">
        <v>4405</v>
      </c>
      <c r="AA53" s="31">
        <v>1128440075.0599999</v>
      </c>
      <c r="AB53" s="31">
        <v>178146404.66308966</v>
      </c>
      <c r="AC53" s="31">
        <v>3147</v>
      </c>
      <c r="AD53" s="31">
        <v>390276961.39999986</v>
      </c>
      <c r="AE53" s="31">
        <v>61612875.183069542</v>
      </c>
      <c r="AF53" s="31">
        <v>3389</v>
      </c>
      <c r="AG53" s="31">
        <v>882137918.89999986</v>
      </c>
      <c r="AH53" s="31">
        <v>139262777.12235573</v>
      </c>
      <c r="AI53" s="31">
        <v>3712</v>
      </c>
      <c r="AJ53" s="31">
        <v>494688968.77999973</v>
      </c>
      <c r="AK53" s="31">
        <v>78096359.002459735</v>
      </c>
      <c r="AL53" s="31">
        <v>2251</v>
      </c>
      <c r="AM53" s="31">
        <v>327762487.88999993</v>
      </c>
      <c r="AN53" s="31">
        <v>51743739.070883609</v>
      </c>
      <c r="AO53" s="31">
        <v>1760</v>
      </c>
      <c r="AP53" s="31">
        <v>448303262.22999996</v>
      </c>
      <c r="AQ53" s="31">
        <v>70773465.184460387</v>
      </c>
      <c r="AR53" s="31">
        <v>1008</v>
      </c>
      <c r="AS53" s="31">
        <v>272143276.92000002</v>
      </c>
      <c r="AT53" s="31">
        <v>42963155.428481042</v>
      </c>
      <c r="AU53" s="31">
        <v>1644</v>
      </c>
      <c r="AV53" s="31">
        <v>997859875.81999993</v>
      </c>
      <c r="AW53" s="31">
        <v>157531758.3660242</v>
      </c>
      <c r="AX53" s="31">
        <v>685</v>
      </c>
      <c r="AY53" s="31">
        <v>120782507.83</v>
      </c>
      <c r="AZ53" s="31">
        <v>19067888.487531696</v>
      </c>
    </row>
    <row r="54" spans="1:52" ht="15.6" x14ac:dyDescent="0.3">
      <c r="A54" s="42">
        <v>44651</v>
      </c>
      <c r="B54" s="30">
        <v>5152366</v>
      </c>
      <c r="C54" s="30">
        <v>1399276736332.3396</v>
      </c>
      <c r="D54" s="30">
        <v>206976270379.18713</v>
      </c>
      <c r="E54" s="30">
        <v>97708</v>
      </c>
      <c r="F54" s="30">
        <v>23421493711.779995</v>
      </c>
      <c r="G54" s="30">
        <v>3464427935.7349658</v>
      </c>
      <c r="H54" s="30">
        <v>36423</v>
      </c>
      <c r="I54" s="30">
        <v>7275109424.6399975</v>
      </c>
      <c r="J54" s="30">
        <v>1076109518.7355611</v>
      </c>
      <c r="K54" s="30">
        <v>1982</v>
      </c>
      <c r="L54" s="30">
        <v>280090324.62</v>
      </c>
      <c r="M54" s="30">
        <v>41430011.129245684</v>
      </c>
      <c r="N54" s="30">
        <v>2116</v>
      </c>
      <c r="O54" s="30">
        <v>272495703.19999999</v>
      </c>
      <c r="P54" s="30">
        <v>40306640.479510143</v>
      </c>
      <c r="Q54" s="30">
        <v>9386</v>
      </c>
      <c r="R54" s="30">
        <v>1820568988.7699995</v>
      </c>
      <c r="S54" s="30">
        <v>269292391.9047606</v>
      </c>
      <c r="T54" s="30">
        <v>9453</v>
      </c>
      <c r="U54" s="30">
        <v>1950886522.7100003</v>
      </c>
      <c r="V54" s="30">
        <v>288568519.66388619</v>
      </c>
      <c r="W54" s="30">
        <v>5864</v>
      </c>
      <c r="X54" s="30">
        <v>1870807599.47</v>
      </c>
      <c r="Y54" s="30">
        <v>276723516.85790807</v>
      </c>
      <c r="Z54" s="30">
        <v>5227</v>
      </c>
      <c r="AA54" s="30">
        <v>1556309408.25</v>
      </c>
      <c r="AB54" s="30">
        <v>230204010.76625833</v>
      </c>
      <c r="AC54" s="30">
        <v>6718</v>
      </c>
      <c r="AD54" s="30">
        <v>789356348.16999996</v>
      </c>
      <c r="AE54" s="30">
        <v>116758914.58939976</v>
      </c>
      <c r="AF54" s="30">
        <v>4373</v>
      </c>
      <c r="AG54" s="30">
        <v>1106277286.6800003</v>
      </c>
      <c r="AH54" s="30">
        <v>163636785.24549577</v>
      </c>
      <c r="AI54" s="30">
        <v>2254</v>
      </c>
      <c r="AJ54" s="30">
        <v>289976130.04999995</v>
      </c>
      <c r="AK54" s="30">
        <v>42892285.94913502</v>
      </c>
      <c r="AL54" s="30">
        <v>2855</v>
      </c>
      <c r="AM54" s="30">
        <v>962690310.76000023</v>
      </c>
      <c r="AN54" s="30">
        <v>142397886.62073565</v>
      </c>
      <c r="AO54" s="30">
        <v>2213</v>
      </c>
      <c r="AP54" s="30">
        <v>581193069.97999978</v>
      </c>
      <c r="AQ54" s="30">
        <v>85968108.288566336</v>
      </c>
      <c r="AR54" s="30">
        <v>1247</v>
      </c>
      <c r="AS54" s="30">
        <v>273229284.01999998</v>
      </c>
      <c r="AT54" s="30">
        <v>40415149.267087989</v>
      </c>
      <c r="AU54" s="30">
        <v>2071</v>
      </c>
      <c r="AV54" s="30">
        <v>1181622457.77</v>
      </c>
      <c r="AW54" s="30">
        <v>174781587.48394734</v>
      </c>
      <c r="AX54" s="30">
        <v>1031</v>
      </c>
      <c r="AY54" s="30">
        <v>198218186.59</v>
      </c>
      <c r="AZ54" s="30">
        <v>29319762.071696367</v>
      </c>
    </row>
    <row r="55" spans="1:52" ht="15.6" x14ac:dyDescent="0.3">
      <c r="A55" s="43">
        <v>44681</v>
      </c>
      <c r="B55" s="31">
        <v>4525838</v>
      </c>
      <c r="C55" s="31">
        <v>1346894549628.29</v>
      </c>
      <c r="D55" s="31">
        <v>187867148923.96002</v>
      </c>
      <c r="E55" s="31">
        <v>148743</v>
      </c>
      <c r="F55" s="31">
        <v>37461155378.759995</v>
      </c>
      <c r="G55" s="31">
        <v>5225145842.5957317</v>
      </c>
      <c r="H55" s="31">
        <v>30171</v>
      </c>
      <c r="I55" s="31">
        <v>6767061474.1699982</v>
      </c>
      <c r="J55" s="31">
        <v>943881275.70665252</v>
      </c>
      <c r="K55" s="31">
        <v>56595</v>
      </c>
      <c r="L55" s="31">
        <v>14641882580.779997</v>
      </c>
      <c r="M55" s="31">
        <v>2042274754.2409058</v>
      </c>
      <c r="N55" s="31">
        <v>10798</v>
      </c>
      <c r="O55" s="31">
        <v>2467438166.1399999</v>
      </c>
      <c r="P55" s="31">
        <v>344162483.6530928</v>
      </c>
      <c r="Q55" s="31">
        <v>8037</v>
      </c>
      <c r="R55" s="31">
        <v>2084081210.8100002</v>
      </c>
      <c r="S55" s="31">
        <v>290691201.70463383</v>
      </c>
      <c r="T55" s="31">
        <v>8244</v>
      </c>
      <c r="U55" s="31">
        <v>2049190638.5999999</v>
      </c>
      <c r="V55" s="31">
        <v>285824605.18657142</v>
      </c>
      <c r="W55" s="31">
        <v>4679</v>
      </c>
      <c r="X55" s="31">
        <v>1695190347.4299996</v>
      </c>
      <c r="Y55" s="31">
        <v>236448040.82322657</v>
      </c>
      <c r="Z55" s="31">
        <v>4417</v>
      </c>
      <c r="AA55" s="31">
        <v>1204347493.2899997</v>
      </c>
      <c r="AB55" s="31">
        <v>167984442.39049882</v>
      </c>
      <c r="AC55" s="31">
        <v>4939</v>
      </c>
      <c r="AD55" s="31">
        <v>618248663.37999988</v>
      </c>
      <c r="AE55" s="31">
        <v>86234377.997374669</v>
      </c>
      <c r="AF55" s="31">
        <v>3468</v>
      </c>
      <c r="AG55" s="31">
        <v>1053493182.8500001</v>
      </c>
      <c r="AH55" s="31">
        <v>146943025.88682818</v>
      </c>
      <c r="AI55" s="31">
        <v>3477</v>
      </c>
      <c r="AJ55" s="31">
        <v>538379522.1400001</v>
      </c>
      <c r="AK55" s="31">
        <v>75094093.959619239</v>
      </c>
      <c r="AL55" s="31">
        <v>2407</v>
      </c>
      <c r="AM55" s="31">
        <v>610850372.58999991</v>
      </c>
      <c r="AN55" s="31">
        <v>85202451.780128285</v>
      </c>
      <c r="AO55" s="31">
        <v>1857</v>
      </c>
      <c r="AP55" s="31">
        <v>507607845.53999984</v>
      </c>
      <c r="AQ55" s="31">
        <v>70802008.02605629</v>
      </c>
      <c r="AR55" s="31">
        <v>1030</v>
      </c>
      <c r="AS55" s="31">
        <v>252930362.55000004</v>
      </c>
      <c r="AT55" s="31">
        <v>35279158.343677074</v>
      </c>
      <c r="AU55" s="31">
        <v>1711</v>
      </c>
      <c r="AV55" s="31">
        <v>971277364.62</v>
      </c>
      <c r="AW55" s="31">
        <v>135475423.34022698</v>
      </c>
      <c r="AX55" s="31">
        <v>734</v>
      </c>
      <c r="AY55" s="31">
        <v>136942486.08000001</v>
      </c>
      <c r="AZ55" s="31">
        <v>19100971.515185583</v>
      </c>
    </row>
    <row r="56" spans="1:52" ht="15.6" x14ac:dyDescent="0.3">
      <c r="A56" s="42">
        <v>44712</v>
      </c>
      <c r="B56" s="30">
        <v>5300847</v>
      </c>
      <c r="C56" s="30">
        <v>1644038375502.8906</v>
      </c>
      <c r="D56" s="30">
        <v>218289175353.93362</v>
      </c>
      <c r="E56" s="30">
        <v>99856</v>
      </c>
      <c r="F56" s="30">
        <v>25565283035.599998</v>
      </c>
      <c r="G56" s="30">
        <v>3394461245.3611307</v>
      </c>
      <c r="H56" s="30">
        <v>35908</v>
      </c>
      <c r="I56" s="30">
        <v>8888932529.6499958</v>
      </c>
      <c r="J56" s="30">
        <v>1180238722.2746682</v>
      </c>
      <c r="K56" s="30">
        <v>525</v>
      </c>
      <c r="L56" s="30">
        <v>101816833.02000001</v>
      </c>
      <c r="M56" s="30">
        <v>13518852.630362997</v>
      </c>
      <c r="N56" s="30">
        <v>9755</v>
      </c>
      <c r="O56" s="30">
        <v>2086710870.9400001</v>
      </c>
      <c r="P56" s="30">
        <v>277065549.08138782</v>
      </c>
      <c r="Q56" s="30">
        <v>9029</v>
      </c>
      <c r="R56" s="30">
        <v>1788608217.6500001</v>
      </c>
      <c r="S56" s="30">
        <v>237484610.26200727</v>
      </c>
      <c r="T56" s="30">
        <v>9461</v>
      </c>
      <c r="U56" s="30">
        <v>2384547933.6400008</v>
      </c>
      <c r="V56" s="30">
        <v>316611223.79030931</v>
      </c>
      <c r="W56" s="30">
        <v>5536</v>
      </c>
      <c r="X56" s="30">
        <v>2022829971.73</v>
      </c>
      <c r="Y56" s="30">
        <v>268583685.75191826</v>
      </c>
      <c r="Z56" s="30">
        <v>5444</v>
      </c>
      <c r="AA56" s="30">
        <v>1658549458.2800007</v>
      </c>
      <c r="AB56" s="30">
        <v>220215901.84651875</v>
      </c>
      <c r="AC56" s="30">
        <v>4570</v>
      </c>
      <c r="AD56" s="30">
        <v>588103082.81999993</v>
      </c>
      <c r="AE56" s="30">
        <v>78086095.120872796</v>
      </c>
      <c r="AF56" s="30">
        <v>3791</v>
      </c>
      <c r="AG56" s="30">
        <v>1085953970.7099998</v>
      </c>
      <c r="AH56" s="30">
        <v>144188846.36199835</v>
      </c>
      <c r="AI56" s="30">
        <v>2412</v>
      </c>
      <c r="AJ56" s="30">
        <v>300528361.82000005</v>
      </c>
      <c r="AK56" s="30">
        <v>39903015.190925546</v>
      </c>
      <c r="AL56" s="30">
        <v>2735</v>
      </c>
      <c r="AM56" s="30">
        <v>772368710.98999989</v>
      </c>
      <c r="AN56" s="30">
        <v>102552185.82693681</v>
      </c>
      <c r="AO56" s="30">
        <v>2187</v>
      </c>
      <c r="AP56" s="30">
        <v>576478382.28999996</v>
      </c>
      <c r="AQ56" s="30">
        <v>76542611.507448077</v>
      </c>
      <c r="AR56" s="30">
        <v>1504</v>
      </c>
      <c r="AS56" s="30">
        <v>692117824.01999986</v>
      </c>
      <c r="AT56" s="30">
        <v>91896777.656951413</v>
      </c>
      <c r="AU56" s="30">
        <v>2174</v>
      </c>
      <c r="AV56" s="30">
        <v>1157946516.3500001</v>
      </c>
      <c r="AW56" s="30">
        <v>153747743.31571394</v>
      </c>
      <c r="AX56" s="30">
        <v>835</v>
      </c>
      <c r="AY56" s="30">
        <v>201343276.68999994</v>
      </c>
      <c r="AZ56" s="30">
        <v>26733596.056281172</v>
      </c>
    </row>
    <row r="57" spans="1:52" ht="15.6" x14ac:dyDescent="0.3">
      <c r="A57" s="43">
        <v>44742</v>
      </c>
      <c r="B57" s="31">
        <v>5012685</v>
      </c>
      <c r="C57" s="31">
        <v>1683620169404.2505</v>
      </c>
      <c r="D57" s="31">
        <v>212302793093.0354</v>
      </c>
      <c r="E57" s="31">
        <v>102378</v>
      </c>
      <c r="F57" s="31">
        <v>30693061608.589993</v>
      </c>
      <c r="G57" s="31">
        <v>3870363889.9657736</v>
      </c>
      <c r="H57" s="31">
        <v>30753</v>
      </c>
      <c r="I57" s="31">
        <v>8542364446.1699982</v>
      </c>
      <c r="J57" s="31">
        <v>1077183479.0873659</v>
      </c>
      <c r="K57" s="31">
        <v>1801</v>
      </c>
      <c r="L57" s="31">
        <v>2466045047.7200003</v>
      </c>
      <c r="M57" s="31">
        <v>310965775.43939829</v>
      </c>
      <c r="N57" s="31">
        <v>16157</v>
      </c>
      <c r="O57" s="31">
        <v>3759302140.8899999</v>
      </c>
      <c r="P57" s="31">
        <v>474044181.16111439</v>
      </c>
      <c r="Q57" s="31">
        <v>10053</v>
      </c>
      <c r="R57" s="31">
        <v>2451833276.8400006</v>
      </c>
      <c r="S57" s="31">
        <v>309173685.5681479</v>
      </c>
      <c r="T57" s="31">
        <v>9186</v>
      </c>
      <c r="U57" s="31">
        <v>2234518500.9500003</v>
      </c>
      <c r="V57" s="31">
        <v>281770513.08289576</v>
      </c>
      <c r="W57" s="31">
        <v>5400</v>
      </c>
      <c r="X57" s="31">
        <v>1992481635.0400004</v>
      </c>
      <c r="Y57" s="31">
        <v>251249910.15951782</v>
      </c>
      <c r="Z57" s="31">
        <v>4903</v>
      </c>
      <c r="AA57" s="31">
        <v>1656005019.8200002</v>
      </c>
      <c r="AB57" s="31">
        <v>208820550.78270903</v>
      </c>
      <c r="AC57" s="31">
        <v>4759</v>
      </c>
      <c r="AD57" s="31">
        <v>614762272.48000014</v>
      </c>
      <c r="AE57" s="31">
        <v>77520898.06687738</v>
      </c>
      <c r="AF57" s="31">
        <v>3182</v>
      </c>
      <c r="AG57" s="31">
        <v>975538551.89999998</v>
      </c>
      <c r="AH57" s="31">
        <v>123014420.41502202</v>
      </c>
      <c r="AI57" s="31">
        <v>3725</v>
      </c>
      <c r="AJ57" s="31">
        <v>611205594.74000013</v>
      </c>
      <c r="AK57" s="31">
        <v>77072404.616836905</v>
      </c>
      <c r="AL57" s="31">
        <v>2568</v>
      </c>
      <c r="AM57" s="31">
        <v>730064357.38999999</v>
      </c>
      <c r="AN57" s="31">
        <v>92060373.846919373</v>
      </c>
      <c r="AO57" s="31">
        <v>2106</v>
      </c>
      <c r="AP57" s="31">
        <v>619384734.82999992</v>
      </c>
      <c r="AQ57" s="31">
        <v>78103785.873584747</v>
      </c>
      <c r="AR57" s="31">
        <v>1098</v>
      </c>
      <c r="AS57" s="31">
        <v>435495543.84000003</v>
      </c>
      <c r="AT57" s="31">
        <v>54915545.689571045</v>
      </c>
      <c r="AU57" s="31">
        <v>1977</v>
      </c>
      <c r="AV57" s="31">
        <v>1455568445.5899999</v>
      </c>
      <c r="AW57" s="31">
        <v>183545702.38142976</v>
      </c>
      <c r="AX57" s="31">
        <v>605</v>
      </c>
      <c r="AY57" s="31">
        <v>177108108.44000003</v>
      </c>
      <c r="AZ57" s="31">
        <v>22333152.562873591</v>
      </c>
    </row>
    <row r="58" spans="1:52" ht="15.6" x14ac:dyDescent="0.3">
      <c r="A58" s="42">
        <v>44773</v>
      </c>
      <c r="B58" s="30">
        <v>5030190</v>
      </c>
      <c r="C58" s="30">
        <v>1742024693619.3306</v>
      </c>
      <c r="D58" s="30">
        <v>204520363531.47546</v>
      </c>
      <c r="E58" s="30">
        <v>111660</v>
      </c>
      <c r="F58" s="30">
        <v>32948816499.549999</v>
      </c>
      <c r="G58" s="30">
        <v>3868317110.0285172</v>
      </c>
      <c r="H58" s="30">
        <v>30383</v>
      </c>
      <c r="I58" s="30">
        <v>9652793702.8499985</v>
      </c>
      <c r="J58" s="30">
        <v>1133274909.6107945</v>
      </c>
      <c r="K58" s="30">
        <v>527</v>
      </c>
      <c r="L58" s="30">
        <v>174579848.71000001</v>
      </c>
      <c r="M58" s="30">
        <v>20496342.132358726</v>
      </c>
      <c r="N58" s="30">
        <v>30430</v>
      </c>
      <c r="O58" s="30">
        <v>7725410125.0499992</v>
      </c>
      <c r="P58" s="30">
        <v>906992703.94512057</v>
      </c>
      <c r="Q58" s="30">
        <v>9021</v>
      </c>
      <c r="R58" s="30">
        <v>2236211052.2300005</v>
      </c>
      <c r="S58" s="30">
        <v>262539732.65153027</v>
      </c>
      <c r="T58" s="30">
        <v>9208</v>
      </c>
      <c r="U58" s="30">
        <v>2399646462.0300002</v>
      </c>
      <c r="V58" s="30">
        <v>281727675.02034026</v>
      </c>
      <c r="W58" s="30">
        <v>5338</v>
      </c>
      <c r="X58" s="30">
        <v>1869041296.2299995</v>
      </c>
      <c r="Y58" s="30">
        <v>219432598.60806018</v>
      </c>
      <c r="Z58" s="30">
        <v>5506</v>
      </c>
      <c r="AA58" s="30">
        <v>2140664970.1199994</v>
      </c>
      <c r="AB58" s="30">
        <v>251322257.07915714</v>
      </c>
      <c r="AC58" s="30">
        <v>3816</v>
      </c>
      <c r="AD58" s="30">
        <v>563501908.14999998</v>
      </c>
      <c r="AE58" s="30">
        <v>66157279.817930147</v>
      </c>
      <c r="AF58" s="30">
        <v>2868</v>
      </c>
      <c r="AG58" s="30">
        <v>955642550.50000012</v>
      </c>
      <c r="AH58" s="30">
        <v>112196091.45053601</v>
      </c>
      <c r="AI58" s="30">
        <v>2342</v>
      </c>
      <c r="AJ58" s="30">
        <v>288649145.72000003</v>
      </c>
      <c r="AK58" s="30">
        <v>33888513.998645164</v>
      </c>
      <c r="AL58" s="30">
        <v>2595</v>
      </c>
      <c r="AM58" s="30">
        <v>487997123.43000001</v>
      </c>
      <c r="AN58" s="30">
        <v>57292729.231556736</v>
      </c>
      <c r="AO58" s="30">
        <v>1987</v>
      </c>
      <c r="AP58" s="30">
        <v>773516649.52000034</v>
      </c>
      <c r="AQ58" s="30">
        <v>90813813.912588194</v>
      </c>
      <c r="AR58" s="30">
        <v>1163</v>
      </c>
      <c r="AS58" s="30">
        <v>370329469.88000005</v>
      </c>
      <c r="AT58" s="30">
        <v>43478096.541165896</v>
      </c>
      <c r="AU58" s="30">
        <v>1681</v>
      </c>
      <c r="AV58" s="30">
        <v>1178896471.5500002</v>
      </c>
      <c r="AW58" s="30">
        <v>138406955.88903463</v>
      </c>
      <c r="AX58" s="30">
        <v>928</v>
      </c>
      <c r="AY58" s="30">
        <v>362933501.22000003</v>
      </c>
      <c r="AZ58" s="30">
        <v>42609781.525568798</v>
      </c>
    </row>
    <row r="59" spans="1:52" ht="15.6" x14ac:dyDescent="0.3">
      <c r="A59" s="43">
        <v>44804</v>
      </c>
      <c r="B59" s="31">
        <v>5496013</v>
      </c>
      <c r="C59" s="31">
        <v>1999853463611.3696</v>
      </c>
      <c r="D59" s="31">
        <v>219491175985.04645</v>
      </c>
      <c r="E59" s="31">
        <v>109080</v>
      </c>
      <c r="F59" s="31">
        <v>35124807827.319992</v>
      </c>
      <c r="G59" s="31">
        <v>3855075142.5282574</v>
      </c>
      <c r="H59" s="31">
        <v>33048</v>
      </c>
      <c r="I59" s="31">
        <v>11148497321.899998</v>
      </c>
      <c r="J59" s="31">
        <v>1223588043.9115486</v>
      </c>
      <c r="K59" s="31">
        <v>1018</v>
      </c>
      <c r="L59" s="31">
        <v>195829888.64000002</v>
      </c>
      <c r="M59" s="31">
        <v>21493041.031613875</v>
      </c>
      <c r="N59" s="31">
        <v>24546</v>
      </c>
      <c r="O59" s="31">
        <v>5120480663.3999996</v>
      </c>
      <c r="P59" s="31">
        <v>561991337.29968309</v>
      </c>
      <c r="Q59" s="31">
        <v>8173</v>
      </c>
      <c r="R59" s="31">
        <v>2177153714.0200009</v>
      </c>
      <c r="S59" s="31">
        <v>238950521.96850604</v>
      </c>
      <c r="T59" s="31">
        <v>9231</v>
      </c>
      <c r="U59" s="31">
        <v>2679583826.9999995</v>
      </c>
      <c r="V59" s="31">
        <v>294094050.40940291</v>
      </c>
      <c r="W59" s="31">
        <v>5337</v>
      </c>
      <c r="X59" s="31">
        <v>2835033268.5700002</v>
      </c>
      <c r="Y59" s="31">
        <v>311155190.81656265</v>
      </c>
      <c r="Z59" s="31">
        <v>4668</v>
      </c>
      <c r="AA59" s="31">
        <v>1540578456.24</v>
      </c>
      <c r="AB59" s="31">
        <v>169084077.01368275</v>
      </c>
      <c r="AC59" s="31">
        <v>4532</v>
      </c>
      <c r="AD59" s="31">
        <v>735885686.54999995</v>
      </c>
      <c r="AE59" s="31">
        <v>80766124.953848585</v>
      </c>
      <c r="AF59" s="31">
        <v>3024</v>
      </c>
      <c r="AG59" s="31">
        <v>1016184162.7199999</v>
      </c>
      <c r="AH59" s="31">
        <v>111529900.04078443</v>
      </c>
      <c r="AI59" s="31">
        <v>3073</v>
      </c>
      <c r="AJ59" s="31">
        <v>493033247.06999999</v>
      </c>
      <c r="AK59" s="31">
        <v>54112188.301887453</v>
      </c>
      <c r="AL59" s="31">
        <v>2968</v>
      </c>
      <c r="AM59" s="31">
        <v>610395295.93999994</v>
      </c>
      <c r="AN59" s="31">
        <v>66993099.124209933</v>
      </c>
      <c r="AO59" s="31">
        <v>1714</v>
      </c>
      <c r="AP59" s="31">
        <v>771138809.55999994</v>
      </c>
      <c r="AQ59" s="31">
        <v>84635283.15338859</v>
      </c>
      <c r="AR59" s="31">
        <v>1465</v>
      </c>
      <c r="AS59" s="31">
        <v>668155903.74999976</v>
      </c>
      <c r="AT59" s="31">
        <v>73332535.470177934</v>
      </c>
      <c r="AU59" s="31">
        <v>1417</v>
      </c>
      <c r="AV59" s="31">
        <v>1163561201.7200003</v>
      </c>
      <c r="AW59" s="31">
        <v>127705064.96756345</v>
      </c>
      <c r="AX59" s="31">
        <v>1247</v>
      </c>
      <c r="AY59" s="31">
        <v>370027953.23000008</v>
      </c>
      <c r="AZ59" s="31">
        <v>40611910.862272806</v>
      </c>
    </row>
    <row r="60" spans="1:52" ht="15.6" x14ac:dyDescent="0.3">
      <c r="A60" s="42">
        <v>44834</v>
      </c>
      <c r="B60" s="30">
        <v>4967867</v>
      </c>
      <c r="C60" s="30">
        <v>2028795752495.9395</v>
      </c>
      <c r="D60" s="30">
        <v>209736360232.87106</v>
      </c>
      <c r="E60" s="30">
        <v>127868</v>
      </c>
      <c r="F60" s="30">
        <v>41715127843.209999</v>
      </c>
      <c r="G60" s="30">
        <v>4312498717.3893814</v>
      </c>
      <c r="H60" s="30">
        <v>32912</v>
      </c>
      <c r="I60" s="30">
        <v>10895323617.079998</v>
      </c>
      <c r="J60" s="30">
        <v>1126355630.5233204</v>
      </c>
      <c r="K60" s="30">
        <v>20676</v>
      </c>
      <c r="L60" s="30">
        <v>4292639669.4299998</v>
      </c>
      <c r="M60" s="30">
        <v>443771936.60320669</v>
      </c>
      <c r="N60" s="30">
        <v>26867</v>
      </c>
      <c r="O60" s="30">
        <v>7816323663.4799976</v>
      </c>
      <c r="P60" s="30">
        <v>808049441.92312741</v>
      </c>
      <c r="Q60" s="30">
        <v>7189</v>
      </c>
      <c r="R60" s="30">
        <v>2033926870.7099993</v>
      </c>
      <c r="S60" s="30">
        <v>210266813.85631618</v>
      </c>
      <c r="T60" s="30">
        <v>7914</v>
      </c>
      <c r="U60" s="30">
        <v>2614329524.6799994</v>
      </c>
      <c r="V60" s="30">
        <v>270268684.40607715</v>
      </c>
      <c r="W60" s="30">
        <v>4581</v>
      </c>
      <c r="X60" s="30">
        <v>3655536346.8099999</v>
      </c>
      <c r="Y60" s="30">
        <v>377908366.15053993</v>
      </c>
      <c r="Z60" s="30">
        <v>4402</v>
      </c>
      <c r="AA60" s="30">
        <v>1411842178.1099999</v>
      </c>
      <c r="AB60" s="30">
        <v>145955865.34314421</v>
      </c>
      <c r="AC60" s="30">
        <v>5213</v>
      </c>
      <c r="AD60" s="30">
        <v>879657461.87</v>
      </c>
      <c r="AE60" s="30">
        <v>90938752.251093656</v>
      </c>
      <c r="AF60" s="30">
        <v>2596</v>
      </c>
      <c r="AG60" s="30">
        <v>825079893.58000028</v>
      </c>
      <c r="AH60" s="30">
        <v>85296537.893427104</v>
      </c>
      <c r="AI60" s="30">
        <v>3302</v>
      </c>
      <c r="AJ60" s="30">
        <v>664171200.25000012</v>
      </c>
      <c r="AK60" s="30">
        <v>68661840.375284985</v>
      </c>
      <c r="AL60" s="30">
        <v>2646</v>
      </c>
      <c r="AM60" s="30">
        <v>525700236.65999997</v>
      </c>
      <c r="AN60" s="30">
        <v>54346749.33392439</v>
      </c>
      <c r="AO60" s="30">
        <v>1551</v>
      </c>
      <c r="AP60" s="30">
        <v>819985209.13999975</v>
      </c>
      <c r="AQ60" s="30">
        <v>84769850.783763066</v>
      </c>
      <c r="AR60" s="30">
        <v>1080</v>
      </c>
      <c r="AS60" s="30">
        <v>430436211.5</v>
      </c>
      <c r="AT60" s="30">
        <v>44498379.987916976</v>
      </c>
      <c r="AU60" s="30">
        <v>1546</v>
      </c>
      <c r="AV60" s="30">
        <v>1423559818.7300005</v>
      </c>
      <c r="AW60" s="30">
        <v>147167231.88466632</v>
      </c>
      <c r="AX60" s="30">
        <v>934</v>
      </c>
      <c r="AY60" s="30">
        <v>438063141.76999998</v>
      </c>
      <c r="AZ60" s="30">
        <v>45286849.991667591</v>
      </c>
    </row>
    <row r="61" spans="1:52" ht="15.6" x14ac:dyDescent="0.3">
      <c r="A61" s="43">
        <v>44865</v>
      </c>
      <c r="B61" s="31">
        <v>4915201</v>
      </c>
      <c r="C61" s="31">
        <v>2038368000566.1003</v>
      </c>
      <c r="D61" s="31">
        <v>198148742261.25836</v>
      </c>
      <c r="E61" s="31">
        <v>102532</v>
      </c>
      <c r="F61" s="31">
        <v>35001376059.549995</v>
      </c>
      <c r="G61" s="31">
        <v>3402466405.3237758</v>
      </c>
      <c r="H61" s="31">
        <v>36979</v>
      </c>
      <c r="I61" s="31">
        <v>12098778227.519997</v>
      </c>
      <c r="J61" s="31">
        <v>1176116230.2465427</v>
      </c>
      <c r="K61" s="31">
        <v>1846</v>
      </c>
      <c r="L61" s="31">
        <v>423341531.44</v>
      </c>
      <c r="M61" s="31">
        <v>41152820.284901619</v>
      </c>
      <c r="N61" s="31">
        <v>15557</v>
      </c>
      <c r="O61" s="31">
        <v>4284566058.5799994</v>
      </c>
      <c r="P61" s="31">
        <v>416500541.31889969</v>
      </c>
      <c r="Q61" s="31">
        <v>7924</v>
      </c>
      <c r="R61" s="31">
        <v>2207187711.7600002</v>
      </c>
      <c r="S61" s="31">
        <v>214559622.6482591</v>
      </c>
      <c r="T61" s="31">
        <v>7842</v>
      </c>
      <c r="U61" s="31">
        <v>2449781534.9700012</v>
      </c>
      <c r="V61" s="31">
        <v>238142047.8708204</v>
      </c>
      <c r="W61" s="31">
        <v>4551</v>
      </c>
      <c r="X61" s="31">
        <v>2073517736.9299998</v>
      </c>
      <c r="Y61" s="31">
        <v>201565630.69817811</v>
      </c>
      <c r="Z61" s="31">
        <v>4804</v>
      </c>
      <c r="AA61" s="31">
        <v>1845685004.1499999</v>
      </c>
      <c r="AB61" s="31">
        <v>179418123.75450322</v>
      </c>
      <c r="AC61" s="31">
        <v>5597</v>
      </c>
      <c r="AD61" s="31">
        <v>931119959.19999993</v>
      </c>
      <c r="AE61" s="31">
        <v>90513709.378578529</v>
      </c>
      <c r="AF61" s="31">
        <v>2707</v>
      </c>
      <c r="AG61" s="31">
        <v>875760018.46999979</v>
      </c>
      <c r="AH61" s="31">
        <v>85132196.999920279</v>
      </c>
      <c r="AI61" s="31">
        <v>1896</v>
      </c>
      <c r="AJ61" s="31">
        <v>409751926.68000007</v>
      </c>
      <c r="AK61" s="31">
        <v>39831781.546914287</v>
      </c>
      <c r="AL61" s="31">
        <v>2736</v>
      </c>
      <c r="AM61" s="31">
        <v>587783099.49000001</v>
      </c>
      <c r="AN61" s="31">
        <v>57138103.548535742</v>
      </c>
      <c r="AO61" s="31">
        <v>1576</v>
      </c>
      <c r="AP61" s="31">
        <v>740050057.9599998</v>
      </c>
      <c r="AQ61" s="31">
        <v>71939899.053762674</v>
      </c>
      <c r="AR61" s="31">
        <v>874</v>
      </c>
      <c r="AS61" s="31">
        <v>277868451.73000008</v>
      </c>
      <c r="AT61" s="31">
        <v>27011454.364026275</v>
      </c>
      <c r="AU61" s="31">
        <v>1530</v>
      </c>
      <c r="AV61" s="31">
        <v>1094397210.1699998</v>
      </c>
      <c r="AW61" s="31">
        <v>106385809.95639181</v>
      </c>
      <c r="AX61" s="31">
        <v>696</v>
      </c>
      <c r="AY61" s="31">
        <v>158003360.58000001</v>
      </c>
      <c r="AZ61" s="31">
        <v>15359428.308962915</v>
      </c>
    </row>
    <row r="62" spans="1:52" ht="15.6" x14ac:dyDescent="0.3">
      <c r="A62" s="42">
        <v>44895</v>
      </c>
      <c r="B62" s="30">
        <v>5089694</v>
      </c>
      <c r="C62" s="30">
        <v>2182575197390.7698</v>
      </c>
      <c r="D62" s="30">
        <v>202225356378.36359</v>
      </c>
      <c r="E62" s="30">
        <v>108815</v>
      </c>
      <c r="F62" s="30">
        <v>36885974382.219986</v>
      </c>
      <c r="G62" s="30">
        <v>3417650545.8895817</v>
      </c>
      <c r="H62" s="30">
        <v>42225</v>
      </c>
      <c r="I62" s="30">
        <v>13335042146.039995</v>
      </c>
      <c r="J62" s="30">
        <v>1235551312.7461882</v>
      </c>
      <c r="K62" s="30">
        <v>2617</v>
      </c>
      <c r="L62" s="30">
        <v>540118944.88999999</v>
      </c>
      <c r="M62" s="30">
        <v>50044436.61215587</v>
      </c>
      <c r="N62" s="30">
        <v>14065</v>
      </c>
      <c r="O62" s="30">
        <v>3530413344.8200011</v>
      </c>
      <c r="P62" s="30">
        <v>327108590.65596318</v>
      </c>
      <c r="Q62" s="30">
        <v>8803</v>
      </c>
      <c r="R62" s="30">
        <v>2766783068.4899998</v>
      </c>
      <c r="S62" s="30">
        <v>256354829.24753353</v>
      </c>
      <c r="T62" s="30">
        <v>7883</v>
      </c>
      <c r="U62" s="30">
        <v>2363168950.0599999</v>
      </c>
      <c r="V62" s="30">
        <v>218958175.49813589</v>
      </c>
      <c r="W62" s="30">
        <v>4787</v>
      </c>
      <c r="X62" s="30">
        <v>3729006749.5200005</v>
      </c>
      <c r="Y62" s="30">
        <v>345509158.06269509</v>
      </c>
      <c r="Z62" s="30">
        <v>4665</v>
      </c>
      <c r="AA62" s="30">
        <v>1907827202.3300004</v>
      </c>
      <c r="AB62" s="30">
        <v>176768725.47656137</v>
      </c>
      <c r="AC62" s="30">
        <v>5381</v>
      </c>
      <c r="AD62" s="30">
        <v>905541364.41999984</v>
      </c>
      <c r="AE62" s="30">
        <v>83902458.597580001</v>
      </c>
      <c r="AF62" s="30">
        <v>3324</v>
      </c>
      <c r="AG62" s="30">
        <v>1235743109.3500001</v>
      </c>
      <c r="AH62" s="30">
        <v>114497127.512106</v>
      </c>
      <c r="AI62" s="30">
        <v>3139</v>
      </c>
      <c r="AJ62" s="30">
        <v>481298999.49999994</v>
      </c>
      <c r="AK62" s="30">
        <v>44594505.524847277</v>
      </c>
      <c r="AL62" s="30">
        <v>2811</v>
      </c>
      <c r="AM62" s="30">
        <v>656606638.49000013</v>
      </c>
      <c r="AN62" s="30">
        <v>60837542.563380532</v>
      </c>
      <c r="AO62" s="30">
        <v>1717</v>
      </c>
      <c r="AP62" s="30">
        <v>700667774.73999965</v>
      </c>
      <c r="AQ62" s="30">
        <v>64920003.95634599</v>
      </c>
      <c r="AR62" s="30">
        <v>1259</v>
      </c>
      <c r="AS62" s="30">
        <v>380382486.11000001</v>
      </c>
      <c r="AT62" s="30">
        <v>35244139.081962794</v>
      </c>
      <c r="AU62" s="30">
        <v>1605</v>
      </c>
      <c r="AV62" s="30">
        <v>1175159658.1899993</v>
      </c>
      <c r="AW62" s="30">
        <v>108883799.7256871</v>
      </c>
      <c r="AX62" s="30">
        <v>1186</v>
      </c>
      <c r="AY62" s="30">
        <v>540461674.04999983</v>
      </c>
      <c r="AZ62" s="30">
        <v>50076192.002121396</v>
      </c>
    </row>
    <row r="63" spans="1:52" ht="15.6" x14ac:dyDescent="0.3">
      <c r="A63" s="43">
        <v>44926</v>
      </c>
      <c r="B63" s="31">
        <v>5020660</v>
      </c>
      <c r="C63" s="31">
        <v>2337602636239.4604</v>
      </c>
      <c r="D63" s="31">
        <v>206031058533.56046</v>
      </c>
      <c r="E63" s="31">
        <v>137109</v>
      </c>
      <c r="F63" s="31">
        <v>56634840415.829994</v>
      </c>
      <c r="G63" s="31">
        <v>4991667933.5732136</v>
      </c>
      <c r="H63" s="31">
        <v>45622</v>
      </c>
      <c r="I63" s="31">
        <v>15044931586.479998</v>
      </c>
      <c r="J63" s="31">
        <v>1326026559.1221476</v>
      </c>
      <c r="K63" s="31">
        <v>18099</v>
      </c>
      <c r="L63" s="31">
        <v>4918614557.8600006</v>
      </c>
      <c r="M63" s="31">
        <v>433515666.07775956</v>
      </c>
      <c r="N63" s="31">
        <v>12373</v>
      </c>
      <c r="O63" s="31">
        <v>3965583504.1600003</v>
      </c>
      <c r="P63" s="31">
        <v>349517644.44434655</v>
      </c>
      <c r="Q63" s="31">
        <v>11232</v>
      </c>
      <c r="R63" s="31">
        <v>5593232962.2099981</v>
      </c>
      <c r="S63" s="31">
        <v>492975020.63172722</v>
      </c>
      <c r="T63" s="31">
        <v>8235</v>
      </c>
      <c r="U63" s="31">
        <v>2718788827.4500003</v>
      </c>
      <c r="V63" s="31">
        <v>239627955.30974916</v>
      </c>
      <c r="W63" s="31">
        <v>5455</v>
      </c>
      <c r="X63" s="31">
        <v>4986934598.3799992</v>
      </c>
      <c r="Y63" s="31">
        <v>439537241.36569446</v>
      </c>
      <c r="Z63" s="31">
        <v>5019</v>
      </c>
      <c r="AA63" s="31">
        <v>2447777106.7200003</v>
      </c>
      <c r="AB63" s="31">
        <v>215741589.49574184</v>
      </c>
      <c r="AC63" s="31">
        <v>5121</v>
      </c>
      <c r="AD63" s="31">
        <v>987668671.95000017</v>
      </c>
      <c r="AE63" s="31">
        <v>87050903.694073841</v>
      </c>
      <c r="AF63" s="31">
        <v>3527</v>
      </c>
      <c r="AG63" s="31">
        <v>1374978365.6599998</v>
      </c>
      <c r="AH63" s="31">
        <v>121187512.25974195</v>
      </c>
      <c r="AI63" s="31">
        <v>2353</v>
      </c>
      <c r="AJ63" s="31">
        <v>483756282.86999989</v>
      </c>
      <c r="AK63" s="31">
        <v>42637194.828076273</v>
      </c>
      <c r="AL63" s="31">
        <v>3252</v>
      </c>
      <c r="AM63" s="31">
        <v>848499888.14999998</v>
      </c>
      <c r="AN63" s="31">
        <v>74784878.922956571</v>
      </c>
      <c r="AO63" s="31">
        <v>1681</v>
      </c>
      <c r="AP63" s="31">
        <v>701764131.7700001</v>
      </c>
      <c r="AQ63" s="31">
        <v>61851918.143818796</v>
      </c>
      <c r="AR63" s="31">
        <v>3126</v>
      </c>
      <c r="AS63" s="31">
        <v>813034538.23999989</v>
      </c>
      <c r="AT63" s="31">
        <v>71659042.448466942</v>
      </c>
      <c r="AU63" s="31">
        <v>2021</v>
      </c>
      <c r="AV63" s="31">
        <v>1830095133.7800007</v>
      </c>
      <c r="AW63" s="31">
        <v>161300484.42980385</v>
      </c>
      <c r="AX63" s="31">
        <v>1386</v>
      </c>
      <c r="AY63" s="31">
        <v>541113430.46000004</v>
      </c>
      <c r="AZ63" s="31">
        <v>47692525.297520027</v>
      </c>
    </row>
    <row r="64" spans="1:52" ht="15.6" x14ac:dyDescent="0.3">
      <c r="A64" s="42">
        <v>44957</v>
      </c>
      <c r="B64" s="30">
        <v>4932157</v>
      </c>
      <c r="C64" s="30">
        <v>2489049317149.209</v>
      </c>
      <c r="D64" s="30">
        <v>206907129480.16623</v>
      </c>
      <c r="E64" s="30">
        <v>100665</v>
      </c>
      <c r="F64" s="30">
        <v>61072921280.610016</v>
      </c>
      <c r="G64" s="30">
        <v>5076806933.5050745</v>
      </c>
      <c r="H64" s="30">
        <v>37767</v>
      </c>
      <c r="I64" s="30">
        <v>13254946780.66</v>
      </c>
      <c r="J64" s="30">
        <v>1101843571.7215347</v>
      </c>
      <c r="K64" s="30">
        <v>1590</v>
      </c>
      <c r="L64" s="30">
        <v>1168039125.5800002</v>
      </c>
      <c r="M64" s="30">
        <v>97095554.085316539</v>
      </c>
      <c r="N64" s="30">
        <v>2545</v>
      </c>
      <c r="O64" s="30">
        <v>703004658.62000012</v>
      </c>
      <c r="P64" s="30">
        <v>58438647.608977392</v>
      </c>
      <c r="Q64" s="30">
        <v>7891</v>
      </c>
      <c r="R64" s="30">
        <v>2499577777.7900004</v>
      </c>
      <c r="S64" s="30">
        <v>207782328.51861924</v>
      </c>
      <c r="T64" s="30">
        <v>9253</v>
      </c>
      <c r="U64" s="30">
        <v>2965791765.5599999</v>
      </c>
      <c r="V64" s="30">
        <v>246537284.98668721</v>
      </c>
      <c r="W64" s="30">
        <v>5827</v>
      </c>
      <c r="X64" s="30">
        <v>10256819130.66</v>
      </c>
      <c r="Y64" s="30">
        <v>852618302.6187489</v>
      </c>
      <c r="Z64" s="30">
        <v>5165</v>
      </c>
      <c r="AA64" s="30">
        <v>2566453716.1100006</v>
      </c>
      <c r="AB64" s="30">
        <v>213341522.67911577</v>
      </c>
      <c r="AC64" s="30">
        <v>2962</v>
      </c>
      <c r="AD64" s="30">
        <v>716701517.64999974</v>
      </c>
      <c r="AE64" s="30">
        <v>59577226.007270269</v>
      </c>
      <c r="AF64" s="30">
        <v>3820</v>
      </c>
      <c r="AG64" s="30">
        <v>1557046783.8699999</v>
      </c>
      <c r="AH64" s="30">
        <v>129432582.27034719</v>
      </c>
      <c r="AI64" s="30">
        <v>3543</v>
      </c>
      <c r="AJ64" s="30">
        <v>959893873.00999987</v>
      </c>
      <c r="AK64" s="30">
        <v>79793069.788416907</v>
      </c>
      <c r="AL64" s="30">
        <v>2659</v>
      </c>
      <c r="AM64" s="30">
        <v>647502255.84000015</v>
      </c>
      <c r="AN64" s="30">
        <v>53824901.00325942</v>
      </c>
      <c r="AO64" s="30">
        <v>1895</v>
      </c>
      <c r="AP64" s="30">
        <v>869786599.10000002</v>
      </c>
      <c r="AQ64" s="30">
        <v>72302725.076663837</v>
      </c>
      <c r="AR64" s="30">
        <v>4112</v>
      </c>
      <c r="AS64" s="30">
        <v>1013289862.6399999</v>
      </c>
      <c r="AT64" s="30">
        <v>84231716.650082827</v>
      </c>
      <c r="AU64" s="30">
        <v>1769</v>
      </c>
      <c r="AV64" s="30">
        <v>1904936692.98</v>
      </c>
      <c r="AW64" s="30">
        <v>158351616.52697179</v>
      </c>
      <c r="AX64" s="30">
        <v>3845</v>
      </c>
      <c r="AY64" s="30">
        <v>932276102.39999998</v>
      </c>
      <c r="AZ64" s="30">
        <v>77497288.182087958</v>
      </c>
    </row>
    <row r="65" spans="1:52" ht="15.6" x14ac:dyDescent="0.3">
      <c r="A65" s="43">
        <v>44985</v>
      </c>
      <c r="B65" s="31">
        <v>4329114</v>
      </c>
      <c r="C65" s="31">
        <v>2226024034045.209</v>
      </c>
      <c r="D65" s="31">
        <v>173540831202.11816</v>
      </c>
      <c r="E65" s="31">
        <v>295079</v>
      </c>
      <c r="F65" s="31">
        <v>122613012408.00998</v>
      </c>
      <c r="G65" s="31">
        <v>9558910310.0625057</v>
      </c>
      <c r="H65" s="31">
        <v>33077</v>
      </c>
      <c r="I65" s="31">
        <v>12089658434.019997</v>
      </c>
      <c r="J65" s="31">
        <v>942509757.98175871</v>
      </c>
      <c r="K65" s="31">
        <v>196410</v>
      </c>
      <c r="L65" s="31">
        <v>77566119762.860016</v>
      </c>
      <c r="M65" s="31">
        <v>6047054609.8768625</v>
      </c>
      <c r="N65" s="31">
        <v>11695</v>
      </c>
      <c r="O65" s="31">
        <v>4281890521.2299995</v>
      </c>
      <c r="P65" s="31">
        <v>333816180.24149036</v>
      </c>
      <c r="Q65" s="31">
        <v>6184</v>
      </c>
      <c r="R65" s="31">
        <v>2122452316.75</v>
      </c>
      <c r="S65" s="31">
        <v>165466380.23773277</v>
      </c>
      <c r="T65" s="31">
        <v>6942</v>
      </c>
      <c r="U65" s="31">
        <v>2600248998.3100004</v>
      </c>
      <c r="V65" s="31">
        <v>202715408.99725434</v>
      </c>
      <c r="W65" s="31">
        <v>4544</v>
      </c>
      <c r="X65" s="31">
        <v>7657927088.7600021</v>
      </c>
      <c r="Y65" s="31">
        <v>597011987.26663756</v>
      </c>
      <c r="Z65" s="31">
        <v>4174</v>
      </c>
      <c r="AA65" s="31">
        <v>2219639598.9699993</v>
      </c>
      <c r="AB65" s="31">
        <v>173043100.6508022</v>
      </c>
      <c r="AC65" s="31">
        <v>3277</v>
      </c>
      <c r="AD65" s="31">
        <v>712581377.47000003</v>
      </c>
      <c r="AE65" s="31">
        <v>55552843.389822371</v>
      </c>
      <c r="AF65" s="31">
        <v>2988</v>
      </c>
      <c r="AG65" s="31">
        <v>1305097476.9299998</v>
      </c>
      <c r="AH65" s="31">
        <v>101745397.84039888</v>
      </c>
      <c r="AI65" s="31">
        <v>3021</v>
      </c>
      <c r="AJ65" s="31">
        <v>692313251.57000017</v>
      </c>
      <c r="AK65" s="31">
        <v>53972740.317348659</v>
      </c>
      <c r="AL65" s="31">
        <v>2106</v>
      </c>
      <c r="AM65" s="31">
        <v>1153135353.0099998</v>
      </c>
      <c r="AN65" s="31">
        <v>89898430.829718113</v>
      </c>
      <c r="AO65" s="31">
        <v>1414</v>
      </c>
      <c r="AP65" s="31">
        <v>671126852.38</v>
      </c>
      <c r="AQ65" s="31">
        <v>52321048.660214543</v>
      </c>
      <c r="AR65" s="31">
        <v>1744</v>
      </c>
      <c r="AS65" s="31">
        <v>1317910499.3100002</v>
      </c>
      <c r="AT65" s="31">
        <v>102744301.05079944</v>
      </c>
      <c r="AU65" s="31">
        <v>1332</v>
      </c>
      <c r="AV65" s="31">
        <v>1249847634.8700001</v>
      </c>
      <c r="AW65" s="31">
        <v>97438120.2152538</v>
      </c>
      <c r="AX65" s="31">
        <v>1253</v>
      </c>
      <c r="AY65" s="31">
        <v>738482215.03000021</v>
      </c>
      <c r="AZ65" s="31">
        <v>57572072.65700385</v>
      </c>
    </row>
    <row r="66" spans="1:52" ht="15.6" x14ac:dyDescent="0.3">
      <c r="A66" s="42">
        <v>45016</v>
      </c>
      <c r="B66" s="30">
        <v>4946114</v>
      </c>
      <c r="C66" s="30">
        <v>2695627843484.0103</v>
      </c>
      <c r="D66" s="30">
        <v>195171279816.43912</v>
      </c>
      <c r="E66" s="30">
        <v>99952</v>
      </c>
      <c r="F66" s="30">
        <v>44244204931.639999</v>
      </c>
      <c r="G66" s="30">
        <v>3203408854.0235124</v>
      </c>
      <c r="H66" s="30">
        <v>43902</v>
      </c>
      <c r="I66" s="30">
        <v>17650257814.879993</v>
      </c>
      <c r="J66" s="30">
        <v>1277929894.9397678</v>
      </c>
      <c r="K66" s="30">
        <v>1561</v>
      </c>
      <c r="L66" s="30">
        <v>949250336.28999996</v>
      </c>
      <c r="M66" s="30">
        <v>68728479.507191077</v>
      </c>
      <c r="N66" s="30">
        <v>3299</v>
      </c>
      <c r="O66" s="30">
        <v>1013748476.24</v>
      </c>
      <c r="P66" s="30">
        <v>73398332.042751595</v>
      </c>
      <c r="Q66" s="30">
        <v>7821</v>
      </c>
      <c r="R66" s="30">
        <v>2793846413.3200002</v>
      </c>
      <c r="S66" s="30">
        <v>202282589.34789675</v>
      </c>
      <c r="T66" s="30">
        <v>7936</v>
      </c>
      <c r="U66" s="30">
        <v>3156296803.8599997</v>
      </c>
      <c r="V66" s="30">
        <v>228525049.6202431</v>
      </c>
      <c r="W66" s="30">
        <v>5251</v>
      </c>
      <c r="X66" s="30">
        <v>4220866502.2799988</v>
      </c>
      <c r="Y66" s="30">
        <v>305602985.65531963</v>
      </c>
      <c r="Z66" s="30">
        <v>5001</v>
      </c>
      <c r="AA66" s="30">
        <v>2394038111.2399993</v>
      </c>
      <c r="AB66" s="30">
        <v>173335307.85026291</v>
      </c>
      <c r="AC66" s="30">
        <v>6461</v>
      </c>
      <c r="AD66" s="30">
        <v>1459018137.6299999</v>
      </c>
      <c r="AE66" s="30">
        <v>105637147.90414232</v>
      </c>
      <c r="AF66" s="30">
        <v>3646</v>
      </c>
      <c r="AG66" s="30">
        <v>1582517481.72</v>
      </c>
      <c r="AH66" s="30">
        <v>114578858.86799076</v>
      </c>
      <c r="AI66" s="30">
        <v>1649</v>
      </c>
      <c r="AJ66" s="30">
        <v>415622232.10000008</v>
      </c>
      <c r="AK66" s="30">
        <v>30092255.930358842</v>
      </c>
      <c r="AL66" s="30">
        <v>2737</v>
      </c>
      <c r="AM66" s="30">
        <v>914665434.38</v>
      </c>
      <c r="AN66" s="30">
        <v>66224432.227661371</v>
      </c>
      <c r="AO66" s="30">
        <v>2323</v>
      </c>
      <c r="AP66" s="30">
        <v>1304464629.4599998</v>
      </c>
      <c r="AQ66" s="30">
        <v>94447025.327476501</v>
      </c>
      <c r="AR66" s="30">
        <v>1086</v>
      </c>
      <c r="AS66" s="30">
        <v>454961825.79000002</v>
      </c>
      <c r="AT66" s="30">
        <v>32940556.695056565</v>
      </c>
      <c r="AU66" s="30">
        <v>1747</v>
      </c>
      <c r="AV66" s="30">
        <v>1713344980.9299996</v>
      </c>
      <c r="AW66" s="30">
        <v>124051149.53219394</v>
      </c>
      <c r="AX66" s="30">
        <v>893</v>
      </c>
      <c r="AY66" s="30">
        <v>464671248.85000002</v>
      </c>
      <c r="AZ66" s="30">
        <v>33643547.10579896</v>
      </c>
    </row>
    <row r="67" spans="1:52" ht="15.6" x14ac:dyDescent="0.3">
      <c r="A67" s="43">
        <v>45046</v>
      </c>
      <c r="B67" s="31">
        <v>4419581</v>
      </c>
      <c r="C67" s="31">
        <v>2636736325301.9692</v>
      </c>
      <c r="D67" s="31">
        <v>176109433423.40744</v>
      </c>
      <c r="E67" s="31">
        <v>95436</v>
      </c>
      <c r="F67" s="31">
        <v>42454088009.630005</v>
      </c>
      <c r="G67" s="31">
        <v>2835537749.5044632</v>
      </c>
      <c r="H67" s="31">
        <v>38397</v>
      </c>
      <c r="I67" s="31">
        <v>15698555856.880001</v>
      </c>
      <c r="J67" s="31">
        <v>1048517347.3704206</v>
      </c>
      <c r="K67" s="31">
        <v>3133</v>
      </c>
      <c r="L67" s="31">
        <v>1772743750.8299999</v>
      </c>
      <c r="M67" s="31">
        <v>118402774.88793023</v>
      </c>
      <c r="N67" s="31">
        <v>11889</v>
      </c>
      <c r="O67" s="31">
        <v>5514079384.0999994</v>
      </c>
      <c r="P67" s="31">
        <v>368289156.13104784</v>
      </c>
      <c r="Q67" s="31">
        <v>7330</v>
      </c>
      <c r="R67" s="31">
        <v>3018959777.5500002</v>
      </c>
      <c r="S67" s="31">
        <v>201638400.79515651</v>
      </c>
      <c r="T67" s="31">
        <v>6344</v>
      </c>
      <c r="U67" s="31">
        <v>2572214596.4200001</v>
      </c>
      <c r="V67" s="31">
        <v>171799982.75598016</v>
      </c>
      <c r="W67" s="31">
        <v>3967</v>
      </c>
      <c r="X67" s="31">
        <v>2737629798.8899989</v>
      </c>
      <c r="Y67" s="31">
        <v>182848177.94602197</v>
      </c>
      <c r="Z67" s="31">
        <v>3849</v>
      </c>
      <c r="AA67" s="31">
        <v>1958539795.5700002</v>
      </c>
      <c r="AB67" s="31">
        <v>130812220.5566109</v>
      </c>
      <c r="AC67" s="31">
        <v>5614</v>
      </c>
      <c r="AD67" s="31">
        <v>1516763293.3900001</v>
      </c>
      <c r="AE67" s="31">
        <v>101305664.00329894</v>
      </c>
      <c r="AF67" s="31">
        <v>2876</v>
      </c>
      <c r="AG67" s="31">
        <v>1341940074.4499998</v>
      </c>
      <c r="AH67" s="31">
        <v>89629100.919861376</v>
      </c>
      <c r="AI67" s="31">
        <v>2602</v>
      </c>
      <c r="AJ67" s="31">
        <v>603530649.22999978</v>
      </c>
      <c r="AK67" s="31">
        <v>40310227.33279334</v>
      </c>
      <c r="AL67" s="31">
        <v>2184</v>
      </c>
      <c r="AM67" s="31">
        <v>667967084.66999984</v>
      </c>
      <c r="AN67" s="31">
        <v>44613981.192543715</v>
      </c>
      <c r="AO67" s="31">
        <v>1482</v>
      </c>
      <c r="AP67" s="31">
        <v>711553377.56999993</v>
      </c>
      <c r="AQ67" s="31">
        <v>47525139.685711071</v>
      </c>
      <c r="AR67" s="31">
        <v>921</v>
      </c>
      <c r="AS67" s="31">
        <v>650358568.65999997</v>
      </c>
      <c r="AT67" s="31">
        <v>43437896.292362079</v>
      </c>
      <c r="AU67" s="31">
        <v>1116</v>
      </c>
      <c r="AV67" s="31">
        <v>1229449087.5999999</v>
      </c>
      <c r="AW67" s="31">
        <v>82115750.506590664</v>
      </c>
      <c r="AX67" s="31">
        <v>670</v>
      </c>
      <c r="AY67" s="31">
        <v>233546024.74000004</v>
      </c>
      <c r="AZ67" s="31">
        <v>15598699.688160958</v>
      </c>
    </row>
    <row r="68" spans="1:52" ht="15.6" x14ac:dyDescent="0.3">
      <c r="A68" s="42">
        <v>45077</v>
      </c>
      <c r="B68" s="30">
        <v>5366219</v>
      </c>
      <c r="C68" s="30">
        <v>3454079842045.6807</v>
      </c>
      <c r="D68" s="30">
        <v>214061869022.18195</v>
      </c>
      <c r="E68" s="30">
        <v>105031</v>
      </c>
      <c r="F68" s="30">
        <v>55922495459.029999</v>
      </c>
      <c r="G68" s="30">
        <v>3465720089.2190976</v>
      </c>
      <c r="H68" s="30">
        <v>43403</v>
      </c>
      <c r="I68" s="30">
        <v>19121293856.799999</v>
      </c>
      <c r="J68" s="30">
        <v>1185016006.6609259</v>
      </c>
      <c r="K68" s="30">
        <v>619</v>
      </c>
      <c r="L68" s="30">
        <v>257886249.58000001</v>
      </c>
      <c r="M68" s="30">
        <v>15982147.23013505</v>
      </c>
      <c r="N68" s="30">
        <v>10782</v>
      </c>
      <c r="O68" s="30">
        <v>4529714670.3199997</v>
      </c>
      <c r="P68" s="30">
        <v>280722864.78810132</v>
      </c>
      <c r="Q68" s="30">
        <v>7876</v>
      </c>
      <c r="R68" s="30">
        <v>3495875736.46</v>
      </c>
      <c r="S68" s="30">
        <v>216652112.35323483</v>
      </c>
      <c r="T68" s="30">
        <v>7595</v>
      </c>
      <c r="U68" s="30">
        <v>3912409713.6500001</v>
      </c>
      <c r="V68" s="30">
        <v>242466235.28784737</v>
      </c>
      <c r="W68" s="30">
        <v>5227</v>
      </c>
      <c r="X68" s="30">
        <v>3936773949.52</v>
      </c>
      <c r="Y68" s="30">
        <v>243976175.44734889</v>
      </c>
      <c r="Z68" s="30">
        <v>4504</v>
      </c>
      <c r="AA68" s="30">
        <v>2781470885.79</v>
      </c>
      <c r="AB68" s="30">
        <v>172377849.86763981</v>
      </c>
      <c r="AC68" s="30">
        <v>6603</v>
      </c>
      <c r="AD68" s="30">
        <v>2000542868.8200002</v>
      </c>
      <c r="AE68" s="30">
        <v>123980905.23147306</v>
      </c>
      <c r="AF68" s="30">
        <v>3607</v>
      </c>
      <c r="AG68" s="30">
        <v>1799682320.0900004</v>
      </c>
      <c r="AH68" s="30">
        <v>111532847.7341976</v>
      </c>
      <c r="AI68" s="30">
        <v>1583</v>
      </c>
      <c r="AJ68" s="30">
        <v>335800776.99999994</v>
      </c>
      <c r="AK68" s="30">
        <v>20810793.38952069</v>
      </c>
      <c r="AL68" s="30">
        <v>2346</v>
      </c>
      <c r="AM68" s="30">
        <v>1977767129.5400002</v>
      </c>
      <c r="AN68" s="30">
        <v>122569409.9732305</v>
      </c>
      <c r="AO68" s="30">
        <v>1664</v>
      </c>
      <c r="AP68" s="30">
        <v>1335853699.2900002</v>
      </c>
      <c r="AQ68" s="30">
        <v>82787704.01579833</v>
      </c>
      <c r="AR68" s="30">
        <v>2837</v>
      </c>
      <c r="AS68" s="30">
        <v>1803052460.46</v>
      </c>
      <c r="AT68" s="30">
        <v>111741707.56936632</v>
      </c>
      <c r="AU68" s="30">
        <v>1043</v>
      </c>
      <c r="AV68" s="30">
        <v>1835000579.8400006</v>
      </c>
      <c r="AW68" s="30">
        <v>113721648.52584878</v>
      </c>
      <c r="AX68" s="30">
        <v>2188</v>
      </c>
      <c r="AY68" s="30">
        <v>1407805689.9199998</v>
      </c>
      <c r="AZ68" s="30">
        <v>87246830.121291682</v>
      </c>
    </row>
    <row r="69" spans="1:52" ht="15.6" x14ac:dyDescent="0.3">
      <c r="A69" s="43">
        <v>45107</v>
      </c>
      <c r="B69" s="31">
        <v>4989481</v>
      </c>
      <c r="C69" s="31">
        <v>3460173028636.9194</v>
      </c>
      <c r="D69" s="31">
        <v>202395282708.20123</v>
      </c>
      <c r="E69" s="31">
        <v>98415</v>
      </c>
      <c r="F69" s="31">
        <v>57707283393.130013</v>
      </c>
      <c r="G69" s="31">
        <v>3375461816.5080204</v>
      </c>
      <c r="H69" s="31">
        <v>36109</v>
      </c>
      <c r="I69" s="31">
        <v>16186367153.899998</v>
      </c>
      <c r="J69" s="31">
        <v>946786281.78975153</v>
      </c>
      <c r="K69" s="31">
        <v>3656</v>
      </c>
      <c r="L69" s="31">
        <v>2218966576.4299998</v>
      </c>
      <c r="M69" s="31">
        <v>129793615.47521175</v>
      </c>
      <c r="N69" s="31">
        <v>13235</v>
      </c>
      <c r="O69" s="31">
        <v>4953456350.0200014</v>
      </c>
      <c r="P69" s="31">
        <v>289741637.20938945</v>
      </c>
      <c r="Q69" s="31">
        <v>8474</v>
      </c>
      <c r="R69" s="31">
        <v>3877381521.25</v>
      </c>
      <c r="S69" s="31">
        <v>226798984.52075222</v>
      </c>
      <c r="T69" s="31">
        <v>6834</v>
      </c>
      <c r="U69" s="31">
        <v>3207543567.3899999</v>
      </c>
      <c r="V69" s="31">
        <v>187618272.77074352</v>
      </c>
      <c r="W69" s="31">
        <v>4791</v>
      </c>
      <c r="X69" s="31">
        <v>5147513603.4499989</v>
      </c>
      <c r="Y69" s="31">
        <v>301092593.46056104</v>
      </c>
      <c r="Z69" s="31">
        <v>4293</v>
      </c>
      <c r="AA69" s="31">
        <v>2683696140.1300006</v>
      </c>
      <c r="AB69" s="31">
        <v>156976958.80789295</v>
      </c>
      <c r="AC69" s="31">
        <v>4815</v>
      </c>
      <c r="AD69" s="31">
        <v>5069643101.3799982</v>
      </c>
      <c r="AE69" s="31">
        <v>296537728.09670496</v>
      </c>
      <c r="AF69" s="31">
        <v>3117</v>
      </c>
      <c r="AG69" s="31">
        <v>1570303443.3599994</v>
      </c>
      <c r="AH69" s="31">
        <v>91851478.734203607</v>
      </c>
      <c r="AI69" s="31">
        <v>2715</v>
      </c>
      <c r="AJ69" s="31">
        <v>695659496.11999989</v>
      </c>
      <c r="AK69" s="31">
        <v>40691086.607688352</v>
      </c>
      <c r="AL69" s="31">
        <v>2172</v>
      </c>
      <c r="AM69" s="31">
        <v>717455983.37999988</v>
      </c>
      <c r="AN69" s="31">
        <v>41966024.642440692</v>
      </c>
      <c r="AO69" s="31">
        <v>1734</v>
      </c>
      <c r="AP69" s="31">
        <v>1663478871.78</v>
      </c>
      <c r="AQ69" s="31">
        <v>97301572.420400783</v>
      </c>
      <c r="AR69" s="31">
        <v>1031</v>
      </c>
      <c r="AS69" s="31">
        <v>1113968203.5999999</v>
      </c>
      <c r="AT69" s="31">
        <v>65159143.091866188</v>
      </c>
      <c r="AU69" s="31">
        <v>875</v>
      </c>
      <c r="AV69" s="31">
        <v>1279598517.6800005</v>
      </c>
      <c r="AW69" s="31">
        <v>74847327.458899319</v>
      </c>
      <c r="AX69" s="31">
        <v>816</v>
      </c>
      <c r="AY69" s="31">
        <v>430895032.88</v>
      </c>
      <c r="AZ69" s="31">
        <v>25204266.166904002</v>
      </c>
    </row>
    <row r="70" spans="1:52" ht="15.6" x14ac:dyDescent="0.3">
      <c r="A70" s="42">
        <v>45138</v>
      </c>
      <c r="B70" s="30">
        <v>5002856</v>
      </c>
      <c r="C70" s="30">
        <v>3729015876840.5112</v>
      </c>
      <c r="D70" s="30">
        <v>205105102955.86115</v>
      </c>
      <c r="E70" s="30">
        <v>113636</v>
      </c>
      <c r="F70" s="30">
        <v>62373212708.470009</v>
      </c>
      <c r="G70" s="30">
        <v>3430681079.6144338</v>
      </c>
      <c r="H70" s="30">
        <v>37802</v>
      </c>
      <c r="I70" s="30">
        <v>17475765654.449997</v>
      </c>
      <c r="J70" s="30">
        <v>961210365.46119559</v>
      </c>
      <c r="K70" s="30">
        <v>569</v>
      </c>
      <c r="L70" s="30">
        <v>269643913.19999999</v>
      </c>
      <c r="M70" s="30">
        <v>14831082.624718113</v>
      </c>
      <c r="N70" s="30">
        <v>33341</v>
      </c>
      <c r="O70" s="30">
        <v>17659392976.59</v>
      </c>
      <c r="P70" s="30">
        <v>971310322.67697048</v>
      </c>
      <c r="Q70" s="30">
        <v>8044</v>
      </c>
      <c r="R70" s="30">
        <v>3642567689.0600004</v>
      </c>
      <c r="S70" s="30">
        <v>200350238.65903971</v>
      </c>
      <c r="T70" s="30">
        <v>6579</v>
      </c>
      <c r="U70" s="30">
        <v>3473850876.8899994</v>
      </c>
      <c r="V70" s="30">
        <v>191070396.39678782</v>
      </c>
      <c r="W70" s="30">
        <v>4235</v>
      </c>
      <c r="X70" s="30">
        <v>4159857397.3299999</v>
      </c>
      <c r="Y70" s="30">
        <v>228802452.96353334</v>
      </c>
      <c r="Z70" s="30">
        <v>4328</v>
      </c>
      <c r="AA70" s="30">
        <v>3695815099.4100008</v>
      </c>
      <c r="AB70" s="30">
        <v>203278978.02156103</v>
      </c>
      <c r="AC70" s="30">
        <v>3788</v>
      </c>
      <c r="AD70" s="30">
        <v>1564451791.5400002</v>
      </c>
      <c r="AE70" s="30">
        <v>86048720.727132738</v>
      </c>
      <c r="AF70" s="30">
        <v>2677</v>
      </c>
      <c r="AG70" s="30">
        <v>1500879421.3000002</v>
      </c>
      <c r="AH70" s="30">
        <v>82552083.015235692</v>
      </c>
      <c r="AI70" s="30">
        <v>1789</v>
      </c>
      <c r="AJ70" s="30">
        <v>507662779.32999998</v>
      </c>
      <c r="AK70" s="30">
        <v>27922709.385072328</v>
      </c>
      <c r="AL70" s="30">
        <v>2307</v>
      </c>
      <c r="AM70" s="30">
        <v>898518423.53999972</v>
      </c>
      <c r="AN70" s="30">
        <v>49420737.22787524</v>
      </c>
      <c r="AO70" s="30">
        <v>1959</v>
      </c>
      <c r="AP70" s="30">
        <v>1336399637.7000003</v>
      </c>
      <c r="AQ70" s="30">
        <v>73505287.811451539</v>
      </c>
      <c r="AR70" s="30">
        <v>861</v>
      </c>
      <c r="AS70" s="30">
        <v>344973738.05999994</v>
      </c>
      <c r="AT70" s="30">
        <v>18974409.441724878</v>
      </c>
      <c r="AU70" s="30">
        <v>1092</v>
      </c>
      <c r="AV70" s="30">
        <v>1519081096.6900003</v>
      </c>
      <c r="AW70" s="30">
        <v>83553220.212859601</v>
      </c>
      <c r="AX70" s="30">
        <v>679</v>
      </c>
      <c r="AY70" s="30">
        <v>312257607.58000004</v>
      </c>
      <c r="AZ70" s="30">
        <v>17174941.289258022</v>
      </c>
    </row>
    <row r="71" spans="1:52" ht="15.6" x14ac:dyDescent="0.3">
      <c r="A71" s="43">
        <v>45169</v>
      </c>
      <c r="B71" s="31">
        <v>5501479</v>
      </c>
      <c r="C71" s="31">
        <v>4369513114575.5088</v>
      </c>
      <c r="D71" s="31">
        <v>213743042772.91467</v>
      </c>
      <c r="E71" s="31">
        <v>106129</v>
      </c>
      <c r="F71" s="31">
        <v>78609694777.770004</v>
      </c>
      <c r="G71" s="31">
        <v>3845342698.9846611</v>
      </c>
      <c r="H71" s="31">
        <v>32901</v>
      </c>
      <c r="I71" s="31">
        <v>14574200167.700001</v>
      </c>
      <c r="J71" s="31">
        <v>712924714.52585435</v>
      </c>
      <c r="K71" s="31">
        <v>2883</v>
      </c>
      <c r="L71" s="31">
        <v>1562244011.3900001</v>
      </c>
      <c r="M71" s="31">
        <v>76420136.475709423</v>
      </c>
      <c r="N71" s="31">
        <v>19680</v>
      </c>
      <c r="O71" s="31">
        <v>8886115408.1400013</v>
      </c>
      <c r="P71" s="31">
        <v>434681232.43100572</v>
      </c>
      <c r="Q71" s="31">
        <v>9454</v>
      </c>
      <c r="R71" s="31">
        <v>5447542831.5999994</v>
      </c>
      <c r="S71" s="31">
        <v>266476916.29026738</v>
      </c>
      <c r="T71" s="31">
        <v>7870</v>
      </c>
      <c r="U71" s="31">
        <v>5154996937.6000004</v>
      </c>
      <c r="V71" s="31">
        <v>252166477.59958115</v>
      </c>
      <c r="W71" s="31">
        <v>5532</v>
      </c>
      <c r="X71" s="31">
        <v>25033321501.299999</v>
      </c>
      <c r="Y71" s="31">
        <v>1224552522.9234383</v>
      </c>
      <c r="Z71" s="31">
        <v>4958</v>
      </c>
      <c r="AA71" s="31">
        <v>4418471134.0000019</v>
      </c>
      <c r="AB71" s="31">
        <v>216137917.38835409</v>
      </c>
      <c r="AC71" s="31">
        <v>3956</v>
      </c>
      <c r="AD71" s="31">
        <v>1496781176.3199999</v>
      </c>
      <c r="AE71" s="31">
        <v>73217897.418518126</v>
      </c>
      <c r="AF71" s="31">
        <v>2927</v>
      </c>
      <c r="AG71" s="31">
        <v>1793218798.3800004</v>
      </c>
      <c r="AH71" s="31">
        <v>87718707.38750875</v>
      </c>
      <c r="AI71" s="31">
        <v>2887</v>
      </c>
      <c r="AJ71" s="31">
        <v>891850053.37000012</v>
      </c>
      <c r="AK71" s="31">
        <v>43626541.242915854</v>
      </c>
      <c r="AL71" s="31">
        <v>2575</v>
      </c>
      <c r="AM71" s="31">
        <v>1054769075.7400002</v>
      </c>
      <c r="AN71" s="31">
        <v>51596035.018044479</v>
      </c>
      <c r="AO71" s="31">
        <v>1665</v>
      </c>
      <c r="AP71" s="31">
        <v>1261324481.9100001</v>
      </c>
      <c r="AQ71" s="31">
        <v>61700085.482774608</v>
      </c>
      <c r="AR71" s="31">
        <v>991</v>
      </c>
      <c r="AS71" s="31">
        <v>572379389.44999993</v>
      </c>
      <c r="AT71" s="31">
        <v>27999026.233253784</v>
      </c>
      <c r="AU71" s="31">
        <v>1156</v>
      </c>
      <c r="AV71" s="31">
        <v>1773582570.7299998</v>
      </c>
      <c r="AW71" s="31">
        <v>86758163.973073781</v>
      </c>
      <c r="AX71" s="31">
        <v>753</v>
      </c>
      <c r="AY71" s="31">
        <v>353253891.69999993</v>
      </c>
      <c r="AZ71" s="31">
        <v>17280085.836443789</v>
      </c>
    </row>
    <row r="72" spans="1:52" ht="15.6" x14ac:dyDescent="0.3">
      <c r="A72" s="42">
        <v>45199</v>
      </c>
      <c r="B72" s="30">
        <v>4975217</v>
      </c>
      <c r="C72" s="30">
        <v>4343053583821.1807</v>
      </c>
      <c r="D72" s="30">
        <v>188425006940.40961</v>
      </c>
      <c r="E72" s="30">
        <v>93410</v>
      </c>
      <c r="F72" s="30">
        <v>60469236622.510002</v>
      </c>
      <c r="G72" s="30">
        <v>2623480486.799089</v>
      </c>
      <c r="H72" s="30">
        <v>33206</v>
      </c>
      <c r="I72" s="30">
        <v>18176971682.389999</v>
      </c>
      <c r="J72" s="30">
        <v>788614726.78320611</v>
      </c>
      <c r="K72" s="30">
        <v>521</v>
      </c>
      <c r="L72" s="30">
        <v>179756156.39000002</v>
      </c>
      <c r="M72" s="30">
        <v>7798788.1939892005</v>
      </c>
      <c r="N72" s="30">
        <v>17519</v>
      </c>
      <c r="O72" s="30">
        <v>9104660920.8599968</v>
      </c>
      <c r="P72" s="30">
        <v>395009125.2831654</v>
      </c>
      <c r="Q72" s="30">
        <v>7373</v>
      </c>
      <c r="R72" s="30">
        <v>3924714097.269999</v>
      </c>
      <c r="S72" s="30">
        <v>170275191.57766661</v>
      </c>
      <c r="T72" s="30">
        <v>6637</v>
      </c>
      <c r="U72" s="30">
        <v>4105347449.7999988</v>
      </c>
      <c r="V72" s="30">
        <v>178112037.25484765</v>
      </c>
      <c r="W72" s="30">
        <v>4510</v>
      </c>
      <c r="X72" s="30">
        <v>5157314486.3499985</v>
      </c>
      <c r="Y72" s="30">
        <v>223752021.27471259</v>
      </c>
      <c r="Z72" s="30">
        <v>4269</v>
      </c>
      <c r="AA72" s="30">
        <v>4232107409.1400013</v>
      </c>
      <c r="AB72" s="30">
        <v>183611565.58380538</v>
      </c>
      <c r="AC72" s="30">
        <v>4150</v>
      </c>
      <c r="AD72" s="30">
        <v>1810800295.4399998</v>
      </c>
      <c r="AE72" s="30">
        <v>78562249.267893493</v>
      </c>
      <c r="AF72" s="30">
        <v>2581</v>
      </c>
      <c r="AG72" s="30">
        <v>1508219981.4599998</v>
      </c>
      <c r="AH72" s="30">
        <v>65434688.978492215</v>
      </c>
      <c r="AI72" s="30">
        <v>2619</v>
      </c>
      <c r="AJ72" s="30">
        <v>847946354.42999983</v>
      </c>
      <c r="AK72" s="30">
        <v>36788470.285920888</v>
      </c>
      <c r="AL72" s="30">
        <v>1704</v>
      </c>
      <c r="AM72" s="30">
        <v>780510036.1099999</v>
      </c>
      <c r="AN72" s="30">
        <v>33862720.349328622</v>
      </c>
      <c r="AO72" s="30">
        <v>1357</v>
      </c>
      <c r="AP72" s="30">
        <v>1298110327.6099992</v>
      </c>
      <c r="AQ72" s="30">
        <v>56319002.924694844</v>
      </c>
      <c r="AR72" s="30">
        <v>757</v>
      </c>
      <c r="AS72" s="30">
        <v>350412311.00999999</v>
      </c>
      <c r="AT72" s="30">
        <v>15202769.401700931</v>
      </c>
      <c r="AU72" s="30">
        <v>1312</v>
      </c>
      <c r="AV72" s="30">
        <v>1887850256.5399992</v>
      </c>
      <c r="AW72" s="30">
        <v>81905090.698427275</v>
      </c>
      <c r="AX72" s="30">
        <v>527</v>
      </c>
      <c r="AY72" s="30">
        <v>202896156.08999997</v>
      </c>
      <c r="AZ72" s="30">
        <v>8802725.7508077696</v>
      </c>
    </row>
    <row r="73" spans="1:52" ht="15.6" x14ac:dyDescent="0.3">
      <c r="A73" s="43">
        <v>45230</v>
      </c>
      <c r="B73" s="31">
        <v>5575096</v>
      </c>
      <c r="C73" s="31">
        <v>5682749412471.6807</v>
      </c>
      <c r="D73" s="31">
        <v>227649356159.02911</v>
      </c>
      <c r="E73" s="31">
        <v>98433</v>
      </c>
      <c r="F73" s="31">
        <v>76937100026.589981</v>
      </c>
      <c r="G73" s="31">
        <v>3082078764.0850973</v>
      </c>
      <c r="H73" s="31">
        <v>36900</v>
      </c>
      <c r="I73" s="31">
        <v>25144652852.949997</v>
      </c>
      <c r="J73" s="31">
        <v>1007287778.7385432</v>
      </c>
      <c r="K73" s="31">
        <v>1452</v>
      </c>
      <c r="L73" s="31">
        <v>709281077.65999997</v>
      </c>
      <c r="M73" s="31">
        <v>28413602.104417264</v>
      </c>
      <c r="N73" s="31">
        <v>14201</v>
      </c>
      <c r="O73" s="31">
        <v>8309866196.8699999</v>
      </c>
      <c r="P73" s="31">
        <v>332890921.6608119</v>
      </c>
      <c r="Q73" s="31">
        <v>8105</v>
      </c>
      <c r="R73" s="31">
        <v>4789637529.1000004</v>
      </c>
      <c r="S73" s="31">
        <v>191871543.26069304</v>
      </c>
      <c r="T73" s="31">
        <v>7162</v>
      </c>
      <c r="U73" s="31">
        <v>4920228060.2599993</v>
      </c>
      <c r="V73" s="31">
        <v>197102963.50839826</v>
      </c>
      <c r="W73" s="31">
        <v>4669</v>
      </c>
      <c r="X73" s="31">
        <v>6270416880.2199984</v>
      </c>
      <c r="Y73" s="31">
        <v>251191150.97667593</v>
      </c>
      <c r="Z73" s="31">
        <v>4736</v>
      </c>
      <c r="AA73" s="31">
        <v>8414168673.750001</v>
      </c>
      <c r="AB73" s="31">
        <v>337069249.78758335</v>
      </c>
      <c r="AC73" s="31">
        <v>3063</v>
      </c>
      <c r="AD73" s="31">
        <v>1559925379.6300006</v>
      </c>
      <c r="AE73" s="31">
        <v>62490175.538893402</v>
      </c>
      <c r="AF73" s="31">
        <v>3079</v>
      </c>
      <c r="AG73" s="31">
        <v>2058321239.1700006</v>
      </c>
      <c r="AH73" s="31">
        <v>82455774.635626808</v>
      </c>
      <c r="AI73" s="31">
        <v>1648</v>
      </c>
      <c r="AJ73" s="31">
        <v>633996877.99000013</v>
      </c>
      <c r="AK73" s="31">
        <v>25397738.067511052</v>
      </c>
      <c r="AL73" s="31">
        <v>2150</v>
      </c>
      <c r="AM73" s="31">
        <v>1420252263.6299994</v>
      </c>
      <c r="AN73" s="31">
        <v>56894909.476247162</v>
      </c>
      <c r="AO73" s="31">
        <v>1633</v>
      </c>
      <c r="AP73" s="31">
        <v>1487943303.51</v>
      </c>
      <c r="AQ73" s="31">
        <v>59606593.650213733</v>
      </c>
      <c r="AR73" s="31">
        <v>895</v>
      </c>
      <c r="AS73" s="31">
        <v>521055632.86000013</v>
      </c>
      <c r="AT73" s="31">
        <v>20873343.29458357</v>
      </c>
      <c r="AU73" s="31">
        <v>1411</v>
      </c>
      <c r="AV73" s="31">
        <v>2046969554.0000005</v>
      </c>
      <c r="AW73" s="31">
        <v>82001029.294472218</v>
      </c>
      <c r="AX73" s="31">
        <v>892</v>
      </c>
      <c r="AY73" s="31">
        <v>720367603.40999997</v>
      </c>
      <c r="AZ73" s="31">
        <v>28857725.233177621</v>
      </c>
    </row>
    <row r="74" spans="1:52" ht="15.6" x14ac:dyDescent="0.3">
      <c r="A74" s="42">
        <v>45260</v>
      </c>
      <c r="B74" s="30">
        <v>5018540</v>
      </c>
      <c r="C74" s="30">
        <v>5252313544807.9111</v>
      </c>
      <c r="D74" s="30">
        <v>186512656777.6795</v>
      </c>
      <c r="E74" s="30">
        <v>81647</v>
      </c>
      <c r="F74" s="30">
        <v>65327798528.389999</v>
      </c>
      <c r="G74" s="30">
        <v>2319827474.3159132</v>
      </c>
      <c r="H74" s="30">
        <v>31857</v>
      </c>
      <c r="I74" s="30">
        <v>23705630898.580002</v>
      </c>
      <c r="J74" s="30">
        <v>841800505.96101773</v>
      </c>
      <c r="K74" s="30">
        <v>874</v>
      </c>
      <c r="L74" s="30">
        <v>1021684032.28</v>
      </c>
      <c r="M74" s="30">
        <v>36280584.093508139</v>
      </c>
      <c r="N74" s="30">
        <v>8176</v>
      </c>
      <c r="O74" s="30">
        <v>4407093646.7799997</v>
      </c>
      <c r="P74" s="30">
        <v>156498414.97781938</v>
      </c>
      <c r="Q74" s="30">
        <v>7081</v>
      </c>
      <c r="R74" s="30">
        <v>4111203729.0600019</v>
      </c>
      <c r="S74" s="30">
        <v>145991194.83627999</v>
      </c>
      <c r="T74" s="30">
        <v>6633</v>
      </c>
      <c r="U74" s="30">
        <v>4524755734.2299986</v>
      </c>
      <c r="V74" s="30">
        <v>160676662.97179163</v>
      </c>
      <c r="W74" s="30">
        <v>4639</v>
      </c>
      <c r="X74" s="30">
        <v>7736187033.1999989</v>
      </c>
      <c r="Y74" s="30">
        <v>274716424.40644431</v>
      </c>
      <c r="Z74" s="30">
        <v>4265</v>
      </c>
      <c r="AA74" s="30">
        <v>4924501879.0200005</v>
      </c>
      <c r="AB74" s="30">
        <v>174871877.1122576</v>
      </c>
      <c r="AC74" s="30">
        <v>1844</v>
      </c>
      <c r="AD74" s="30">
        <v>908764943.20000005</v>
      </c>
      <c r="AE74" s="30">
        <v>32270762.683275387</v>
      </c>
      <c r="AF74" s="30">
        <v>2551</v>
      </c>
      <c r="AG74" s="30">
        <v>1751155015.4899998</v>
      </c>
      <c r="AH74" s="30">
        <v>62184515.753341854</v>
      </c>
      <c r="AI74" s="30">
        <v>2580</v>
      </c>
      <c r="AJ74" s="30">
        <v>875263679.17999995</v>
      </c>
      <c r="AK74" s="30">
        <v>31081113.644908771</v>
      </c>
      <c r="AL74" s="30">
        <v>2272</v>
      </c>
      <c r="AM74" s="30">
        <v>1088864170.0699999</v>
      </c>
      <c r="AN74" s="30">
        <v>38666189.194005184</v>
      </c>
      <c r="AO74" s="30">
        <v>1444</v>
      </c>
      <c r="AP74" s="30">
        <v>1124640564.2099996</v>
      </c>
      <c r="AQ74" s="30">
        <v>39936629.40364822</v>
      </c>
      <c r="AR74" s="30">
        <v>943</v>
      </c>
      <c r="AS74" s="30">
        <v>1065957639.3900001</v>
      </c>
      <c r="AT74" s="30">
        <v>37852765.193659745</v>
      </c>
      <c r="AU74" s="30">
        <v>1288</v>
      </c>
      <c r="AV74" s="30">
        <v>1829916670.8400004</v>
      </c>
      <c r="AW74" s="30">
        <v>64981387.163666964</v>
      </c>
      <c r="AX74" s="30">
        <v>1153</v>
      </c>
      <c r="AY74" s="30">
        <v>815891996.02999997</v>
      </c>
      <c r="AZ74" s="30">
        <v>28972791.232851766</v>
      </c>
    </row>
    <row r="75" spans="1:52" ht="15.6" x14ac:dyDescent="0.3">
      <c r="A75" s="43">
        <v>45291</v>
      </c>
      <c r="B75" s="31">
        <v>4766119</v>
      </c>
      <c r="C75" s="31">
        <v>5626387369010.4893</v>
      </c>
      <c r="D75" s="31">
        <v>159243739103.98901</v>
      </c>
      <c r="E75" s="31">
        <v>84031</v>
      </c>
      <c r="F75" s="31">
        <v>74897819623.999969</v>
      </c>
      <c r="G75" s="31">
        <v>2119834285.3807945</v>
      </c>
      <c r="H75" s="31">
        <v>30784</v>
      </c>
      <c r="I75" s="31">
        <v>26550677213.409996</v>
      </c>
      <c r="J75" s="31">
        <v>751464276.79224467</v>
      </c>
      <c r="K75" s="31">
        <v>6208</v>
      </c>
      <c r="L75" s="31">
        <v>5625438167.500001</v>
      </c>
      <c r="M75" s="31">
        <v>159216873.83720592</v>
      </c>
      <c r="N75" s="31">
        <v>7394</v>
      </c>
      <c r="O75" s="31">
        <v>5591987063.2900009</v>
      </c>
      <c r="P75" s="31">
        <v>158270106.65567532</v>
      </c>
      <c r="Q75" s="31">
        <v>6751</v>
      </c>
      <c r="R75" s="31">
        <v>4796987760.5100002</v>
      </c>
      <c r="S75" s="31">
        <v>135769227.62679031</v>
      </c>
      <c r="T75" s="31">
        <v>6590</v>
      </c>
      <c r="U75" s="31">
        <v>5231091262.420001</v>
      </c>
      <c r="V75" s="31">
        <v>148055666.55615285</v>
      </c>
      <c r="W75" s="31">
        <v>5090</v>
      </c>
      <c r="X75" s="31">
        <v>7241055520.2400017</v>
      </c>
      <c r="Y75" s="31">
        <v>204943719.73989984</v>
      </c>
      <c r="Z75" s="31">
        <v>4038</v>
      </c>
      <c r="AA75" s="31">
        <v>4194608488.3499994</v>
      </c>
      <c r="AB75" s="31">
        <v>118720076.65900539</v>
      </c>
      <c r="AC75" s="31">
        <v>2044</v>
      </c>
      <c r="AD75" s="31">
        <v>1186115173.26</v>
      </c>
      <c r="AE75" s="31">
        <v>33570638.281721555</v>
      </c>
      <c r="AF75" s="31">
        <v>2318</v>
      </c>
      <c r="AG75" s="31">
        <v>1768794884.8299994</v>
      </c>
      <c r="AH75" s="31">
        <v>50062232.245106831</v>
      </c>
      <c r="AI75" s="31">
        <v>1564</v>
      </c>
      <c r="AJ75" s="31">
        <v>660028915.41999984</v>
      </c>
      <c r="AK75" s="31">
        <v>18680809.818950687</v>
      </c>
      <c r="AL75" s="31">
        <v>2199</v>
      </c>
      <c r="AM75" s="31">
        <v>1389018212.6399999</v>
      </c>
      <c r="AN75" s="31">
        <v>39313406.517765999</v>
      </c>
      <c r="AO75" s="31">
        <v>1531</v>
      </c>
      <c r="AP75" s="31">
        <v>2094431053.3699999</v>
      </c>
      <c r="AQ75" s="31">
        <v>59278718.360410735</v>
      </c>
      <c r="AR75" s="31">
        <v>851</v>
      </c>
      <c r="AS75" s="31">
        <v>510715556.49999994</v>
      </c>
      <c r="AT75" s="31">
        <v>14454791.236661281</v>
      </c>
      <c r="AU75" s="31">
        <v>1251</v>
      </c>
      <c r="AV75" s="31">
        <v>2039569626.8300002</v>
      </c>
      <c r="AW75" s="31">
        <v>57725974.455338158</v>
      </c>
      <c r="AX75" s="31">
        <v>775</v>
      </c>
      <c r="AY75" s="31">
        <v>625479756.34000003</v>
      </c>
      <c r="AZ75" s="31">
        <v>17702964.37142593</v>
      </c>
    </row>
  </sheetData>
  <mergeCells count="25">
    <mergeCell ref="H1:AZ1"/>
    <mergeCell ref="A2:A3"/>
    <mergeCell ref="B1:D1"/>
    <mergeCell ref="E1:G1"/>
    <mergeCell ref="AX2:AZ2"/>
    <mergeCell ref="AF2:AH2"/>
    <mergeCell ref="B2:B3"/>
    <mergeCell ref="C2:C3"/>
    <mergeCell ref="D2:D3"/>
    <mergeCell ref="E2:E3"/>
    <mergeCell ref="K2:M2"/>
    <mergeCell ref="W2:Y2"/>
    <mergeCell ref="AC2:AE2"/>
    <mergeCell ref="H2:J2"/>
    <mergeCell ref="F2:F3"/>
    <mergeCell ref="G2:G3"/>
    <mergeCell ref="AL2:AN2"/>
    <mergeCell ref="AO2:AQ2"/>
    <mergeCell ref="AR2:AT2"/>
    <mergeCell ref="AU2:AW2"/>
    <mergeCell ref="N2:P2"/>
    <mergeCell ref="Q2:S2"/>
    <mergeCell ref="T2:V2"/>
    <mergeCell ref="Z2:AB2"/>
    <mergeCell ref="AI2:A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zoomScale="80" zoomScaleNormal="80" workbookViewId="0"/>
  </sheetViews>
  <sheetFormatPr baseColWidth="10" defaultColWidth="10.88671875" defaultRowHeight="14.4" x14ac:dyDescent="0.3"/>
  <cols>
    <col min="2" max="7" width="19.88671875" customWidth="1"/>
  </cols>
  <sheetData>
    <row r="1" spans="1:7" ht="15.6" customHeight="1" x14ac:dyDescent="0.3">
      <c r="B1" s="56" t="s">
        <v>45</v>
      </c>
      <c r="C1" s="57"/>
      <c r="D1" s="58"/>
      <c r="E1" s="56" t="s">
        <v>46</v>
      </c>
      <c r="F1" s="57"/>
      <c r="G1" s="57"/>
    </row>
    <row r="2" spans="1:7" ht="31.5" customHeight="1" x14ac:dyDescent="0.3">
      <c r="A2" s="40" t="s">
        <v>18</v>
      </c>
      <c r="B2" s="40" t="s">
        <v>19</v>
      </c>
      <c r="C2" s="40" t="s">
        <v>20</v>
      </c>
      <c r="D2" s="40" t="s">
        <v>39</v>
      </c>
      <c r="E2" s="40" t="s">
        <v>19</v>
      </c>
      <c r="F2" s="40" t="s">
        <v>20</v>
      </c>
      <c r="G2" s="40" t="s">
        <v>39</v>
      </c>
    </row>
    <row r="3" spans="1:7" ht="15.6" x14ac:dyDescent="0.3">
      <c r="A3" s="42">
        <v>43677</v>
      </c>
      <c r="B3" s="30">
        <v>542</v>
      </c>
      <c r="C3" s="35">
        <v>9042332.6000000015</v>
      </c>
      <c r="D3" s="35">
        <v>3923022.9854139374</v>
      </c>
      <c r="E3" s="30">
        <v>135</v>
      </c>
      <c r="F3" s="35">
        <v>2166460.2099999995</v>
      </c>
      <c r="G3" s="30">
        <v>939920.43610679649</v>
      </c>
    </row>
    <row r="4" spans="1:7" ht="15.6" x14ac:dyDescent="0.3">
      <c r="A4" s="43">
        <v>43708</v>
      </c>
      <c r="B4" s="31">
        <v>1842</v>
      </c>
      <c r="C4" s="36">
        <v>160106438.28</v>
      </c>
      <c r="D4" s="36">
        <v>66820239.199324571</v>
      </c>
      <c r="E4" s="31">
        <v>517</v>
      </c>
      <c r="F4" s="36">
        <v>49232308.110000014</v>
      </c>
      <c r="G4" s="31">
        <v>20547047.574013695</v>
      </c>
    </row>
    <row r="5" spans="1:7" ht="15.6" x14ac:dyDescent="0.3">
      <c r="A5" s="42">
        <v>43738</v>
      </c>
      <c r="B5" s="30">
        <v>3312</v>
      </c>
      <c r="C5" s="35">
        <v>537269300.02999997</v>
      </c>
      <c r="D5" s="35">
        <v>211764958.61419839</v>
      </c>
      <c r="E5" s="30">
        <v>1307</v>
      </c>
      <c r="F5" s="35">
        <v>249921459.79000002</v>
      </c>
      <c r="G5" s="30">
        <v>98506666.18448925</v>
      </c>
    </row>
    <row r="6" spans="1:7" ht="15.6" x14ac:dyDescent="0.3">
      <c r="A6" s="43">
        <v>43769</v>
      </c>
      <c r="B6" s="31">
        <v>5320</v>
      </c>
      <c r="C6" s="36">
        <v>948940787.49000001</v>
      </c>
      <c r="D6" s="36">
        <v>362099786.08068728</v>
      </c>
      <c r="E6" s="31">
        <v>2978</v>
      </c>
      <c r="F6" s="36">
        <v>557476889.00000012</v>
      </c>
      <c r="G6" s="31">
        <v>212723770.45333222</v>
      </c>
    </row>
    <row r="7" spans="1:7" ht="15.6" x14ac:dyDescent="0.3">
      <c r="A7" s="42">
        <v>43799</v>
      </c>
      <c r="B7" s="30">
        <v>7038</v>
      </c>
      <c r="C7" s="35">
        <v>3390885354.0500011</v>
      </c>
      <c r="D7" s="35">
        <v>1241101486.096339</v>
      </c>
      <c r="E7" s="30">
        <v>4083</v>
      </c>
      <c r="F7" s="35">
        <v>825301717.76999998</v>
      </c>
      <c r="G7" s="30">
        <v>302069542.74606377</v>
      </c>
    </row>
    <row r="8" spans="1:7" ht="15.6" x14ac:dyDescent="0.3">
      <c r="A8" s="43">
        <v>43830</v>
      </c>
      <c r="B8" s="31">
        <v>10142</v>
      </c>
      <c r="C8" s="36">
        <v>3767758519.329999</v>
      </c>
      <c r="D8" s="36">
        <v>1329276986.2039859</v>
      </c>
      <c r="E8" s="31">
        <v>5185</v>
      </c>
      <c r="F8" s="36">
        <v>1950060425.2199998</v>
      </c>
      <c r="G8" s="31">
        <v>687987415.23728466</v>
      </c>
    </row>
    <row r="9" spans="1:7" ht="15.6" x14ac:dyDescent="0.3">
      <c r="A9" s="42">
        <v>43861</v>
      </c>
      <c r="B9" s="30">
        <v>13675</v>
      </c>
      <c r="C9" s="35">
        <v>2236656826.8599997</v>
      </c>
      <c r="D9" s="35">
        <v>771713624.73644006</v>
      </c>
      <c r="E9" s="30">
        <v>8053</v>
      </c>
      <c r="F9" s="35">
        <v>2267243990.2700009</v>
      </c>
      <c r="G9" s="30">
        <v>782267112.63054669</v>
      </c>
    </row>
    <row r="10" spans="1:7" ht="15.6" x14ac:dyDescent="0.3">
      <c r="A10" s="43">
        <v>43890</v>
      </c>
      <c r="B10" s="31">
        <v>14014</v>
      </c>
      <c r="C10" s="36">
        <v>2167957973.3699999</v>
      </c>
      <c r="D10" s="36">
        <v>733245612.74208057</v>
      </c>
      <c r="E10" s="31">
        <v>8251</v>
      </c>
      <c r="F10" s="36">
        <v>1687936322.2299998</v>
      </c>
      <c r="G10" s="31">
        <v>570892940.76085842</v>
      </c>
    </row>
    <row r="11" spans="1:7" ht="15.6" x14ac:dyDescent="0.3">
      <c r="A11" s="42">
        <v>43921</v>
      </c>
      <c r="B11" s="30">
        <v>27799</v>
      </c>
      <c r="C11" s="35">
        <v>9256033588.3899994</v>
      </c>
      <c r="D11" s="35">
        <v>3029287563.1080194</v>
      </c>
      <c r="E11" s="30">
        <v>12180</v>
      </c>
      <c r="F11" s="35">
        <v>2911595452.1199989</v>
      </c>
      <c r="G11" s="30">
        <v>952898431.89118671</v>
      </c>
    </row>
    <row r="12" spans="1:7" ht="15.6" x14ac:dyDescent="0.3">
      <c r="A12" s="43">
        <v>43951</v>
      </c>
      <c r="B12" s="31">
        <v>163973</v>
      </c>
      <c r="C12" s="36">
        <v>85783911008.940002</v>
      </c>
      <c r="D12" s="36">
        <v>27661138133.625774</v>
      </c>
      <c r="E12" s="31">
        <v>41267</v>
      </c>
      <c r="F12" s="36">
        <v>24832647167.029995</v>
      </c>
      <c r="G12" s="31">
        <v>8007320666.9164572</v>
      </c>
    </row>
    <row r="13" spans="1:7" ht="15.6" x14ac:dyDescent="0.3">
      <c r="A13" s="42">
        <v>43982</v>
      </c>
      <c r="B13" s="30">
        <v>223398</v>
      </c>
      <c r="C13" s="35">
        <v>111698894298.33997</v>
      </c>
      <c r="D13" s="35">
        <v>35470247185.403252</v>
      </c>
      <c r="E13" s="30">
        <v>106143</v>
      </c>
      <c r="F13" s="35">
        <v>58814441387.480003</v>
      </c>
      <c r="G13" s="30">
        <v>18676664502.276375</v>
      </c>
    </row>
    <row r="14" spans="1:7" ht="15.6" x14ac:dyDescent="0.3">
      <c r="A14" s="43">
        <v>44012</v>
      </c>
      <c r="B14" s="31">
        <v>307841</v>
      </c>
      <c r="C14" s="36">
        <v>138268725440.39999</v>
      </c>
      <c r="D14" s="36">
        <v>42944092171.599052</v>
      </c>
      <c r="E14" s="31">
        <v>190850</v>
      </c>
      <c r="F14" s="36">
        <v>93403128698.259964</v>
      </c>
      <c r="G14" s="36">
        <v>29009543229.37455</v>
      </c>
    </row>
    <row r="15" spans="1:7" ht="15.6" x14ac:dyDescent="0.3">
      <c r="A15" s="42">
        <v>44043</v>
      </c>
      <c r="B15" s="30">
        <v>372440</v>
      </c>
      <c r="C15" s="35">
        <v>159570693809.04001</v>
      </c>
      <c r="D15" s="35">
        <v>48619748059.892502</v>
      </c>
      <c r="E15" s="30">
        <v>246930</v>
      </c>
      <c r="F15" s="35">
        <v>112943295086.65002</v>
      </c>
      <c r="G15" s="35">
        <v>34412801129.626511</v>
      </c>
    </row>
    <row r="16" spans="1:7" ht="15.6" x14ac:dyDescent="0.3">
      <c r="A16" s="43">
        <v>44074</v>
      </c>
      <c r="B16" s="31">
        <v>422717</v>
      </c>
      <c r="C16" s="36">
        <v>166951331981.79001</v>
      </c>
      <c r="D16" s="36">
        <v>49531165663.231705</v>
      </c>
      <c r="E16" s="31">
        <v>307505</v>
      </c>
      <c r="F16" s="36">
        <v>131167094304.17998</v>
      </c>
      <c r="G16" s="36">
        <v>38914688492.893913</v>
      </c>
    </row>
    <row r="17" spans="1:7" ht="15.6" x14ac:dyDescent="0.3">
      <c r="A17" s="42">
        <v>44104</v>
      </c>
      <c r="B17" s="30">
        <v>532569</v>
      </c>
      <c r="C17" s="35">
        <v>203488987956.92996</v>
      </c>
      <c r="D17" s="35">
        <v>58706530786.225388</v>
      </c>
      <c r="E17" s="30">
        <v>386385</v>
      </c>
      <c r="F17" s="35">
        <v>152800168191</v>
      </c>
      <c r="G17" s="35">
        <v>44082816805.516808</v>
      </c>
    </row>
    <row r="18" spans="1:7" ht="15.6" x14ac:dyDescent="0.3">
      <c r="A18" s="43">
        <v>44135</v>
      </c>
      <c r="B18" s="31">
        <v>609128</v>
      </c>
      <c r="C18" s="36">
        <v>247494167982.49002</v>
      </c>
      <c r="D18" s="36">
        <v>68813944392.154205</v>
      </c>
      <c r="E18" s="31">
        <v>452873</v>
      </c>
      <c r="F18" s="36">
        <v>172754979364.18005</v>
      </c>
      <c r="G18" s="36">
        <v>48033259289.873428</v>
      </c>
    </row>
    <row r="19" spans="1:7" ht="15.6" x14ac:dyDescent="0.3">
      <c r="A19" s="42">
        <v>44165</v>
      </c>
      <c r="B19" s="30">
        <v>589975</v>
      </c>
      <c r="C19" s="35">
        <v>240231555324.68997</v>
      </c>
      <c r="D19" s="35">
        <v>64748758311.775253</v>
      </c>
      <c r="E19" s="30">
        <v>511854</v>
      </c>
      <c r="F19" s="35">
        <v>195699920552.19989</v>
      </c>
      <c r="G19" s="35">
        <v>52746304873.819817</v>
      </c>
    </row>
    <row r="20" spans="1:7" ht="15.6" x14ac:dyDescent="0.3">
      <c r="A20" s="43">
        <v>44196</v>
      </c>
      <c r="B20" s="31">
        <v>652370</v>
      </c>
      <c r="C20" s="36">
        <v>305765480161.4101</v>
      </c>
      <c r="D20" s="36">
        <v>79237954798.016312</v>
      </c>
      <c r="E20" s="31">
        <v>535713</v>
      </c>
      <c r="F20" s="36">
        <v>228938513574.00009</v>
      </c>
      <c r="G20" s="36">
        <v>59328540228.038284</v>
      </c>
    </row>
    <row r="21" spans="1:7" ht="15.6" x14ac:dyDescent="0.3">
      <c r="A21" s="42">
        <v>44227</v>
      </c>
      <c r="B21" s="30">
        <v>656764</v>
      </c>
      <c r="C21" s="35">
        <v>280526127121.22998</v>
      </c>
      <c r="D21" s="35">
        <v>69868285547.436142</v>
      </c>
      <c r="E21" s="30">
        <v>565758</v>
      </c>
      <c r="F21" s="35">
        <v>240690550252.88004</v>
      </c>
      <c r="G21" s="35">
        <v>59946773108.83918</v>
      </c>
    </row>
    <row r="22" spans="1:7" ht="15.6" x14ac:dyDescent="0.3">
      <c r="A22" s="43">
        <v>44255</v>
      </c>
      <c r="B22" s="31">
        <v>653859</v>
      </c>
      <c r="C22" s="36">
        <v>292156746335.46991</v>
      </c>
      <c r="D22" s="36">
        <v>70253714616.467804</v>
      </c>
      <c r="E22" s="31">
        <v>550516</v>
      </c>
      <c r="F22" s="36">
        <v>242250222188.07001</v>
      </c>
      <c r="G22" s="36">
        <v>58252900844.653061</v>
      </c>
    </row>
    <row r="23" spans="1:7" ht="15.6" x14ac:dyDescent="0.3">
      <c r="A23" s="42">
        <v>44286</v>
      </c>
      <c r="B23" s="30">
        <v>904666</v>
      </c>
      <c r="C23" s="35">
        <v>402537855365.33002</v>
      </c>
      <c r="D23" s="35">
        <v>92353643648.795944</v>
      </c>
      <c r="E23" s="30">
        <v>712376</v>
      </c>
      <c r="F23" s="35">
        <v>312884540768.76001</v>
      </c>
      <c r="G23" s="35">
        <v>71784620989.621338</v>
      </c>
    </row>
    <row r="24" spans="1:7" ht="15.6" x14ac:dyDescent="0.3">
      <c r="A24" s="43">
        <v>44316</v>
      </c>
      <c r="B24" s="31">
        <v>904543</v>
      </c>
      <c r="C24" s="36">
        <v>419516861691.11011</v>
      </c>
      <c r="D24" s="36">
        <v>92475825915.051773</v>
      </c>
      <c r="E24" s="31">
        <v>729552</v>
      </c>
      <c r="F24" s="36">
        <v>336172350366.5</v>
      </c>
      <c r="G24" s="36">
        <v>74103852762.028366</v>
      </c>
    </row>
    <row r="25" spans="1:7" ht="15.6" x14ac:dyDescent="0.3">
      <c r="A25" s="42">
        <v>44347</v>
      </c>
      <c r="B25" s="30">
        <v>919598</v>
      </c>
      <c r="C25" s="35">
        <v>465713440051.66986</v>
      </c>
      <c r="D25" s="35">
        <v>99357499611.002151</v>
      </c>
      <c r="E25" s="30">
        <v>797252</v>
      </c>
      <c r="F25" s="35">
        <v>365644064072.27991</v>
      </c>
      <c r="G25" s="35">
        <v>78008227440.883224</v>
      </c>
    </row>
    <row r="26" spans="1:7" ht="15.6" x14ac:dyDescent="0.3">
      <c r="A26" s="43">
        <v>44377</v>
      </c>
      <c r="B26" s="31">
        <v>1082321</v>
      </c>
      <c r="C26" s="36">
        <v>550182447220.71008</v>
      </c>
      <c r="D26" s="36">
        <v>113766929826.54024</v>
      </c>
      <c r="E26" s="31">
        <v>866018</v>
      </c>
      <c r="F26" s="36">
        <v>414723837570.79999</v>
      </c>
      <c r="G26" s="36">
        <v>85756748447.089767</v>
      </c>
    </row>
    <row r="27" spans="1:7" ht="15.6" x14ac:dyDescent="0.3">
      <c r="A27" s="42">
        <v>44408</v>
      </c>
      <c r="B27" s="30">
        <v>1150332</v>
      </c>
      <c r="C27" s="35">
        <v>559657683938.79004</v>
      </c>
      <c r="D27" s="35">
        <v>112358792331.47769</v>
      </c>
      <c r="E27" s="30">
        <v>922533</v>
      </c>
      <c r="F27" s="35">
        <v>445300477338.52008</v>
      </c>
      <c r="G27" s="35">
        <v>89400048090.573227</v>
      </c>
    </row>
    <row r="28" spans="1:7" ht="15.6" x14ac:dyDescent="0.3">
      <c r="A28" s="43">
        <v>44439</v>
      </c>
      <c r="B28" s="31">
        <v>1208534</v>
      </c>
      <c r="C28" s="36">
        <v>595748116813.94006</v>
      </c>
      <c r="D28" s="36">
        <v>116723136119.87363</v>
      </c>
      <c r="E28" s="31">
        <v>1041614</v>
      </c>
      <c r="F28" s="36">
        <v>500692466631.30988</v>
      </c>
      <c r="G28" s="36">
        <v>98099168570.354019</v>
      </c>
    </row>
    <row r="29" spans="1:7" ht="15.6" x14ac:dyDescent="0.3">
      <c r="A29" s="42">
        <v>44469</v>
      </c>
      <c r="B29" s="30">
        <v>1290746</v>
      </c>
      <c r="C29" s="35">
        <v>656780896624.15991</v>
      </c>
      <c r="D29" s="35">
        <v>124273391366.63835</v>
      </c>
      <c r="E29" s="30">
        <v>1082619</v>
      </c>
      <c r="F29" s="35">
        <v>528127549373.83002</v>
      </c>
      <c r="G29" s="35">
        <v>99930131908.808151</v>
      </c>
    </row>
    <row r="30" spans="1:7" ht="15.6" x14ac:dyDescent="0.3">
      <c r="A30" s="43">
        <v>44500</v>
      </c>
      <c r="B30" s="31">
        <v>1254134</v>
      </c>
      <c r="C30" s="36">
        <v>642890952157.44019</v>
      </c>
      <c r="D30" s="36">
        <v>117513109075.67851</v>
      </c>
      <c r="E30" s="31">
        <v>1083262</v>
      </c>
      <c r="F30" s="36">
        <v>532368723924.68994</v>
      </c>
      <c r="G30" s="36">
        <v>97310910525.493317</v>
      </c>
    </row>
    <row r="31" spans="1:7" ht="15.6" x14ac:dyDescent="0.3">
      <c r="A31" s="42">
        <v>44530</v>
      </c>
      <c r="B31" s="30">
        <v>1382718</v>
      </c>
      <c r="C31" s="35">
        <v>723534645736.64001</v>
      </c>
      <c r="D31" s="35">
        <v>128991069955.38745</v>
      </c>
      <c r="E31" s="30">
        <v>1249993</v>
      </c>
      <c r="F31" s="35">
        <v>624720600852.46985</v>
      </c>
      <c r="G31" s="35">
        <v>111374595815.09001</v>
      </c>
    </row>
    <row r="32" spans="1:7" ht="15.6" x14ac:dyDescent="0.3">
      <c r="A32" s="43">
        <v>44561</v>
      </c>
      <c r="B32" s="31">
        <v>1419568</v>
      </c>
      <c r="C32" s="36">
        <v>783857090280.13025</v>
      </c>
      <c r="D32" s="36">
        <v>134577559784.21263</v>
      </c>
      <c r="E32" s="31">
        <v>1228403</v>
      </c>
      <c r="F32" s="36">
        <v>636685060883.76025</v>
      </c>
      <c r="G32" s="36">
        <v>109310131792.23553</v>
      </c>
    </row>
    <row r="33" spans="1:7" ht="15.6" x14ac:dyDescent="0.3">
      <c r="A33" s="42">
        <v>44592</v>
      </c>
      <c r="B33" s="30">
        <v>1257448</v>
      </c>
      <c r="C33" s="35">
        <v>701682316558.9502</v>
      </c>
      <c r="D33" s="35">
        <v>115974471512.64143</v>
      </c>
      <c r="E33" s="30">
        <v>1285080</v>
      </c>
      <c r="F33" s="35">
        <v>680714421301.1897</v>
      </c>
      <c r="G33" s="35">
        <v>112508885286.70311</v>
      </c>
    </row>
    <row r="34" spans="1:7" ht="15.6" x14ac:dyDescent="0.3">
      <c r="A34" s="43">
        <v>44620</v>
      </c>
      <c r="B34" s="31">
        <v>1256251</v>
      </c>
      <c r="C34" s="36">
        <v>688345487272.34021</v>
      </c>
      <c r="D34" s="36">
        <v>108668839784.96582</v>
      </c>
      <c r="E34" s="31">
        <v>1034695</v>
      </c>
      <c r="F34" s="36">
        <v>563001070033.94006</v>
      </c>
      <c r="G34" s="36">
        <v>88880764397.423523</v>
      </c>
    </row>
    <row r="35" spans="1:7" ht="15.6" x14ac:dyDescent="0.3">
      <c r="A35" s="42">
        <v>44651</v>
      </c>
      <c r="B35" s="30">
        <v>1603786</v>
      </c>
      <c r="C35" s="35">
        <v>957638012851.64001</v>
      </c>
      <c r="D35" s="35">
        <v>141650567844.71005</v>
      </c>
      <c r="E35" s="30">
        <v>1406532</v>
      </c>
      <c r="F35" s="35">
        <v>796878044964.83997</v>
      </c>
      <c r="G35" s="35">
        <v>117871498475.8436</v>
      </c>
    </row>
    <row r="36" spans="1:7" ht="15.6" x14ac:dyDescent="0.3">
      <c r="A36" s="43">
        <v>44681</v>
      </c>
      <c r="B36" s="31">
        <v>1588606</v>
      </c>
      <c r="C36" s="36">
        <v>1033649415648.0903</v>
      </c>
      <c r="D36" s="36">
        <v>144175183393.76709</v>
      </c>
      <c r="E36" s="31">
        <v>1314997</v>
      </c>
      <c r="F36" s="36">
        <v>823647756301.30005</v>
      </c>
      <c r="G36" s="36">
        <v>114883793788.19621</v>
      </c>
    </row>
    <row r="37" spans="1:7" ht="15.6" x14ac:dyDescent="0.3">
      <c r="A37" s="42">
        <v>44712</v>
      </c>
      <c r="B37" s="30">
        <v>1695774</v>
      </c>
      <c r="C37" s="35">
        <v>1114155215072.6702</v>
      </c>
      <c r="D37" s="35">
        <v>147933300547.2597</v>
      </c>
      <c r="E37" s="30">
        <v>1559239</v>
      </c>
      <c r="F37" s="35">
        <v>984374526179.6897</v>
      </c>
      <c r="G37" s="35">
        <v>130701513274.25983</v>
      </c>
    </row>
    <row r="38" spans="1:7" ht="15.6" x14ac:dyDescent="0.3">
      <c r="A38" s="43">
        <v>44742</v>
      </c>
      <c r="B38" s="31">
        <v>1772850</v>
      </c>
      <c r="C38" s="36">
        <v>1289146767432.0698</v>
      </c>
      <c r="D38" s="36">
        <v>162560097821.54797</v>
      </c>
      <c r="E38" s="31">
        <v>1546089</v>
      </c>
      <c r="F38" s="36">
        <v>1037238069202.4995</v>
      </c>
      <c r="G38" s="36">
        <v>130794666870.75781</v>
      </c>
    </row>
    <row r="39" spans="1:7" ht="15.6" x14ac:dyDescent="0.3">
      <c r="A39" s="42">
        <v>44773</v>
      </c>
      <c r="B39" s="30">
        <v>1806390</v>
      </c>
      <c r="C39" s="35">
        <v>1327432007035.2603</v>
      </c>
      <c r="D39" s="35">
        <v>155845596010.53116</v>
      </c>
      <c r="E39" s="30">
        <v>1578671</v>
      </c>
      <c r="F39" s="35">
        <v>1081869828859.8899</v>
      </c>
      <c r="G39" s="35">
        <v>127015656840.34488</v>
      </c>
    </row>
    <row r="40" spans="1:7" ht="15.6" x14ac:dyDescent="0.3">
      <c r="A40" s="43">
        <v>44804</v>
      </c>
      <c r="B40" s="31">
        <v>1894713</v>
      </c>
      <c r="C40" s="36">
        <v>1426937872966.7297</v>
      </c>
      <c r="D40" s="36">
        <v>156611610547.44778</v>
      </c>
      <c r="E40" s="31">
        <v>1739878</v>
      </c>
      <c r="F40" s="36">
        <v>1223962345962.7002</v>
      </c>
      <c r="G40" s="36">
        <v>134334309770.69614</v>
      </c>
    </row>
    <row r="41" spans="1:7" ht="15.6" x14ac:dyDescent="0.3">
      <c r="A41" s="42">
        <v>44834</v>
      </c>
      <c r="B41" s="30">
        <v>1922514</v>
      </c>
      <c r="C41" s="35">
        <v>1639156223652.5798</v>
      </c>
      <c r="D41" s="35">
        <v>169455530345.52606</v>
      </c>
      <c r="E41" s="30">
        <v>1659800</v>
      </c>
      <c r="F41" s="35">
        <v>1333248207301.1799</v>
      </c>
      <c r="G41" s="35">
        <v>137830841740.63968</v>
      </c>
    </row>
    <row r="42" spans="1:7" ht="15.6" x14ac:dyDescent="0.3">
      <c r="A42" s="43">
        <v>44865</v>
      </c>
      <c r="B42" s="31">
        <v>1794015</v>
      </c>
      <c r="C42" s="36">
        <v>1465671241338.6604</v>
      </c>
      <c r="D42" s="36">
        <v>142477174366.50125</v>
      </c>
      <c r="E42" s="31">
        <v>1561837</v>
      </c>
      <c r="F42" s="36">
        <v>1232457877964.8694</v>
      </c>
      <c r="G42" s="36">
        <v>119806618991.71091</v>
      </c>
    </row>
    <row r="43" spans="1:7" ht="15.6" x14ac:dyDescent="0.3">
      <c r="A43" s="42">
        <v>44895</v>
      </c>
      <c r="B43" s="30">
        <v>1958402</v>
      </c>
      <c r="C43" s="35">
        <v>1722546008437.8403</v>
      </c>
      <c r="D43" s="35">
        <v>159601593956.94922</v>
      </c>
      <c r="E43" s="30">
        <v>1712337</v>
      </c>
      <c r="F43" s="35">
        <v>1391586923757.4312</v>
      </c>
      <c r="G43" s="35">
        <v>128936754126.38376</v>
      </c>
    </row>
    <row r="44" spans="1:7" ht="15.6" x14ac:dyDescent="0.3">
      <c r="A44" s="43">
        <v>44926</v>
      </c>
      <c r="B44" s="31">
        <v>1937762</v>
      </c>
      <c r="C44" s="36">
        <v>1828153730007.1799</v>
      </c>
      <c r="D44" s="36">
        <v>161129373451.33627</v>
      </c>
      <c r="E44" s="31">
        <v>1761951</v>
      </c>
      <c r="F44" s="36">
        <v>1545663626173.0713</v>
      </c>
      <c r="G44" s="36">
        <v>136231328669.94138</v>
      </c>
    </row>
    <row r="45" spans="1:7" ht="15.6" x14ac:dyDescent="0.3">
      <c r="A45" s="42">
        <v>44957</v>
      </c>
      <c r="B45" s="30">
        <v>1853734</v>
      </c>
      <c r="C45" s="35">
        <v>1823916057440.8308</v>
      </c>
      <c r="D45" s="35">
        <v>151616616536.18481</v>
      </c>
      <c r="E45" s="30">
        <v>1803061</v>
      </c>
      <c r="F45" s="35">
        <v>1663847762632.4404</v>
      </c>
      <c r="G45" s="35">
        <v>138310624095.05405</v>
      </c>
    </row>
    <row r="46" spans="1:7" ht="15.6" x14ac:dyDescent="0.3">
      <c r="A46" s="43">
        <v>44985</v>
      </c>
      <c r="B46" s="31">
        <v>1682234</v>
      </c>
      <c r="C46" s="36">
        <v>1770607876145.9404</v>
      </c>
      <c r="D46" s="36">
        <v>138036588042.13211</v>
      </c>
      <c r="E46" s="31">
        <v>1581629</v>
      </c>
      <c r="F46" s="36">
        <v>1529378019578.5898</v>
      </c>
      <c r="G46" s="36">
        <v>119230308694.19963</v>
      </c>
    </row>
    <row r="47" spans="1:7" ht="15.6" x14ac:dyDescent="0.3">
      <c r="A47" s="42">
        <v>45016</v>
      </c>
      <c r="B47" s="30">
        <v>2264380</v>
      </c>
      <c r="C47" s="35">
        <v>2467072346547.73</v>
      </c>
      <c r="D47" s="35">
        <v>178623198465.38644</v>
      </c>
      <c r="E47" s="30">
        <v>1860717</v>
      </c>
      <c r="F47" s="35">
        <v>1887628529450.8401</v>
      </c>
      <c r="G47" s="35">
        <v>136669784295.88576</v>
      </c>
    </row>
    <row r="48" spans="1:7" ht="15.6" x14ac:dyDescent="0.3">
      <c r="A48" s="43">
        <v>45046</v>
      </c>
      <c r="B48" s="31">
        <v>2083429</v>
      </c>
      <c r="C48" s="36">
        <v>2832568783188.8804</v>
      </c>
      <c r="D48" s="36">
        <v>189189218031.91489</v>
      </c>
      <c r="E48" s="31">
        <v>1734785</v>
      </c>
      <c r="F48" s="36">
        <v>1908738954159.8311</v>
      </c>
      <c r="G48" s="36">
        <v>127485988092.41125</v>
      </c>
    </row>
    <row r="49" spans="1:7" ht="15.6" x14ac:dyDescent="0.3">
      <c r="A49" s="42">
        <v>45077</v>
      </c>
      <c r="B49" s="30">
        <v>2233378</v>
      </c>
      <c r="C49" s="35">
        <v>4029109047211.1509</v>
      </c>
      <c r="D49" s="35">
        <v>249698516705.21844</v>
      </c>
      <c r="E49" s="30">
        <v>2146255</v>
      </c>
      <c r="F49" s="35">
        <v>2502145788483.9004</v>
      </c>
      <c r="G49" s="35">
        <v>155067059402.89648</v>
      </c>
    </row>
    <row r="50" spans="1:7" ht="15.6" x14ac:dyDescent="0.3">
      <c r="A50" s="43">
        <v>45107</v>
      </c>
      <c r="B50" s="31">
        <v>2287611</v>
      </c>
      <c r="C50" s="36">
        <v>3100135121626.8799</v>
      </c>
      <c r="D50" s="36">
        <v>181335649744.21851</v>
      </c>
      <c r="E50" s="31">
        <v>2102008</v>
      </c>
      <c r="F50" s="36">
        <v>2627777255859.5479</v>
      </c>
      <c r="G50" s="36">
        <v>153706105501.72058</v>
      </c>
    </row>
    <row r="51" spans="1:7" ht="15.6" x14ac:dyDescent="0.3">
      <c r="A51" s="42">
        <v>45138</v>
      </c>
      <c r="B51" s="30">
        <v>2354073</v>
      </c>
      <c r="C51" s="35">
        <v>3736460882613.8105</v>
      </c>
      <c r="D51" s="35">
        <v>205514596700.61111</v>
      </c>
      <c r="E51" s="30">
        <v>2116967</v>
      </c>
      <c r="F51" s="35">
        <v>2786334482679.9492</v>
      </c>
      <c r="G51" s="35">
        <v>153255293035.5838</v>
      </c>
    </row>
    <row r="52" spans="1:7" ht="15.6" x14ac:dyDescent="0.3">
      <c r="A52" s="43">
        <v>45169</v>
      </c>
      <c r="B52" s="31">
        <v>2568218</v>
      </c>
      <c r="C52" s="36">
        <v>3949153623696.3408</v>
      </c>
      <c r="D52" s="36">
        <v>193180358949.10944</v>
      </c>
      <c r="E52" s="31">
        <v>2289288</v>
      </c>
      <c r="F52" s="36">
        <v>3170759179288.5317</v>
      </c>
      <c r="G52" s="36">
        <v>155103714558.1655</v>
      </c>
    </row>
    <row r="53" spans="1:7" ht="15.6" x14ac:dyDescent="0.3">
      <c r="A53" s="42">
        <v>45199</v>
      </c>
      <c r="B53" s="30">
        <v>2424263</v>
      </c>
      <c r="C53" s="35">
        <v>4769360249117.2021</v>
      </c>
      <c r="D53" s="35">
        <v>206920481338.05017</v>
      </c>
      <c r="E53" s="30">
        <v>2187860</v>
      </c>
      <c r="F53" s="35">
        <v>3315300573988.5483</v>
      </c>
      <c r="G53" s="35">
        <v>143835557541.91605</v>
      </c>
    </row>
    <row r="54" spans="1:7" ht="15.6" x14ac:dyDescent="0.3">
      <c r="A54" s="43">
        <v>45230</v>
      </c>
      <c r="B54" s="31">
        <v>2462424</v>
      </c>
      <c r="C54" s="36">
        <v>5078897976263.9883</v>
      </c>
      <c r="D54" s="36">
        <v>203459236079.70715</v>
      </c>
      <c r="E54" s="31">
        <v>2472151</v>
      </c>
      <c r="F54" s="36">
        <v>4384139684414.1704</v>
      </c>
      <c r="G54" s="36">
        <v>175627412723.45493</v>
      </c>
    </row>
    <row r="55" spans="1:7" ht="15.6" x14ac:dyDescent="0.3">
      <c r="A55" s="42">
        <v>45260</v>
      </c>
      <c r="B55" s="30">
        <v>2346678</v>
      </c>
      <c r="C55" s="35">
        <v>4941784553596.2402</v>
      </c>
      <c r="D55" s="35">
        <v>175485594767.14227</v>
      </c>
      <c r="E55" s="30">
        <v>2265771</v>
      </c>
      <c r="F55" s="35">
        <v>4077011659917.269</v>
      </c>
      <c r="G55" s="35">
        <v>144777014913.06473</v>
      </c>
    </row>
    <row r="56" spans="1:7" ht="15.6" x14ac:dyDescent="0.3">
      <c r="A56" s="43">
        <v>45291</v>
      </c>
      <c r="B56" s="31">
        <v>2171161</v>
      </c>
      <c r="C56" s="36">
        <v>5281458171169.9297</v>
      </c>
      <c r="D56" s="36">
        <v>149481202046.40805</v>
      </c>
      <c r="E56" s="31">
        <v>2127094</v>
      </c>
      <c r="F56" s="36">
        <v>4438955616192.2588</v>
      </c>
      <c r="G56" s="36">
        <v>125635837648.23943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6"/>
  <sheetViews>
    <sheetView zoomScale="80" zoomScaleNormal="80" workbookViewId="0"/>
  </sheetViews>
  <sheetFormatPr baseColWidth="10" defaultColWidth="10.88671875" defaultRowHeight="14.4" x14ac:dyDescent="0.3"/>
  <cols>
    <col min="1" max="1" width="10.88671875" customWidth="1"/>
    <col min="2" max="5" width="20.33203125" customWidth="1"/>
    <col min="6" max="6" width="21.21875" bestFit="1" customWidth="1"/>
    <col min="7" max="7" width="20.33203125" customWidth="1"/>
    <col min="8" max="8" width="12.6640625" bestFit="1" customWidth="1"/>
  </cols>
  <sheetData>
    <row r="1" spans="1:12" ht="15.6" customHeight="1" x14ac:dyDescent="0.3">
      <c r="B1" s="59" t="s">
        <v>27</v>
      </c>
      <c r="C1" s="60"/>
      <c r="D1" s="61"/>
      <c r="E1" s="62" t="s">
        <v>58</v>
      </c>
      <c r="F1" s="60"/>
      <c r="G1" s="61"/>
    </row>
    <row r="2" spans="1:12" ht="31.2" x14ac:dyDescent="0.3">
      <c r="A2" s="40" t="s">
        <v>18</v>
      </c>
      <c r="B2" s="40" t="s">
        <v>19</v>
      </c>
      <c r="C2" s="40" t="s">
        <v>20</v>
      </c>
      <c r="D2" s="40" t="s">
        <v>39</v>
      </c>
      <c r="E2" s="40" t="s">
        <v>19</v>
      </c>
      <c r="F2" s="40" t="s">
        <v>20</v>
      </c>
      <c r="G2" s="40" t="s">
        <v>39</v>
      </c>
    </row>
    <row r="3" spans="1:12" ht="15.6" x14ac:dyDescent="0.3">
      <c r="A3" s="45">
        <v>42766</v>
      </c>
      <c r="B3" s="30">
        <v>1330963</v>
      </c>
      <c r="C3" s="30">
        <v>9252407974.8038998</v>
      </c>
      <c r="D3" s="30">
        <v>9107964761.6489105</v>
      </c>
      <c r="E3" s="30">
        <v>5101682</v>
      </c>
      <c r="F3" s="30">
        <v>102324194489.50839</v>
      </c>
      <c r="G3" s="30">
        <v>100726768665.24623</v>
      </c>
      <c r="J3" s="37"/>
      <c r="K3" s="37"/>
      <c r="L3" s="37"/>
    </row>
    <row r="4" spans="1:12" ht="15.6" x14ac:dyDescent="0.3">
      <c r="A4" s="44">
        <v>42794</v>
      </c>
      <c r="B4" s="31">
        <v>1289635</v>
      </c>
      <c r="C4" s="31">
        <v>8836912465.4922581</v>
      </c>
      <c r="D4" s="31">
        <v>8522771626.1249199</v>
      </c>
      <c r="E4" s="31">
        <v>4874325</v>
      </c>
      <c r="F4" s="31">
        <v>90458110337.910522</v>
      </c>
      <c r="G4" s="31">
        <v>87242441197.800781</v>
      </c>
      <c r="J4" s="37"/>
      <c r="K4" s="37"/>
      <c r="L4" s="37"/>
    </row>
    <row r="5" spans="1:12" ht="15.6" x14ac:dyDescent="0.3">
      <c r="A5" s="45">
        <v>42825</v>
      </c>
      <c r="B5" s="30">
        <v>1437550</v>
      </c>
      <c r="C5" s="30">
        <v>10130988299.854435</v>
      </c>
      <c r="D5" s="30">
        <v>9544246219.2780952</v>
      </c>
      <c r="E5" s="30">
        <v>5786543</v>
      </c>
      <c r="F5" s="30">
        <v>111688043657.1223</v>
      </c>
      <c r="G5" s="30">
        <v>105219565639.84708</v>
      </c>
      <c r="J5" s="37"/>
      <c r="K5" s="37"/>
      <c r="L5" s="37"/>
    </row>
    <row r="6" spans="1:12" ht="15.6" x14ac:dyDescent="0.3">
      <c r="A6" s="44">
        <v>42855</v>
      </c>
      <c r="B6" s="31">
        <v>1390987</v>
      </c>
      <c r="C6" s="31">
        <v>9618704923.4730167</v>
      </c>
      <c r="D6" s="31">
        <v>8827196678.8688812</v>
      </c>
      <c r="E6" s="31">
        <v>5610003</v>
      </c>
      <c r="F6" s="31">
        <v>108781277002.6458</v>
      </c>
      <c r="G6" s="31">
        <v>99829835172.255188</v>
      </c>
      <c r="J6" s="37"/>
      <c r="K6" s="37"/>
      <c r="L6" s="37"/>
    </row>
    <row r="7" spans="1:12" ht="15.6" x14ac:dyDescent="0.3">
      <c r="A7" s="45">
        <v>42886</v>
      </c>
      <c r="B7" s="30">
        <v>1429429</v>
      </c>
      <c r="C7" s="30">
        <v>10245116554.603092</v>
      </c>
      <c r="D7" s="30">
        <v>9269073813.0184364</v>
      </c>
      <c r="E7" s="30">
        <v>5979721</v>
      </c>
      <c r="F7" s="30">
        <v>122449025001.02478</v>
      </c>
      <c r="G7" s="30">
        <v>110783420082.87767</v>
      </c>
      <c r="J7" s="37"/>
      <c r="K7" s="37"/>
      <c r="L7" s="37"/>
    </row>
    <row r="8" spans="1:12" ht="15.6" x14ac:dyDescent="0.3">
      <c r="A8" s="46">
        <v>42916</v>
      </c>
      <c r="B8" s="31">
        <v>1476431</v>
      </c>
      <c r="C8" s="31">
        <v>10860162756.017727</v>
      </c>
      <c r="D8" s="31">
        <v>9709777452.7484493</v>
      </c>
      <c r="E8" s="31">
        <v>6310950</v>
      </c>
      <c r="F8" s="31">
        <v>132969128566.72705</v>
      </c>
      <c r="G8" s="31">
        <v>118884097363.40314</v>
      </c>
      <c r="J8" s="37"/>
      <c r="K8" s="37"/>
      <c r="L8" s="37"/>
    </row>
    <row r="9" spans="1:12" ht="15.6" x14ac:dyDescent="0.3">
      <c r="A9" s="45">
        <v>42947</v>
      </c>
      <c r="B9" s="30">
        <v>1549336</v>
      </c>
      <c r="C9" s="30">
        <v>12408504459.701847</v>
      </c>
      <c r="D9" s="30">
        <v>10905200728.831032</v>
      </c>
      <c r="E9" s="30">
        <v>6615639</v>
      </c>
      <c r="F9" s="30">
        <v>140242884465.17599</v>
      </c>
      <c r="G9" s="30">
        <v>123252307387.23135</v>
      </c>
      <c r="J9" s="37"/>
      <c r="K9" s="37"/>
      <c r="L9" s="37"/>
    </row>
    <row r="10" spans="1:12" ht="15.6" x14ac:dyDescent="0.3">
      <c r="A10" s="44">
        <v>42978</v>
      </c>
      <c r="B10" s="31">
        <v>1574336</v>
      </c>
      <c r="C10" s="31">
        <v>12594562565.398418</v>
      </c>
      <c r="D10" s="31">
        <v>10915544435.824352</v>
      </c>
      <c r="E10" s="31">
        <v>6733662</v>
      </c>
      <c r="F10" s="31">
        <v>144269797595.80063</v>
      </c>
      <c r="G10" s="31">
        <v>125036767114.94664</v>
      </c>
      <c r="J10" s="37"/>
      <c r="K10" s="37"/>
      <c r="L10" s="37"/>
    </row>
    <row r="11" spans="1:12" ht="15.6" x14ac:dyDescent="0.3">
      <c r="A11" s="45">
        <v>43008</v>
      </c>
      <c r="B11" s="30">
        <v>1604528</v>
      </c>
      <c r="C11" s="30">
        <v>12570772780.575329</v>
      </c>
      <c r="D11" s="30">
        <v>10691987439.66486</v>
      </c>
      <c r="E11" s="30">
        <v>6915389</v>
      </c>
      <c r="F11" s="30">
        <v>145726911892.19083</v>
      </c>
      <c r="G11" s="30">
        <v>123947058686.80426</v>
      </c>
      <c r="J11" s="37"/>
      <c r="K11" s="37"/>
      <c r="L11" s="37"/>
    </row>
    <row r="12" spans="1:12" ht="15.6" x14ac:dyDescent="0.3">
      <c r="A12" s="44">
        <v>43039</v>
      </c>
      <c r="B12" s="31">
        <v>1615244</v>
      </c>
      <c r="C12" s="31">
        <v>12875239054.16316</v>
      </c>
      <c r="D12" s="31">
        <v>10787546713.745434</v>
      </c>
      <c r="E12" s="31">
        <v>7106049</v>
      </c>
      <c r="F12" s="31">
        <v>153239727153.2243</v>
      </c>
      <c r="G12" s="31">
        <v>128392234747.08952</v>
      </c>
      <c r="J12" s="37"/>
      <c r="K12" s="37"/>
      <c r="L12" s="37"/>
    </row>
    <row r="13" spans="1:12" ht="15.6" x14ac:dyDescent="0.3">
      <c r="A13" s="45">
        <v>43069</v>
      </c>
      <c r="B13" s="30">
        <v>1670539</v>
      </c>
      <c r="C13" s="30">
        <v>13382810484.753376</v>
      </c>
      <c r="D13" s="30">
        <v>11060722419.916174</v>
      </c>
      <c r="E13" s="30">
        <v>7222969</v>
      </c>
      <c r="F13" s="30">
        <v>155182952325.43707</v>
      </c>
      <c r="G13" s="30">
        <v>128256733660.70801</v>
      </c>
      <c r="J13" s="37"/>
      <c r="K13" s="37"/>
      <c r="L13" s="37"/>
    </row>
    <row r="14" spans="1:12" ht="15.6" x14ac:dyDescent="0.3">
      <c r="A14" s="46">
        <v>43100</v>
      </c>
      <c r="B14" s="31">
        <v>1895333</v>
      </c>
      <c r="C14" s="31">
        <v>16059392851.882328</v>
      </c>
      <c r="D14" s="31">
        <v>12868556945.823673</v>
      </c>
      <c r="E14" s="31">
        <v>8184892</v>
      </c>
      <c r="F14" s="31">
        <v>183357894308.98889</v>
      </c>
      <c r="G14" s="31">
        <v>146926569774.08569</v>
      </c>
      <c r="H14" s="37"/>
      <c r="J14" s="37"/>
      <c r="K14" s="37"/>
      <c r="L14" s="37"/>
    </row>
    <row r="15" spans="1:12" ht="15.6" x14ac:dyDescent="0.3">
      <c r="A15" s="45">
        <v>43131</v>
      </c>
      <c r="B15" s="30">
        <v>1682713</v>
      </c>
      <c r="C15" s="30">
        <v>14661099872.363239</v>
      </c>
      <c r="D15" s="30">
        <v>11545200377.957441</v>
      </c>
      <c r="E15" s="30">
        <v>7252665</v>
      </c>
      <c r="F15" s="30">
        <v>169948976756.33447</v>
      </c>
      <c r="G15" s="30">
        <v>133829999642.7513</v>
      </c>
      <c r="J15" s="37"/>
      <c r="K15" s="37"/>
      <c r="L15" s="37"/>
    </row>
    <row r="16" spans="1:12" ht="15.6" x14ac:dyDescent="0.3">
      <c r="A16" s="44">
        <v>43159</v>
      </c>
      <c r="B16" s="31">
        <v>1594067</v>
      </c>
      <c r="C16" s="31">
        <v>13562650601.971886</v>
      </c>
      <c r="D16" s="31">
        <v>10427947127.701921</v>
      </c>
      <c r="E16" s="31">
        <v>6983027</v>
      </c>
      <c r="F16" s="31">
        <v>137366954993.53845</v>
      </c>
      <c r="G16" s="31">
        <v>105617654380.75671</v>
      </c>
      <c r="J16" s="37"/>
      <c r="K16" s="37"/>
      <c r="L16" s="37"/>
    </row>
    <row r="17" spans="1:12" ht="15.6" x14ac:dyDescent="0.3">
      <c r="A17" s="45">
        <v>43190</v>
      </c>
      <c r="B17" s="30">
        <v>1846146</v>
      </c>
      <c r="C17" s="30">
        <v>15708293840.336914</v>
      </c>
      <c r="D17" s="30">
        <v>11801394864.774017</v>
      </c>
      <c r="E17" s="30">
        <v>8195556</v>
      </c>
      <c r="F17" s="30">
        <v>152857838180.86493</v>
      </c>
      <c r="G17" s="30">
        <v>114839697097.83746</v>
      </c>
      <c r="J17" s="37"/>
      <c r="K17" s="37"/>
      <c r="L17" s="37"/>
    </row>
    <row r="18" spans="1:12" ht="15.6" x14ac:dyDescent="0.3">
      <c r="A18" s="44">
        <v>43220</v>
      </c>
      <c r="B18" s="31">
        <v>1752092</v>
      </c>
      <c r="C18" s="31">
        <v>14983384123.753086</v>
      </c>
      <c r="D18" s="31">
        <v>10956674693.716095</v>
      </c>
      <c r="E18" s="31">
        <v>8070798</v>
      </c>
      <c r="F18" s="31">
        <v>151259616083.21399</v>
      </c>
      <c r="G18" s="31">
        <v>110609351934.91098</v>
      </c>
      <c r="J18" s="37"/>
      <c r="K18" s="37"/>
      <c r="L18" s="37"/>
    </row>
    <row r="19" spans="1:12" ht="15.6" x14ac:dyDescent="0.3">
      <c r="A19" s="45">
        <v>43251</v>
      </c>
      <c r="B19" s="30">
        <v>1793618</v>
      </c>
      <c r="C19" s="30">
        <v>16346787880.566788</v>
      </c>
      <c r="D19" s="30">
        <v>11710631030.148291</v>
      </c>
      <c r="E19" s="30">
        <v>8543957</v>
      </c>
      <c r="F19" s="30">
        <v>177325715568.44708</v>
      </c>
      <c r="G19" s="30">
        <v>127033888391.47919</v>
      </c>
      <c r="J19" s="37"/>
      <c r="K19" s="37"/>
      <c r="L19" s="37"/>
    </row>
    <row r="20" spans="1:12" ht="15.6" x14ac:dyDescent="0.3">
      <c r="A20" s="46">
        <v>43281</v>
      </c>
      <c r="B20" s="31">
        <v>1850067</v>
      </c>
      <c r="C20" s="31">
        <v>16480902940.047802</v>
      </c>
      <c r="D20" s="31">
        <v>11381422461.779924</v>
      </c>
      <c r="E20" s="31">
        <v>8832323</v>
      </c>
      <c r="F20" s="31">
        <v>184482530484.64264</v>
      </c>
      <c r="G20" s="31">
        <v>127400399353.2299</v>
      </c>
      <c r="J20" s="37"/>
      <c r="K20" s="37"/>
      <c r="L20" s="37"/>
    </row>
    <row r="21" spans="1:12" ht="15.6" x14ac:dyDescent="0.3">
      <c r="A21" s="45">
        <v>43312</v>
      </c>
      <c r="B21" s="30">
        <v>1896020</v>
      </c>
      <c r="C21" s="30">
        <v>17285336561.559563</v>
      </c>
      <c r="D21" s="30">
        <v>11577850106.137423</v>
      </c>
      <c r="E21" s="30">
        <v>9259434</v>
      </c>
      <c r="F21" s="30">
        <v>191517214466.24124</v>
      </c>
      <c r="G21" s="30">
        <v>128279689200.04962</v>
      </c>
      <c r="J21" s="37"/>
      <c r="K21" s="37"/>
      <c r="L21" s="37"/>
    </row>
    <row r="22" spans="1:12" ht="15.6" x14ac:dyDescent="0.3">
      <c r="A22" s="44">
        <v>43343</v>
      </c>
      <c r="B22" s="31">
        <v>1909449</v>
      </c>
      <c r="C22" s="31">
        <v>17401560437.696598</v>
      </c>
      <c r="D22" s="31">
        <v>11219328807.554573</v>
      </c>
      <c r="E22" s="31">
        <v>9484871</v>
      </c>
      <c r="F22" s="31">
        <v>202664743555.25876</v>
      </c>
      <c r="G22" s="31">
        <v>130664281734.15851</v>
      </c>
      <c r="J22" s="37"/>
      <c r="K22" s="37"/>
      <c r="L22" s="37"/>
    </row>
    <row r="23" spans="1:12" ht="15.6" x14ac:dyDescent="0.3">
      <c r="A23" s="45">
        <v>43373</v>
      </c>
      <c r="B23" s="30">
        <v>1914731</v>
      </c>
      <c r="C23" s="30">
        <v>17198033954.176701</v>
      </c>
      <c r="D23" s="30">
        <v>10408019178.469337</v>
      </c>
      <c r="E23" s="30">
        <v>9474925</v>
      </c>
      <c r="F23" s="30">
        <v>202195859021.91602</v>
      </c>
      <c r="G23" s="30">
        <v>122366218377.89182</v>
      </c>
      <c r="J23" s="37"/>
      <c r="K23" s="37"/>
      <c r="L23" s="37"/>
    </row>
    <row r="24" spans="1:12" ht="15.6" x14ac:dyDescent="0.3">
      <c r="A24" s="44">
        <v>43404</v>
      </c>
      <c r="B24" s="31">
        <v>1931632</v>
      </c>
      <c r="C24" s="31">
        <v>17015910389.761259</v>
      </c>
      <c r="D24" s="31">
        <v>9770987198.6308479</v>
      </c>
      <c r="E24" s="31">
        <v>9973000</v>
      </c>
      <c r="F24" s="31">
        <v>214542518314.77798</v>
      </c>
      <c r="G24" s="31">
        <v>123196006090.69334</v>
      </c>
      <c r="J24" s="37"/>
      <c r="K24" s="37"/>
      <c r="L24" s="37"/>
    </row>
    <row r="25" spans="1:12" ht="15.6" x14ac:dyDescent="0.3">
      <c r="A25" s="45">
        <v>43434</v>
      </c>
      <c r="B25" s="30">
        <v>1998567</v>
      </c>
      <c r="C25" s="30">
        <v>17327832899.277092</v>
      </c>
      <c r="D25" s="30">
        <v>9645929999.1299725</v>
      </c>
      <c r="E25" s="30">
        <v>10179914</v>
      </c>
      <c r="F25" s="30">
        <v>212606654619.10025</v>
      </c>
      <c r="G25" s="30">
        <v>118352301740.5484</v>
      </c>
      <c r="J25" s="37"/>
      <c r="K25" s="37"/>
      <c r="L25" s="37"/>
    </row>
    <row r="26" spans="1:12" ht="15.6" x14ac:dyDescent="0.3">
      <c r="A26" s="46">
        <v>43465</v>
      </c>
      <c r="B26" s="31">
        <v>2207462</v>
      </c>
      <c r="C26" s="31">
        <v>20369862069.041355</v>
      </c>
      <c r="D26" s="31">
        <v>11055244068.575191</v>
      </c>
      <c r="E26" s="31">
        <v>11124757</v>
      </c>
      <c r="F26" s="31">
        <v>240930264852.30942</v>
      </c>
      <c r="G26" s="31">
        <v>130759004279.01593</v>
      </c>
      <c r="H26" s="37"/>
      <c r="J26" s="37"/>
      <c r="K26" s="37"/>
      <c r="L26" s="37"/>
    </row>
    <row r="27" spans="1:12" ht="15.6" x14ac:dyDescent="0.3">
      <c r="A27" s="45">
        <v>43496</v>
      </c>
      <c r="B27" s="30">
        <v>1962675</v>
      </c>
      <c r="C27" s="30">
        <v>18721957935.769291</v>
      </c>
      <c r="D27" s="30">
        <v>9873924403.6943665</v>
      </c>
      <c r="E27" s="30">
        <v>9969378</v>
      </c>
      <c r="F27" s="30">
        <v>236792720839.28162</v>
      </c>
      <c r="G27" s="30">
        <v>124884022970.9713</v>
      </c>
      <c r="J27" s="37"/>
      <c r="K27" s="37"/>
      <c r="L27" s="37"/>
    </row>
    <row r="28" spans="1:12" ht="15.6" x14ac:dyDescent="0.3">
      <c r="A28" s="44">
        <v>43524</v>
      </c>
      <c r="B28" s="31">
        <v>1960782</v>
      </c>
      <c r="C28" s="31">
        <v>18350989619.387135</v>
      </c>
      <c r="D28" s="31">
        <v>9327054786.4459209</v>
      </c>
      <c r="E28" s="31">
        <v>10029705</v>
      </c>
      <c r="F28" s="31">
        <v>228689045794.09622</v>
      </c>
      <c r="G28" s="31">
        <v>116233255177.04758</v>
      </c>
      <c r="J28" s="37"/>
      <c r="K28" s="37"/>
      <c r="L28" s="37"/>
    </row>
    <row r="29" spans="1:12" ht="15.6" x14ac:dyDescent="0.3">
      <c r="A29" s="45">
        <v>43555</v>
      </c>
      <c r="B29" s="30">
        <v>2158156</v>
      </c>
      <c r="C29" s="30">
        <v>20522082201.257496</v>
      </c>
      <c r="D29" s="30">
        <v>9964250905.2892551</v>
      </c>
      <c r="E29" s="30">
        <v>11140922</v>
      </c>
      <c r="F29" s="30">
        <v>254844409819.50684</v>
      </c>
      <c r="G29" s="30">
        <v>123736647010.23021</v>
      </c>
      <c r="J29" s="37"/>
      <c r="K29" s="37"/>
      <c r="L29" s="37"/>
    </row>
    <row r="30" spans="1:12" ht="15.6" x14ac:dyDescent="0.3">
      <c r="A30" s="44">
        <v>43585</v>
      </c>
      <c r="B30" s="31">
        <v>2013963</v>
      </c>
      <c r="C30" s="31">
        <v>19480257878.892956</v>
      </c>
      <c r="D30" s="31">
        <v>9143441652.3749657</v>
      </c>
      <c r="E30" s="31">
        <v>10919860</v>
      </c>
      <c r="F30" s="31">
        <v>264143400059.5672</v>
      </c>
      <c r="G30" s="31">
        <v>123980892928.60239</v>
      </c>
      <c r="J30" s="37"/>
      <c r="K30" s="37"/>
      <c r="L30" s="37"/>
    </row>
    <row r="31" spans="1:12" ht="15.6" x14ac:dyDescent="0.3">
      <c r="A31" s="45">
        <v>43616</v>
      </c>
      <c r="B31" s="30">
        <v>2168143</v>
      </c>
      <c r="C31" s="30">
        <v>22132028931.195549</v>
      </c>
      <c r="D31" s="30">
        <v>10079755726.646214</v>
      </c>
      <c r="E31" s="30">
        <v>11919283</v>
      </c>
      <c r="F31" s="30">
        <v>299421655044.92584</v>
      </c>
      <c r="G31" s="30">
        <v>136367847317.73544</v>
      </c>
      <c r="J31" s="37"/>
      <c r="K31" s="37"/>
      <c r="L31" s="37"/>
    </row>
    <row r="32" spans="1:12" ht="15.6" x14ac:dyDescent="0.3">
      <c r="A32" s="46">
        <v>43646</v>
      </c>
      <c r="B32" s="31">
        <v>2216371</v>
      </c>
      <c r="C32" s="31">
        <v>23332851848.352917</v>
      </c>
      <c r="D32" s="31">
        <v>10345465200.101498</v>
      </c>
      <c r="E32" s="31">
        <v>12048785</v>
      </c>
      <c r="F32" s="31">
        <v>300915536842.19861</v>
      </c>
      <c r="G32" s="31">
        <v>133421805221.4043</v>
      </c>
      <c r="J32" s="37"/>
      <c r="K32" s="37"/>
      <c r="L32" s="37"/>
    </row>
    <row r="33" spans="1:12" ht="15.6" x14ac:dyDescent="0.3">
      <c r="A33" s="45">
        <v>43677</v>
      </c>
      <c r="B33" s="30">
        <v>2251390</v>
      </c>
      <c r="C33" s="30">
        <v>25539360624.181744</v>
      </c>
      <c r="D33" s="30">
        <v>11080271340.764507</v>
      </c>
      <c r="E33" s="30">
        <v>12544621</v>
      </c>
      <c r="F33" s="30">
        <v>341259580467.27966</v>
      </c>
      <c r="G33" s="30">
        <v>148055732672.9892</v>
      </c>
      <c r="J33" s="37"/>
      <c r="K33" s="37"/>
      <c r="L33" s="37"/>
    </row>
    <row r="34" spans="1:12" ht="15.6" x14ac:dyDescent="0.3">
      <c r="A34" s="44">
        <v>43708</v>
      </c>
      <c r="B34" s="31">
        <v>2324328</v>
      </c>
      <c r="C34" s="31">
        <v>27519480502.873539</v>
      </c>
      <c r="D34" s="31">
        <v>11485223764.876312</v>
      </c>
      <c r="E34" s="31">
        <v>13399298</v>
      </c>
      <c r="F34" s="31">
        <v>393356283649.18011</v>
      </c>
      <c r="G34" s="31">
        <v>164166795828.84027</v>
      </c>
      <c r="J34" s="37"/>
      <c r="K34" s="37"/>
      <c r="L34" s="37"/>
    </row>
    <row r="35" spans="1:12" ht="15.6" x14ac:dyDescent="0.3">
      <c r="A35" s="45">
        <v>43738</v>
      </c>
      <c r="B35" s="30">
        <v>2232989</v>
      </c>
      <c r="C35" s="30">
        <v>27749663716.350136</v>
      </c>
      <c r="D35" s="30">
        <v>10937543589.635</v>
      </c>
      <c r="E35" s="30">
        <v>13429852</v>
      </c>
      <c r="F35" s="30">
        <v>415189565202.85455</v>
      </c>
      <c r="G35" s="30">
        <v>163647171143.63336</v>
      </c>
      <c r="J35" s="37"/>
      <c r="K35" s="37"/>
      <c r="L35" s="37"/>
    </row>
    <row r="36" spans="1:12" ht="15.6" x14ac:dyDescent="0.3">
      <c r="A36" s="44">
        <v>43769</v>
      </c>
      <c r="B36" s="31">
        <v>2417743</v>
      </c>
      <c r="C36" s="31">
        <v>32396678522.391064</v>
      </c>
      <c r="D36" s="31">
        <v>12362025657.798191</v>
      </c>
      <c r="E36" s="31">
        <v>15114118</v>
      </c>
      <c r="F36" s="31">
        <v>507710824281.38293</v>
      </c>
      <c r="G36" s="31">
        <v>193733880223.87589</v>
      </c>
      <c r="J36" s="37"/>
      <c r="K36" s="37"/>
      <c r="L36" s="37"/>
    </row>
    <row r="37" spans="1:12" ht="15.6" x14ac:dyDescent="0.3">
      <c r="A37" s="45">
        <v>43799</v>
      </c>
      <c r="B37" s="30">
        <v>2334612</v>
      </c>
      <c r="C37" s="30">
        <v>26773070054.1567</v>
      </c>
      <c r="D37" s="30">
        <v>9799239302.4695854</v>
      </c>
      <c r="E37" s="30">
        <v>14272436</v>
      </c>
      <c r="F37" s="30">
        <v>391977181183.70868</v>
      </c>
      <c r="G37" s="30">
        <v>143467977029.04031</v>
      </c>
      <c r="J37" s="37"/>
      <c r="K37" s="37"/>
      <c r="L37" s="37"/>
    </row>
    <row r="38" spans="1:12" ht="15.6" x14ac:dyDescent="0.3">
      <c r="A38" s="46">
        <v>43830</v>
      </c>
      <c r="B38" s="31">
        <v>2584822</v>
      </c>
      <c r="C38" s="31">
        <v>32924824493.52853</v>
      </c>
      <c r="D38" s="31">
        <v>11615981026.787115</v>
      </c>
      <c r="E38" s="31">
        <v>16176401</v>
      </c>
      <c r="F38" s="31">
        <v>460244875248.88654</v>
      </c>
      <c r="G38" s="31">
        <v>162375831027.37204</v>
      </c>
      <c r="H38" s="37"/>
      <c r="J38" s="37"/>
      <c r="K38" s="37"/>
      <c r="L38" s="37"/>
    </row>
    <row r="39" spans="1:12" ht="15.6" x14ac:dyDescent="0.3">
      <c r="A39" s="45">
        <v>43861</v>
      </c>
      <c r="B39" s="30">
        <v>2225994</v>
      </c>
      <c r="C39" s="30">
        <v>28764175515.065136</v>
      </c>
      <c r="D39" s="30">
        <v>9924502446.1124039</v>
      </c>
      <c r="E39" s="30">
        <v>13970672</v>
      </c>
      <c r="F39" s="30">
        <v>427289055342.09406</v>
      </c>
      <c r="G39" s="30">
        <v>147427527436.64267</v>
      </c>
    </row>
    <row r="40" spans="1:12" ht="15.6" x14ac:dyDescent="0.3">
      <c r="A40" s="44">
        <v>43890</v>
      </c>
      <c r="B40" s="31">
        <v>2172511</v>
      </c>
      <c r="C40" s="31">
        <v>27692675208.832478</v>
      </c>
      <c r="D40" s="31">
        <v>9366202136.4757786</v>
      </c>
      <c r="E40" s="31">
        <v>14058533</v>
      </c>
      <c r="F40" s="31">
        <v>396867091254.64917</v>
      </c>
      <c r="G40" s="31">
        <v>134228180194.76341</v>
      </c>
    </row>
    <row r="41" spans="1:12" ht="15.6" x14ac:dyDescent="0.3">
      <c r="A41" s="45">
        <v>43921</v>
      </c>
      <c r="B41" s="30">
        <v>2126703</v>
      </c>
      <c r="C41" s="30">
        <v>27214560056.506573</v>
      </c>
      <c r="D41" s="30">
        <v>8906701507.4403419</v>
      </c>
      <c r="E41" s="30">
        <v>15621454</v>
      </c>
      <c r="F41" s="30">
        <v>432664189255.39221</v>
      </c>
      <c r="G41" s="30">
        <v>141601068643.22131</v>
      </c>
    </row>
    <row r="42" spans="1:12" ht="15.6" x14ac:dyDescent="0.3">
      <c r="A42" s="44">
        <v>43951</v>
      </c>
      <c r="B42" s="31">
        <v>3038068</v>
      </c>
      <c r="C42" s="31">
        <v>36828940603.763046</v>
      </c>
      <c r="D42" s="31">
        <v>11875541711.424435</v>
      </c>
      <c r="E42" s="31">
        <v>22642636</v>
      </c>
      <c r="F42" s="31">
        <v>546998768341.28967</v>
      </c>
      <c r="G42" s="31">
        <v>176380492706.08258</v>
      </c>
    </row>
    <row r="43" spans="1:12" ht="15.6" x14ac:dyDescent="0.3">
      <c r="A43" s="45">
        <v>43982</v>
      </c>
      <c r="B43" s="30">
        <v>3280113</v>
      </c>
      <c r="C43" s="30">
        <v>45563850636.4244</v>
      </c>
      <c r="D43" s="30">
        <v>14468908174.472284</v>
      </c>
      <c r="E43" s="30">
        <v>28237240</v>
      </c>
      <c r="F43" s="30">
        <v>623973132982.87195</v>
      </c>
      <c r="G43" s="30">
        <v>198144139232.37811</v>
      </c>
    </row>
    <row r="44" spans="1:12" ht="15.6" x14ac:dyDescent="0.3">
      <c r="A44" s="46">
        <v>44012</v>
      </c>
      <c r="B44" s="31">
        <v>3026976</v>
      </c>
      <c r="C44" s="31">
        <v>45808242660.580048</v>
      </c>
      <c r="D44" s="31">
        <v>14227319943.604124</v>
      </c>
      <c r="E44" s="31">
        <v>31597320</v>
      </c>
      <c r="F44" s="31">
        <v>697321419164.44238</v>
      </c>
      <c r="G44" s="31">
        <v>216577069054.82449</v>
      </c>
    </row>
    <row r="45" spans="1:12" ht="15.6" x14ac:dyDescent="0.3">
      <c r="A45" s="45">
        <v>44043</v>
      </c>
      <c r="B45" s="30">
        <v>3172264</v>
      </c>
      <c r="C45" s="30">
        <v>49802432213.481667</v>
      </c>
      <c r="D45" s="30">
        <v>15174350936.187862</v>
      </c>
      <c r="E45" s="30">
        <v>35773649</v>
      </c>
      <c r="F45" s="30">
        <v>765083929213.51147</v>
      </c>
      <c r="G45" s="30">
        <v>233114157713.37708</v>
      </c>
    </row>
    <row r="46" spans="1:12" ht="15.6" x14ac:dyDescent="0.3">
      <c r="A46" s="44">
        <v>44074</v>
      </c>
      <c r="B46" s="31">
        <v>2947935</v>
      </c>
      <c r="C46" s="31">
        <v>46324910474.573807</v>
      </c>
      <c r="D46" s="31">
        <v>13743686784.725773</v>
      </c>
      <c r="E46" s="31">
        <v>35518303</v>
      </c>
      <c r="F46" s="31">
        <v>745039747340.59021</v>
      </c>
      <c r="G46" s="31">
        <v>221038590786.71014</v>
      </c>
    </row>
    <row r="47" spans="1:12" ht="15.6" x14ac:dyDescent="0.3">
      <c r="A47" s="45">
        <v>44104</v>
      </c>
      <c r="B47" s="30">
        <v>2919987</v>
      </c>
      <c r="C47" s="30">
        <v>47654679218.184242</v>
      </c>
      <c r="D47" s="30">
        <v>13748365062.49749</v>
      </c>
      <c r="E47" s="30">
        <v>37845850</v>
      </c>
      <c r="F47" s="30">
        <v>807983566842.37512</v>
      </c>
      <c r="G47" s="30">
        <v>233103091316.35098</v>
      </c>
    </row>
    <row r="48" spans="1:12" ht="15.6" x14ac:dyDescent="0.3">
      <c r="A48" s="44">
        <v>44135</v>
      </c>
      <c r="B48" s="31">
        <v>2907685</v>
      </c>
      <c r="C48" s="31">
        <v>50595825787.728798</v>
      </c>
      <c r="D48" s="31">
        <v>14067799538.929813</v>
      </c>
      <c r="E48" s="31">
        <v>39874243</v>
      </c>
      <c r="F48" s="31">
        <v>909473571887.08435</v>
      </c>
      <c r="G48" s="31">
        <v>252872479025.039</v>
      </c>
    </row>
    <row r="49" spans="1:8" ht="15.6" x14ac:dyDescent="0.3">
      <c r="A49" s="45">
        <v>44165</v>
      </c>
      <c r="B49" s="30">
        <v>2526349</v>
      </c>
      <c r="C49" s="30">
        <v>43227753166.81459</v>
      </c>
      <c r="D49" s="30">
        <v>11651022857.410154</v>
      </c>
      <c r="E49" s="30">
        <v>37900002</v>
      </c>
      <c r="F49" s="30">
        <v>854176901306.37317</v>
      </c>
      <c r="G49" s="30">
        <v>230223267977.58218</v>
      </c>
    </row>
    <row r="50" spans="1:8" ht="15.6" x14ac:dyDescent="0.3">
      <c r="A50" s="46">
        <v>44196</v>
      </c>
      <c r="B50" s="31">
        <v>2795835</v>
      </c>
      <c r="C50" s="31">
        <v>51266917416.708649</v>
      </c>
      <c r="D50" s="31">
        <v>13285625580.606289</v>
      </c>
      <c r="E50" s="31">
        <v>44720752</v>
      </c>
      <c r="F50" s="31">
        <v>1031348122691.3999</v>
      </c>
      <c r="G50" s="31">
        <v>267269921652.69955</v>
      </c>
      <c r="H50" s="37"/>
    </row>
    <row r="51" spans="1:8" ht="15.6" x14ac:dyDescent="0.3">
      <c r="A51" s="45">
        <v>44227</v>
      </c>
      <c r="B51" s="30">
        <v>2257961</v>
      </c>
      <c r="C51" s="30">
        <v>45228283659.616455</v>
      </c>
      <c r="D51" s="30">
        <v>11264628610.457064</v>
      </c>
      <c r="E51" s="30">
        <v>42166596</v>
      </c>
      <c r="F51" s="30">
        <v>951367068149.65601</v>
      </c>
      <c r="G51" s="30">
        <v>236949002433.49521</v>
      </c>
    </row>
    <row r="52" spans="1:8" ht="15.6" x14ac:dyDescent="0.3">
      <c r="A52" s="44">
        <v>44255</v>
      </c>
      <c r="B52" s="31">
        <v>2142796</v>
      </c>
      <c r="C52" s="31">
        <v>42079278089.867233</v>
      </c>
      <c r="D52" s="31">
        <v>10118628548.792856</v>
      </c>
      <c r="E52" s="31">
        <v>43864303</v>
      </c>
      <c r="F52" s="31">
        <v>916928880337.16248</v>
      </c>
      <c r="G52" s="31">
        <v>220490064634.12817</v>
      </c>
    </row>
    <row r="53" spans="1:8" ht="15.6" x14ac:dyDescent="0.3">
      <c r="A53" s="45">
        <v>44286</v>
      </c>
      <c r="B53" s="30">
        <v>2362456</v>
      </c>
      <c r="C53" s="30">
        <v>47909676705.713806</v>
      </c>
      <c r="D53" s="30">
        <v>10991843750.429045</v>
      </c>
      <c r="E53" s="30">
        <v>52722960</v>
      </c>
      <c r="F53" s="30">
        <v>1128692919966.9155</v>
      </c>
      <c r="G53" s="30">
        <v>258954287976.07053</v>
      </c>
    </row>
    <row r="54" spans="1:8" ht="15.6" x14ac:dyDescent="0.3">
      <c r="A54" s="44">
        <v>44316</v>
      </c>
      <c r="B54" s="31">
        <v>2237862</v>
      </c>
      <c r="C54" s="31">
        <v>46300690698.984344</v>
      </c>
      <c r="D54" s="31">
        <v>10206251533.170891</v>
      </c>
      <c r="E54" s="31">
        <v>55771675</v>
      </c>
      <c r="F54" s="31">
        <v>1149581587168.1987</v>
      </c>
      <c r="G54" s="31">
        <v>253406993705.98865</v>
      </c>
    </row>
    <row r="55" spans="1:8" ht="15.6" x14ac:dyDescent="0.3">
      <c r="A55" s="45">
        <v>44347</v>
      </c>
      <c r="B55" s="30">
        <v>2199909</v>
      </c>
      <c r="C55" s="30">
        <v>46444146426.524841</v>
      </c>
      <c r="D55" s="30">
        <v>9908613030.3535843</v>
      </c>
      <c r="E55" s="30">
        <v>62475475</v>
      </c>
      <c r="F55" s="30">
        <v>1192901271447.636</v>
      </c>
      <c r="G55" s="30">
        <v>254499177864.98181</v>
      </c>
    </row>
    <row r="56" spans="1:8" ht="15.6" x14ac:dyDescent="0.3">
      <c r="A56" s="46">
        <v>44377</v>
      </c>
      <c r="B56" s="31">
        <v>2238168</v>
      </c>
      <c r="C56" s="31">
        <v>50347004485.117165</v>
      </c>
      <c r="D56" s="31">
        <v>10410772199.602852</v>
      </c>
      <c r="E56" s="31">
        <v>68708570</v>
      </c>
      <c r="F56" s="31">
        <v>1339447311159.0212</v>
      </c>
      <c r="G56" s="31">
        <v>276971410165.4101</v>
      </c>
    </row>
    <row r="57" spans="1:8" ht="15.6" x14ac:dyDescent="0.3">
      <c r="A57" s="45">
        <v>44408</v>
      </c>
      <c r="B57" s="30">
        <v>2272889</v>
      </c>
      <c r="C57" s="30">
        <v>55484541833.634224</v>
      </c>
      <c r="D57" s="30">
        <v>11139266541.67823</v>
      </c>
      <c r="E57" s="30">
        <v>74835508</v>
      </c>
      <c r="F57" s="30">
        <v>1468938310212.0994</v>
      </c>
      <c r="G57" s="30">
        <v>294909083322.6626</v>
      </c>
    </row>
    <row r="58" spans="1:8" ht="15.6" x14ac:dyDescent="0.3">
      <c r="A58" s="44">
        <v>44439</v>
      </c>
      <c r="B58" s="31">
        <v>2076914</v>
      </c>
      <c r="C58" s="31">
        <v>51134626592.145569</v>
      </c>
      <c r="D58" s="31">
        <v>10018653541.154184</v>
      </c>
      <c r="E58" s="31">
        <v>68925404</v>
      </c>
      <c r="F58" s="31">
        <v>1498121041942.4436</v>
      </c>
      <c r="G58" s="31">
        <v>293522348400.98956</v>
      </c>
    </row>
    <row r="59" spans="1:8" ht="15.6" x14ac:dyDescent="0.3">
      <c r="A59" s="45">
        <v>44469</v>
      </c>
      <c r="B59" s="30">
        <v>2077209</v>
      </c>
      <c r="C59" s="30">
        <v>52851664132.672623</v>
      </c>
      <c r="D59" s="30">
        <v>10000375429.458158</v>
      </c>
      <c r="E59" s="30">
        <v>72243884</v>
      </c>
      <c r="F59" s="30">
        <v>1615004801691.9177</v>
      </c>
      <c r="G59" s="30">
        <v>305584594209.82635</v>
      </c>
    </row>
    <row r="60" spans="1:8" ht="15.6" x14ac:dyDescent="0.3">
      <c r="A60" s="44">
        <v>44500</v>
      </c>
      <c r="B60" s="31">
        <v>2109809</v>
      </c>
      <c r="C60" s="31">
        <v>54758261630.660782</v>
      </c>
      <c r="D60" s="31">
        <v>10009183595.140306</v>
      </c>
      <c r="E60" s="31">
        <v>77861620</v>
      </c>
      <c r="F60" s="31">
        <v>1698189741370.7949</v>
      </c>
      <c r="G60" s="31">
        <v>310409651340.1134</v>
      </c>
    </row>
    <row r="61" spans="1:8" ht="15.6" x14ac:dyDescent="0.3">
      <c r="A61" s="45">
        <v>44530</v>
      </c>
      <c r="B61" s="30">
        <v>1987977</v>
      </c>
      <c r="C61" s="30">
        <v>53668054457.401329</v>
      </c>
      <c r="D61" s="30">
        <v>9567889813.812727</v>
      </c>
      <c r="E61" s="30">
        <v>80280105</v>
      </c>
      <c r="F61" s="30">
        <v>1879525293263.3735</v>
      </c>
      <c r="G61" s="30">
        <v>335079985477.98993</v>
      </c>
    </row>
    <row r="62" spans="1:8" ht="15.6" x14ac:dyDescent="0.3">
      <c r="A62" s="46">
        <v>44561</v>
      </c>
      <c r="B62" s="31">
        <v>2222154</v>
      </c>
      <c r="C62" s="31">
        <v>63822904609.075279</v>
      </c>
      <c r="D62" s="31">
        <v>10957521297.103271</v>
      </c>
      <c r="E62" s="31">
        <v>95468061</v>
      </c>
      <c r="F62" s="31">
        <v>2166765349039.8818</v>
      </c>
      <c r="G62" s="31">
        <v>372004025879.97949</v>
      </c>
      <c r="H62" s="37"/>
    </row>
    <row r="63" spans="1:8" ht="15.6" x14ac:dyDescent="0.3">
      <c r="A63" s="45">
        <v>44592</v>
      </c>
      <c r="B63" s="30">
        <v>1655993</v>
      </c>
      <c r="C63" s="30">
        <v>50098699148.981621</v>
      </c>
      <c r="D63" s="30">
        <v>8280342856.247304</v>
      </c>
      <c r="E63" s="30">
        <v>79754134</v>
      </c>
      <c r="F63" s="30">
        <v>1882300600917.7666</v>
      </c>
      <c r="G63" s="30">
        <v>311107765248.95581</v>
      </c>
    </row>
    <row r="64" spans="1:8" ht="15.6" x14ac:dyDescent="0.3">
      <c r="A64" s="44">
        <v>44620</v>
      </c>
      <c r="B64" s="31">
        <v>1730194</v>
      </c>
      <c r="C64" s="31">
        <v>51438570587.828926</v>
      </c>
      <c r="D64" s="31">
        <v>8120587538.2820292</v>
      </c>
      <c r="E64" s="31">
        <v>84256306</v>
      </c>
      <c r="F64" s="31">
        <v>1882712302040.106</v>
      </c>
      <c r="G64" s="31">
        <v>297223073724.65521</v>
      </c>
    </row>
    <row r="65" spans="1:8" ht="15.6" x14ac:dyDescent="0.3">
      <c r="A65" s="45">
        <v>44651</v>
      </c>
      <c r="B65" s="30">
        <v>1827432</v>
      </c>
      <c r="C65" s="30">
        <v>56251857945.746582</v>
      </c>
      <c r="D65" s="30">
        <v>8320584096.9153452</v>
      </c>
      <c r="E65" s="30">
        <v>98245097</v>
      </c>
      <c r="F65" s="30">
        <v>2266223405431.4004</v>
      </c>
      <c r="G65" s="30">
        <v>335212082158.71277</v>
      </c>
    </row>
    <row r="66" spans="1:8" ht="15.6" x14ac:dyDescent="0.3">
      <c r="A66" s="44">
        <v>44681</v>
      </c>
      <c r="B66" s="31">
        <v>1798930</v>
      </c>
      <c r="C66" s="31">
        <v>57314131072.398697</v>
      </c>
      <c r="D66" s="31">
        <v>7994272751.7883587</v>
      </c>
      <c r="E66" s="31">
        <v>103242832</v>
      </c>
      <c r="F66" s="31">
        <v>2352632551483.4849</v>
      </c>
      <c r="G66" s="31">
        <v>328149200718.70544</v>
      </c>
    </row>
    <row r="67" spans="1:8" ht="15.6" x14ac:dyDescent="0.3">
      <c r="A67" s="45">
        <v>44712</v>
      </c>
      <c r="B67" s="30">
        <v>1750944</v>
      </c>
      <c r="C67" s="30">
        <v>58277197429.242462</v>
      </c>
      <c r="D67" s="30">
        <v>7737825076.5444803</v>
      </c>
      <c r="E67" s="30">
        <v>113707314</v>
      </c>
      <c r="F67" s="30">
        <v>2573792009748.2104</v>
      </c>
      <c r="G67" s="30">
        <v>341738333917.31097</v>
      </c>
    </row>
    <row r="68" spans="1:8" ht="15.6" x14ac:dyDescent="0.3">
      <c r="A68" s="46">
        <v>44742</v>
      </c>
      <c r="B68" s="31">
        <v>1803450</v>
      </c>
      <c r="C68" s="31">
        <v>64164723892.943115</v>
      </c>
      <c r="D68" s="31">
        <v>8091106502.5643635</v>
      </c>
      <c r="E68" s="31">
        <v>125850913</v>
      </c>
      <c r="F68" s="31">
        <v>2912226198540.0088</v>
      </c>
      <c r="G68" s="31">
        <v>367228765314.40753</v>
      </c>
    </row>
    <row r="69" spans="1:8" ht="15.6" x14ac:dyDescent="0.3">
      <c r="A69" s="45">
        <v>44773</v>
      </c>
      <c r="B69" s="30">
        <v>1880686</v>
      </c>
      <c r="C69" s="30">
        <v>73558164406.546204</v>
      </c>
      <c r="D69" s="30">
        <v>8636009914.3475933</v>
      </c>
      <c r="E69" s="30">
        <v>138191462</v>
      </c>
      <c r="F69" s="30">
        <v>3369531918587.0278</v>
      </c>
      <c r="G69" s="30">
        <v>395595938131.35699</v>
      </c>
    </row>
    <row r="70" spans="1:8" ht="15.6" x14ac:dyDescent="0.3">
      <c r="A70" s="44">
        <v>44804</v>
      </c>
      <c r="B70" s="31">
        <v>1794972</v>
      </c>
      <c r="C70" s="31">
        <v>69345673721.373596</v>
      </c>
      <c r="D70" s="31">
        <v>7610939377.0750122</v>
      </c>
      <c r="E70" s="31">
        <v>144083890</v>
      </c>
      <c r="F70" s="31">
        <v>3508973983605.9663</v>
      </c>
      <c r="G70" s="31">
        <v>385122630321.01685</v>
      </c>
    </row>
    <row r="71" spans="1:8" ht="15.6" x14ac:dyDescent="0.3">
      <c r="A71" s="45">
        <v>44834</v>
      </c>
      <c r="B71" s="30">
        <v>1795439</v>
      </c>
      <c r="C71" s="30">
        <v>71668979086.864243</v>
      </c>
      <c r="D71" s="30">
        <v>7409119817.404954</v>
      </c>
      <c r="E71" s="30">
        <v>150459684</v>
      </c>
      <c r="F71" s="30">
        <v>3727734282774.3618</v>
      </c>
      <c r="G71" s="30">
        <v>385372169387.93427</v>
      </c>
    </row>
    <row r="72" spans="1:8" ht="15.6" x14ac:dyDescent="0.3">
      <c r="A72" s="44">
        <v>44865</v>
      </c>
      <c r="B72" s="31">
        <v>1740224</v>
      </c>
      <c r="C72" s="31">
        <v>70029280945.278305</v>
      </c>
      <c r="D72" s="31">
        <v>6807511664.6814842</v>
      </c>
      <c r="E72" s="31">
        <v>161362038</v>
      </c>
      <c r="F72" s="31">
        <v>3783804503853.7378</v>
      </c>
      <c r="G72" s="31">
        <v>367821758972.31451</v>
      </c>
    </row>
    <row r="73" spans="1:8" ht="15.6" x14ac:dyDescent="0.3">
      <c r="A73" s="45">
        <v>44895</v>
      </c>
      <c r="B73" s="30">
        <v>1706933</v>
      </c>
      <c r="C73" s="30">
        <v>74397975399.898804</v>
      </c>
      <c r="D73" s="30">
        <v>6893305260.2537975</v>
      </c>
      <c r="E73" s="30">
        <v>168259558</v>
      </c>
      <c r="F73" s="30">
        <v>4119450671865.2866</v>
      </c>
      <c r="G73" s="30">
        <v>381685534224.41174</v>
      </c>
    </row>
    <row r="74" spans="1:8" ht="15.6" x14ac:dyDescent="0.3">
      <c r="A74" s="46">
        <v>44926</v>
      </c>
      <c r="B74" s="31">
        <v>1945075</v>
      </c>
      <c r="C74" s="31">
        <v>94299875229.008148</v>
      </c>
      <c r="D74" s="31">
        <v>8311379706.6341858</v>
      </c>
      <c r="E74" s="31">
        <v>192074527</v>
      </c>
      <c r="F74" s="31">
        <v>5061997980176.2871</v>
      </c>
      <c r="G74" s="31">
        <v>446153159644.03687</v>
      </c>
      <c r="H74" s="37"/>
    </row>
    <row r="75" spans="1:8" ht="15.6" x14ac:dyDescent="0.3">
      <c r="A75" s="45">
        <v>44957</v>
      </c>
      <c r="B75" s="30">
        <v>1533634</v>
      </c>
      <c r="C75" s="30">
        <v>80272675991.571198</v>
      </c>
      <c r="D75" s="30">
        <v>6672824379.4423008</v>
      </c>
      <c r="E75" s="30">
        <v>175201466</v>
      </c>
      <c r="F75" s="30">
        <v>4802086504957.6357</v>
      </c>
      <c r="G75" s="30">
        <v>399182903854.31805</v>
      </c>
    </row>
    <row r="76" spans="1:8" ht="15.6" x14ac:dyDescent="0.3">
      <c r="A76" s="44">
        <v>44985</v>
      </c>
      <c r="B76" s="31">
        <v>1468633</v>
      </c>
      <c r="C76" s="31">
        <v>76347729740.340805</v>
      </c>
      <c r="D76" s="31">
        <v>5952068925.0852594</v>
      </c>
      <c r="E76" s="31">
        <v>175077319</v>
      </c>
      <c r="F76" s="31">
        <v>4625816221548.7793</v>
      </c>
      <c r="G76" s="31">
        <v>360628627453.31573</v>
      </c>
    </row>
    <row r="77" spans="1:8" ht="15.6" x14ac:dyDescent="0.3">
      <c r="A77" s="45">
        <v>45016</v>
      </c>
      <c r="B77" s="30">
        <v>1710936</v>
      </c>
      <c r="C77" s="30">
        <v>94497344394.940094</v>
      </c>
      <c r="D77" s="30">
        <v>6841882008.8228788</v>
      </c>
      <c r="E77" s="30">
        <v>208059685</v>
      </c>
      <c r="F77" s="30">
        <v>5830355443641.1934</v>
      </c>
      <c r="G77" s="30">
        <v>422134656484.87769</v>
      </c>
    </row>
    <row r="78" spans="1:8" ht="15.6" x14ac:dyDescent="0.3">
      <c r="A78" s="44">
        <v>45046</v>
      </c>
      <c r="B78" s="31">
        <v>1661113</v>
      </c>
      <c r="C78" s="31">
        <v>97460352488.631989</v>
      </c>
      <c r="D78" s="31">
        <v>6509444002.1616135</v>
      </c>
      <c r="E78" s="31">
        <v>218809585</v>
      </c>
      <c r="F78" s="31">
        <v>6138618988582.3281</v>
      </c>
      <c r="G78" s="31">
        <v>410002586040.75476</v>
      </c>
    </row>
    <row r="79" spans="1:8" ht="15.6" x14ac:dyDescent="0.3">
      <c r="A79" s="45">
        <v>45077</v>
      </c>
      <c r="B79" s="30">
        <v>1568656</v>
      </c>
      <c r="C79" s="30">
        <v>98413612535.386032</v>
      </c>
      <c r="D79" s="30">
        <v>6099048892.8805027</v>
      </c>
      <c r="E79" s="30">
        <v>233226604</v>
      </c>
      <c r="F79" s="30">
        <v>7010156844957.5996</v>
      </c>
      <c r="G79" s="30">
        <v>434444872438.59729</v>
      </c>
    </row>
    <row r="80" spans="1:8" ht="15.6" x14ac:dyDescent="0.3">
      <c r="A80" s="46">
        <v>45107</v>
      </c>
      <c r="B80" s="31">
        <v>1700576</v>
      </c>
      <c r="C80" s="31">
        <v>112586666296.4453</v>
      </c>
      <c r="D80" s="31">
        <v>6585511754.948144</v>
      </c>
      <c r="E80" s="31">
        <v>254482938</v>
      </c>
      <c r="F80" s="31">
        <v>8077515629844.502</v>
      </c>
      <c r="G80" s="31">
        <v>472476678464.34717</v>
      </c>
    </row>
    <row r="81" spans="1:8" ht="15.6" x14ac:dyDescent="0.3">
      <c r="A81" s="45">
        <v>45138</v>
      </c>
      <c r="B81" s="30">
        <v>1702851</v>
      </c>
      <c r="C81" s="30">
        <v>123924666001.16425</v>
      </c>
      <c r="D81" s="30">
        <v>6816224092.7048712</v>
      </c>
      <c r="E81" s="30">
        <v>286441536</v>
      </c>
      <c r="F81" s="30">
        <v>9342247882185.8496</v>
      </c>
      <c r="G81" s="30">
        <v>513851335245.70465</v>
      </c>
    </row>
    <row r="82" spans="1:8" ht="15.6" x14ac:dyDescent="0.3">
      <c r="A82" s="44">
        <v>45169</v>
      </c>
      <c r="B82" s="31">
        <v>1676706</v>
      </c>
      <c r="C82" s="31">
        <v>132999977882.95634</v>
      </c>
      <c r="D82" s="31">
        <v>6505946821.9939556</v>
      </c>
      <c r="E82" s="31">
        <v>299024033</v>
      </c>
      <c r="F82" s="31">
        <v>10972454143737.82</v>
      </c>
      <c r="G82" s="31">
        <v>536738458924.76251</v>
      </c>
    </row>
    <row r="83" spans="1:8" ht="15.6" x14ac:dyDescent="0.3">
      <c r="A83" s="45">
        <v>45199</v>
      </c>
      <c r="B83" s="30">
        <v>1635266</v>
      </c>
      <c r="C83" s="30">
        <v>139297736737.10999</v>
      </c>
      <c r="D83" s="30">
        <v>6043484498.8442564</v>
      </c>
      <c r="E83" s="30">
        <v>319990538</v>
      </c>
      <c r="F83" s="30">
        <v>11953308747166.07</v>
      </c>
      <c r="G83" s="30">
        <v>518598778526.68958</v>
      </c>
    </row>
    <row r="84" spans="1:8" ht="15.6" x14ac:dyDescent="0.3">
      <c r="A84" s="44">
        <v>45230</v>
      </c>
      <c r="B84" s="31">
        <v>1651152</v>
      </c>
      <c r="C84" s="31">
        <v>155967356962.0596</v>
      </c>
      <c r="D84" s="31">
        <v>6248008810.0163565</v>
      </c>
      <c r="E84" s="31">
        <v>356528596</v>
      </c>
      <c r="F84" s="31">
        <v>14983487729183.137</v>
      </c>
      <c r="G84" s="31">
        <v>600234338519.18982</v>
      </c>
    </row>
    <row r="85" spans="1:8" ht="15.6" x14ac:dyDescent="0.3">
      <c r="A85" s="45">
        <v>45260</v>
      </c>
      <c r="B85" s="30">
        <v>1606692</v>
      </c>
      <c r="C85" s="30">
        <v>138642143852.22922</v>
      </c>
      <c r="D85" s="30">
        <v>4923261791.3289862</v>
      </c>
      <c r="E85" s="30">
        <v>375070777</v>
      </c>
      <c r="F85" s="30">
        <v>15818605040803.84</v>
      </c>
      <c r="G85" s="30">
        <v>561727708657.7699</v>
      </c>
    </row>
    <row r="86" spans="1:8" ht="15.6" x14ac:dyDescent="0.3">
      <c r="A86" s="46">
        <v>45291</v>
      </c>
      <c r="B86" s="31">
        <v>1888824</v>
      </c>
      <c r="C86" s="31">
        <v>194559362382.21021</v>
      </c>
      <c r="D86" s="31">
        <v>5506617001.537879</v>
      </c>
      <c r="E86" s="31">
        <v>420909011</v>
      </c>
      <c r="F86" s="31">
        <v>19962984046983.125</v>
      </c>
      <c r="G86" s="31">
        <v>565012683062.73083</v>
      </c>
      <c r="H86" s="37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6"/>
  <sheetViews>
    <sheetView zoomScale="80" zoomScaleNormal="80" workbookViewId="0"/>
  </sheetViews>
  <sheetFormatPr baseColWidth="10" defaultColWidth="10.88671875" defaultRowHeight="14.4" x14ac:dyDescent="0.3"/>
  <cols>
    <col min="2" max="7" width="19.88671875" customWidth="1"/>
    <col min="8" max="8" width="12.6640625" bestFit="1" customWidth="1"/>
    <col min="9" max="9" width="14.109375" customWidth="1"/>
  </cols>
  <sheetData>
    <row r="1" spans="1:12" ht="15.75" customHeight="1" x14ac:dyDescent="0.3">
      <c r="B1" s="62" t="s">
        <v>47</v>
      </c>
      <c r="C1" s="60"/>
      <c r="D1" s="60"/>
      <c r="E1" s="62" t="s">
        <v>48</v>
      </c>
      <c r="F1" s="60"/>
      <c r="G1" s="60"/>
    </row>
    <row r="2" spans="1:12" ht="31.2" x14ac:dyDescent="0.3">
      <c r="A2" s="34" t="s">
        <v>18</v>
      </c>
      <c r="B2" s="40" t="s">
        <v>19</v>
      </c>
      <c r="C2" s="40" t="s">
        <v>20</v>
      </c>
      <c r="D2" s="40" t="s">
        <v>39</v>
      </c>
      <c r="E2" s="40" t="s">
        <v>19</v>
      </c>
      <c r="F2" s="40" t="s">
        <v>20</v>
      </c>
      <c r="G2" s="40" t="s">
        <v>39</v>
      </c>
    </row>
    <row r="3" spans="1:12" ht="15.6" x14ac:dyDescent="0.3">
      <c r="A3" s="47">
        <v>42766</v>
      </c>
      <c r="B3" s="30">
        <v>7405895</v>
      </c>
      <c r="C3" s="30">
        <v>19655565571.860001</v>
      </c>
      <c r="D3" s="30">
        <v>19348714311.592457</v>
      </c>
      <c r="E3" s="30">
        <v>2763911</v>
      </c>
      <c r="F3" s="30">
        <v>6677701072.4000006</v>
      </c>
      <c r="G3" s="30">
        <v>6573452686.2487812</v>
      </c>
      <c r="H3" s="39"/>
      <c r="I3" s="37"/>
      <c r="J3" s="37"/>
      <c r="K3" s="37"/>
      <c r="L3" s="37"/>
    </row>
    <row r="4" spans="1:12" ht="15.6" x14ac:dyDescent="0.3">
      <c r="A4" s="43">
        <v>42794</v>
      </c>
      <c r="B4" s="31">
        <v>8010773</v>
      </c>
      <c r="C4" s="31">
        <v>18232577913.440002</v>
      </c>
      <c r="D4" s="31">
        <v>17584433286.917511</v>
      </c>
      <c r="E4" s="31">
        <v>3423017</v>
      </c>
      <c r="F4" s="31">
        <v>6122367585.8099966</v>
      </c>
      <c r="G4" s="31">
        <v>5904725315.4093246</v>
      </c>
      <c r="H4" s="39"/>
      <c r="I4" s="37"/>
      <c r="J4" s="37"/>
      <c r="K4" s="37"/>
      <c r="L4" s="37"/>
    </row>
    <row r="5" spans="1:12" ht="15.6" x14ac:dyDescent="0.3">
      <c r="A5" s="47">
        <v>42825</v>
      </c>
      <c r="B5" s="30">
        <v>8583665</v>
      </c>
      <c r="C5" s="30">
        <v>25071616188.030003</v>
      </c>
      <c r="D5" s="30">
        <v>23619578952.355026</v>
      </c>
      <c r="E5" s="30">
        <v>3395552</v>
      </c>
      <c r="F5" s="30">
        <v>8829547580.1399994</v>
      </c>
      <c r="G5" s="30">
        <v>8318179195.8932657</v>
      </c>
      <c r="H5" s="39"/>
      <c r="I5" s="37"/>
      <c r="J5" s="37"/>
      <c r="K5" s="37"/>
      <c r="L5" s="37"/>
    </row>
    <row r="6" spans="1:12" ht="15.6" x14ac:dyDescent="0.3">
      <c r="A6" s="43">
        <v>42855</v>
      </c>
      <c r="B6" s="31">
        <v>8265095</v>
      </c>
      <c r="C6" s="31">
        <v>24269125090.280003</v>
      </c>
      <c r="D6" s="31">
        <v>22272056591.85788</v>
      </c>
      <c r="E6" s="31">
        <v>3217430</v>
      </c>
      <c r="F6" s="31">
        <v>8666651098.5699997</v>
      </c>
      <c r="G6" s="31">
        <v>7953485880.154212</v>
      </c>
      <c r="H6" s="39"/>
      <c r="I6" s="37"/>
      <c r="J6" s="37"/>
      <c r="K6" s="37"/>
      <c r="L6" s="37"/>
    </row>
    <row r="7" spans="1:12" ht="15.6" x14ac:dyDescent="0.3">
      <c r="A7" s="47">
        <v>42886</v>
      </c>
      <c r="B7" s="30">
        <v>8865936</v>
      </c>
      <c r="C7" s="30">
        <v>23863701936.870003</v>
      </c>
      <c r="D7" s="30">
        <v>21590229210.748928</v>
      </c>
      <c r="E7" s="30">
        <v>3558003</v>
      </c>
      <c r="F7" s="30">
        <v>8767569772.2399979</v>
      </c>
      <c r="G7" s="30">
        <v>7932291540.7115326</v>
      </c>
      <c r="H7" s="39"/>
      <c r="I7" s="37"/>
      <c r="J7" s="37"/>
      <c r="K7" s="37"/>
      <c r="L7" s="37"/>
    </row>
    <row r="8" spans="1:12" ht="15.6" x14ac:dyDescent="0.3">
      <c r="A8" s="43">
        <v>42916</v>
      </c>
      <c r="B8" s="31">
        <v>9577367</v>
      </c>
      <c r="C8" s="31">
        <v>26534778603.539997</v>
      </c>
      <c r="D8" s="31">
        <v>23724027050.659065</v>
      </c>
      <c r="E8" s="31">
        <v>4240358</v>
      </c>
      <c r="F8" s="31">
        <v>10667270906.759996</v>
      </c>
      <c r="G8" s="31">
        <v>9537318073.3801384</v>
      </c>
      <c r="H8" s="39"/>
      <c r="I8" s="37"/>
      <c r="J8" s="37"/>
      <c r="K8" s="37"/>
      <c r="L8" s="37"/>
    </row>
    <row r="9" spans="1:12" ht="15.6" x14ac:dyDescent="0.3">
      <c r="A9" s="47">
        <v>42947</v>
      </c>
      <c r="B9" s="30">
        <v>9270052</v>
      </c>
      <c r="C9" s="30">
        <v>29700295983.16</v>
      </c>
      <c r="D9" s="30">
        <v>26102073014.029945</v>
      </c>
      <c r="E9" s="30">
        <v>3847189</v>
      </c>
      <c r="F9" s="30">
        <v>11206795008.040003</v>
      </c>
      <c r="G9" s="30">
        <v>9849079676.478138</v>
      </c>
      <c r="H9" s="39"/>
      <c r="I9" s="37"/>
      <c r="J9" s="37"/>
      <c r="K9" s="37"/>
      <c r="L9" s="37"/>
    </row>
    <row r="10" spans="1:12" ht="15.6" x14ac:dyDescent="0.3">
      <c r="A10" s="43">
        <v>42978</v>
      </c>
      <c r="B10" s="31">
        <v>9772394</v>
      </c>
      <c r="C10" s="31">
        <v>32465655314.399998</v>
      </c>
      <c r="D10" s="31">
        <v>28137563443.13969</v>
      </c>
      <c r="E10" s="31">
        <v>4193338</v>
      </c>
      <c r="F10" s="31">
        <v>11956139223.690001</v>
      </c>
      <c r="G10" s="31">
        <v>10362231185.038555</v>
      </c>
      <c r="H10" s="39"/>
      <c r="I10" s="37"/>
      <c r="J10" s="37"/>
      <c r="K10" s="37"/>
      <c r="L10" s="37"/>
    </row>
    <row r="11" spans="1:12" ht="15.6" x14ac:dyDescent="0.3">
      <c r="A11" s="47">
        <v>43008</v>
      </c>
      <c r="B11" s="30">
        <v>9594317</v>
      </c>
      <c r="C11" s="30">
        <v>32771010042.080002</v>
      </c>
      <c r="D11" s="30">
        <v>27873165307.424652</v>
      </c>
      <c r="E11" s="30">
        <v>3968074</v>
      </c>
      <c r="F11" s="30">
        <v>11748633157.229998</v>
      </c>
      <c r="G11" s="30">
        <v>9992722034.116993</v>
      </c>
      <c r="H11" s="39"/>
      <c r="I11" s="37"/>
      <c r="J11" s="37"/>
      <c r="K11" s="37"/>
      <c r="L11" s="37"/>
    </row>
    <row r="12" spans="1:12" ht="15.6" x14ac:dyDescent="0.3">
      <c r="A12" s="43">
        <v>43039</v>
      </c>
      <c r="B12" s="31">
        <v>10332135</v>
      </c>
      <c r="C12" s="31">
        <v>33726056683.880009</v>
      </c>
      <c r="D12" s="31">
        <v>28257449078.59724</v>
      </c>
      <c r="E12" s="31">
        <v>4531481</v>
      </c>
      <c r="F12" s="31">
        <v>13407805544.859999</v>
      </c>
      <c r="G12" s="31">
        <v>11233758692.598747</v>
      </c>
      <c r="H12" s="39"/>
      <c r="I12" s="37"/>
      <c r="J12" s="37"/>
      <c r="K12" s="37"/>
      <c r="L12" s="37"/>
    </row>
    <row r="13" spans="1:12" ht="15.6" x14ac:dyDescent="0.3">
      <c r="A13" s="47">
        <v>43069</v>
      </c>
      <c r="B13" s="30">
        <v>10753122</v>
      </c>
      <c r="C13" s="30">
        <v>33469285407.249996</v>
      </c>
      <c r="D13" s="30">
        <v>27661938118.625713</v>
      </c>
      <c r="E13" s="30">
        <v>4855948</v>
      </c>
      <c r="F13" s="30">
        <v>13507447919.109995</v>
      </c>
      <c r="G13" s="30">
        <v>11163733672.008524</v>
      </c>
      <c r="H13" s="38"/>
      <c r="I13" s="37"/>
      <c r="J13" s="37"/>
      <c r="K13" s="37"/>
      <c r="L13" s="37"/>
    </row>
    <row r="14" spans="1:12" ht="15.6" x14ac:dyDescent="0.3">
      <c r="A14" s="43">
        <v>43100</v>
      </c>
      <c r="B14" s="31">
        <v>11908035</v>
      </c>
      <c r="C14" s="31">
        <v>37171862411.939987</v>
      </c>
      <c r="D14" s="31">
        <v>29786196317.770809</v>
      </c>
      <c r="E14" s="31">
        <v>5754720</v>
      </c>
      <c r="F14" s="31">
        <v>16391153726.82999</v>
      </c>
      <c r="G14" s="31">
        <v>13134400352.921089</v>
      </c>
      <c r="H14" s="38"/>
      <c r="I14" s="37"/>
      <c r="J14" s="37"/>
      <c r="K14" s="37"/>
      <c r="L14" s="37"/>
    </row>
    <row r="15" spans="1:12" ht="15.6" x14ac:dyDescent="0.3">
      <c r="A15" s="47">
        <v>43131</v>
      </c>
      <c r="B15" s="30">
        <v>11445427</v>
      </c>
      <c r="C15" s="30">
        <v>37233807947.380005</v>
      </c>
      <c r="D15" s="30">
        <v>29320567851.612003</v>
      </c>
      <c r="E15" s="30">
        <v>5391773</v>
      </c>
      <c r="F15" s="30">
        <v>15324263282.929996</v>
      </c>
      <c r="G15" s="30">
        <v>12067422757.245327</v>
      </c>
      <c r="H15" s="38"/>
      <c r="I15" s="37"/>
      <c r="J15" s="37"/>
      <c r="K15" s="37"/>
      <c r="L15" s="37"/>
    </row>
    <row r="16" spans="1:12" ht="15.6" x14ac:dyDescent="0.3">
      <c r="A16" s="43">
        <v>43159</v>
      </c>
      <c r="B16" s="31">
        <v>11016408</v>
      </c>
      <c r="C16" s="31">
        <v>38406064921.160011</v>
      </c>
      <c r="D16" s="31">
        <v>29529361636.929256</v>
      </c>
      <c r="E16" s="31">
        <v>4987246</v>
      </c>
      <c r="F16" s="31">
        <v>15532822874.700003</v>
      </c>
      <c r="G16" s="31">
        <v>11942758125.59684</v>
      </c>
      <c r="H16" s="38"/>
      <c r="I16" s="37"/>
      <c r="J16" s="37"/>
      <c r="K16" s="37"/>
      <c r="L16" s="37"/>
    </row>
    <row r="17" spans="1:12" ht="15.6" x14ac:dyDescent="0.3">
      <c r="A17" s="47">
        <v>43190</v>
      </c>
      <c r="B17" s="30">
        <v>12605377</v>
      </c>
      <c r="C17" s="30">
        <v>41703017528.64003</v>
      </c>
      <c r="D17" s="30">
        <v>31330823188.721138</v>
      </c>
      <c r="E17" s="30">
        <v>6286377</v>
      </c>
      <c r="F17" s="30">
        <v>18077163764.720001</v>
      </c>
      <c r="G17" s="30">
        <v>13581089696.375954</v>
      </c>
      <c r="H17" s="38"/>
      <c r="I17" s="37"/>
      <c r="J17" s="37"/>
      <c r="K17" s="37"/>
      <c r="L17" s="37"/>
    </row>
    <row r="18" spans="1:12" ht="15.6" x14ac:dyDescent="0.3">
      <c r="A18" s="43">
        <v>43220</v>
      </c>
      <c r="B18" s="31">
        <v>12990355</v>
      </c>
      <c r="C18" s="31">
        <v>43143659229.369995</v>
      </c>
      <c r="D18" s="31">
        <v>31549016922.242725</v>
      </c>
      <c r="E18" s="31">
        <v>6577839</v>
      </c>
      <c r="F18" s="31">
        <v>19297883627.710003</v>
      </c>
      <c r="G18" s="31">
        <v>14111674067.730301</v>
      </c>
      <c r="H18" s="38"/>
      <c r="I18" s="37"/>
      <c r="J18" s="37"/>
      <c r="K18" s="37"/>
      <c r="L18" s="37"/>
    </row>
    <row r="19" spans="1:12" ht="15.6" x14ac:dyDescent="0.3">
      <c r="A19" s="47">
        <v>43251</v>
      </c>
      <c r="B19" s="30">
        <v>14370416</v>
      </c>
      <c r="C19" s="30">
        <v>43348800326.23999</v>
      </c>
      <c r="D19" s="30">
        <v>31054529484.88171</v>
      </c>
      <c r="E19" s="30">
        <v>7703115</v>
      </c>
      <c r="F19" s="30">
        <v>20646368511.610001</v>
      </c>
      <c r="G19" s="30">
        <v>14790795936.085358</v>
      </c>
      <c r="H19" s="38"/>
      <c r="I19" s="37"/>
      <c r="J19" s="37"/>
      <c r="K19" s="37"/>
      <c r="L19" s="37"/>
    </row>
    <row r="20" spans="1:12" ht="15.6" x14ac:dyDescent="0.3">
      <c r="A20" s="43">
        <v>43281</v>
      </c>
      <c r="B20" s="31">
        <v>17394325</v>
      </c>
      <c r="C20" s="31">
        <v>55362042965.359985</v>
      </c>
      <c r="D20" s="31">
        <v>38232055708.84491</v>
      </c>
      <c r="E20" s="31">
        <v>10729071</v>
      </c>
      <c r="F20" s="31">
        <v>27104505348.450001</v>
      </c>
      <c r="G20" s="31">
        <v>18717895925.390854</v>
      </c>
      <c r="H20" s="38"/>
      <c r="I20" s="37"/>
      <c r="J20" s="37"/>
      <c r="K20" s="37"/>
      <c r="L20" s="37"/>
    </row>
    <row r="21" spans="1:12" ht="15.6" x14ac:dyDescent="0.3">
      <c r="A21" s="47">
        <v>43312</v>
      </c>
      <c r="B21" s="30">
        <v>16639462</v>
      </c>
      <c r="C21" s="30">
        <v>57292318376.170006</v>
      </c>
      <c r="D21" s="30">
        <v>38374831292.989929</v>
      </c>
      <c r="E21" s="30">
        <v>9719089</v>
      </c>
      <c r="F21" s="30">
        <v>26425611446.570004</v>
      </c>
      <c r="G21" s="30">
        <v>17700075853.415283</v>
      </c>
      <c r="H21" s="38"/>
      <c r="I21" s="37"/>
      <c r="J21" s="37"/>
      <c r="K21" s="37"/>
      <c r="L21" s="37"/>
    </row>
    <row r="22" spans="1:12" ht="15.6" x14ac:dyDescent="0.3">
      <c r="A22" s="43">
        <v>43343</v>
      </c>
      <c r="B22" s="31">
        <v>17226647</v>
      </c>
      <c r="C22" s="31">
        <v>60813680785.720016</v>
      </c>
      <c r="D22" s="31">
        <v>39208476916.508614</v>
      </c>
      <c r="E22" s="31">
        <v>10297399</v>
      </c>
      <c r="F22" s="31">
        <v>28526425304.800007</v>
      </c>
      <c r="G22" s="31">
        <v>18391876196.653332</v>
      </c>
      <c r="H22" s="38"/>
      <c r="I22" s="37"/>
      <c r="J22" s="37"/>
      <c r="K22" s="37"/>
      <c r="L22" s="37"/>
    </row>
    <row r="23" spans="1:12" ht="15.6" x14ac:dyDescent="0.3">
      <c r="A23" s="47">
        <v>43373</v>
      </c>
      <c r="B23" s="30">
        <v>16369207</v>
      </c>
      <c r="C23" s="30">
        <v>55071318757.619995</v>
      </c>
      <c r="D23" s="30">
        <v>33328422501.090843</v>
      </c>
      <c r="E23" s="30">
        <v>9619096</v>
      </c>
      <c r="F23" s="30">
        <v>24473639458.569996</v>
      </c>
      <c r="G23" s="30">
        <v>14811117917.922173</v>
      </c>
      <c r="H23" s="38"/>
      <c r="I23" s="37"/>
      <c r="J23" s="37"/>
      <c r="K23" s="37"/>
      <c r="L23" s="37"/>
    </row>
    <row r="24" spans="1:12" ht="15.6" x14ac:dyDescent="0.3">
      <c r="A24" s="43">
        <v>43404</v>
      </c>
      <c r="B24" s="31">
        <v>19194257</v>
      </c>
      <c r="C24" s="31">
        <v>55940896453.969986</v>
      </c>
      <c r="D24" s="31">
        <v>32122746923.994793</v>
      </c>
      <c r="E24" s="31">
        <v>12201378</v>
      </c>
      <c r="F24" s="31">
        <v>26286595704.68</v>
      </c>
      <c r="G24" s="31">
        <v>15094460669.03133</v>
      </c>
      <c r="H24" s="38"/>
      <c r="I24" s="37"/>
      <c r="J24" s="37"/>
      <c r="K24" s="37"/>
      <c r="L24" s="37"/>
    </row>
    <row r="25" spans="1:12" ht="15.6" x14ac:dyDescent="0.3">
      <c r="A25" s="47">
        <v>43434</v>
      </c>
      <c r="B25" s="30">
        <v>18324433</v>
      </c>
      <c r="C25" s="30">
        <v>54849494169.950012</v>
      </c>
      <c r="D25" s="30">
        <v>30533211182.63427</v>
      </c>
      <c r="E25" s="30">
        <v>11468278</v>
      </c>
      <c r="F25" s="30">
        <v>25773834586.150013</v>
      </c>
      <c r="G25" s="30">
        <v>14347587818.528074</v>
      </c>
      <c r="H25" s="38"/>
      <c r="I25" s="37"/>
      <c r="J25" s="37"/>
      <c r="K25" s="37"/>
      <c r="L25" s="37"/>
    </row>
    <row r="26" spans="1:12" ht="15.6" x14ac:dyDescent="0.3">
      <c r="A26" s="43">
        <v>43465</v>
      </c>
      <c r="B26" s="31">
        <v>20700771</v>
      </c>
      <c r="C26" s="31">
        <v>58117123672.020004</v>
      </c>
      <c r="D26" s="31">
        <v>31541646407.819157</v>
      </c>
      <c r="E26" s="31">
        <v>13407988</v>
      </c>
      <c r="F26" s="31">
        <v>26890144287.960003</v>
      </c>
      <c r="G26" s="31">
        <v>14593967653.537052</v>
      </c>
      <c r="H26" s="38"/>
      <c r="I26" s="37"/>
      <c r="J26" s="37"/>
      <c r="K26" s="37"/>
      <c r="L26" s="37"/>
    </row>
    <row r="27" spans="1:12" ht="15.6" x14ac:dyDescent="0.3">
      <c r="A27" s="47">
        <v>43496</v>
      </c>
      <c r="B27" s="30">
        <v>20376641</v>
      </c>
      <c r="C27" s="30">
        <v>60118145154.449997</v>
      </c>
      <c r="D27" s="30">
        <v>31706193475.162975</v>
      </c>
      <c r="E27" s="30">
        <v>13312904</v>
      </c>
      <c r="F27" s="30">
        <v>26388004542.209995</v>
      </c>
      <c r="G27" s="30">
        <v>13916982556.419724</v>
      </c>
      <c r="H27" s="38"/>
      <c r="I27" s="37"/>
      <c r="J27" s="37"/>
      <c r="K27" s="37"/>
      <c r="L27" s="37"/>
    </row>
    <row r="28" spans="1:12" ht="15.6" x14ac:dyDescent="0.3">
      <c r="A28" s="43">
        <v>43524</v>
      </c>
      <c r="B28" s="31">
        <v>20275362</v>
      </c>
      <c r="C28" s="31">
        <v>64024553793.029976</v>
      </c>
      <c r="D28" s="31">
        <v>32541052732.898216</v>
      </c>
      <c r="E28" s="31">
        <v>13217217</v>
      </c>
      <c r="F28" s="31">
        <v>28367221105.799999</v>
      </c>
      <c r="G28" s="31">
        <v>14417894123.459148</v>
      </c>
      <c r="H28" s="38"/>
      <c r="I28" s="37"/>
      <c r="J28" s="37"/>
      <c r="K28" s="37"/>
      <c r="L28" s="37"/>
    </row>
    <row r="29" spans="1:12" ht="15.6" x14ac:dyDescent="0.3">
      <c r="A29" s="47">
        <v>43555</v>
      </c>
      <c r="B29" s="30">
        <v>22595749</v>
      </c>
      <c r="C29" s="30">
        <v>69167900745.789993</v>
      </c>
      <c r="D29" s="30">
        <v>33583644722.998135</v>
      </c>
      <c r="E29" s="30">
        <v>15240502</v>
      </c>
      <c r="F29" s="30">
        <v>31771066779.430008</v>
      </c>
      <c r="G29" s="30">
        <v>15426060465.713495</v>
      </c>
      <c r="H29" s="38"/>
      <c r="I29" s="37"/>
      <c r="J29" s="37"/>
      <c r="K29" s="37"/>
      <c r="L29" s="37"/>
    </row>
    <row r="30" spans="1:12" ht="15.6" x14ac:dyDescent="0.3">
      <c r="A30" s="43">
        <v>43585</v>
      </c>
      <c r="B30" s="31">
        <v>23957419</v>
      </c>
      <c r="C30" s="31">
        <v>77282186384.199997</v>
      </c>
      <c r="D30" s="31">
        <v>36273912099.36367</v>
      </c>
      <c r="E30" s="31">
        <v>16365695</v>
      </c>
      <c r="F30" s="31">
        <v>35231999597.680016</v>
      </c>
      <c r="G30" s="31">
        <v>16536831012.228495</v>
      </c>
      <c r="H30" s="38"/>
      <c r="I30" s="37"/>
      <c r="J30" s="37"/>
      <c r="K30" s="37"/>
      <c r="L30" s="37"/>
    </row>
    <row r="31" spans="1:12" ht="15.6" x14ac:dyDescent="0.3">
      <c r="A31" s="47">
        <v>43616</v>
      </c>
      <c r="B31" s="30">
        <v>25591290</v>
      </c>
      <c r="C31" s="30">
        <v>80388331293.779999</v>
      </c>
      <c r="D31" s="30">
        <v>36611859908.238449</v>
      </c>
      <c r="E31" s="30">
        <v>17999945</v>
      </c>
      <c r="F31" s="30">
        <v>37774398655.610001</v>
      </c>
      <c r="G31" s="30">
        <v>17203877346.86256</v>
      </c>
      <c r="H31" s="38"/>
      <c r="I31" s="37"/>
      <c r="J31" s="37"/>
      <c r="K31" s="37"/>
      <c r="L31" s="37"/>
    </row>
    <row r="32" spans="1:12" ht="15.6" x14ac:dyDescent="0.3">
      <c r="A32" s="43">
        <v>43646</v>
      </c>
      <c r="B32" s="31">
        <v>24312844</v>
      </c>
      <c r="C32" s="31">
        <v>91501641261.849991</v>
      </c>
      <c r="D32" s="31">
        <v>40570567694.812813</v>
      </c>
      <c r="E32" s="31">
        <v>16549476</v>
      </c>
      <c r="F32" s="31">
        <v>38305823142.130013</v>
      </c>
      <c r="G32" s="31">
        <v>16984274483.623535</v>
      </c>
      <c r="H32" s="38"/>
      <c r="I32" s="37"/>
      <c r="J32" s="37"/>
      <c r="K32" s="37"/>
      <c r="L32" s="37"/>
    </row>
    <row r="33" spans="1:12" ht="15.6" x14ac:dyDescent="0.3">
      <c r="A33" s="47">
        <v>43677</v>
      </c>
      <c r="B33" s="30">
        <v>28750800</v>
      </c>
      <c r="C33" s="30">
        <v>94392618508.329987</v>
      </c>
      <c r="D33" s="30">
        <v>40952310475.903923</v>
      </c>
      <c r="E33" s="30">
        <v>20561044</v>
      </c>
      <c r="F33" s="30">
        <v>41956435774.340004</v>
      </c>
      <c r="G33" s="30">
        <v>18202832079.941345</v>
      </c>
      <c r="H33" s="38"/>
      <c r="I33" s="37"/>
      <c r="J33" s="37"/>
      <c r="K33" s="37"/>
      <c r="L33" s="37"/>
    </row>
    <row r="34" spans="1:12" ht="15.6" x14ac:dyDescent="0.3">
      <c r="A34" s="43">
        <v>43708</v>
      </c>
      <c r="B34" s="31">
        <v>28977474</v>
      </c>
      <c r="C34" s="31">
        <v>91242584654.300003</v>
      </c>
      <c r="D34" s="31">
        <v>38079988520.527512</v>
      </c>
      <c r="E34" s="31">
        <v>21362560</v>
      </c>
      <c r="F34" s="31">
        <v>43157670806.43</v>
      </c>
      <c r="G34" s="31">
        <v>18011804631.666679</v>
      </c>
      <c r="H34" s="38"/>
      <c r="I34" s="37"/>
      <c r="J34" s="37"/>
      <c r="K34" s="37"/>
      <c r="L34" s="37"/>
    </row>
    <row r="35" spans="1:12" ht="15.6" x14ac:dyDescent="0.3">
      <c r="A35" s="47">
        <v>43738</v>
      </c>
      <c r="B35" s="30">
        <v>32214823</v>
      </c>
      <c r="C35" s="30">
        <v>93018753731.690018</v>
      </c>
      <c r="D35" s="30">
        <v>36663387491.590813</v>
      </c>
      <c r="E35" s="30">
        <v>24132464</v>
      </c>
      <c r="F35" s="30">
        <v>45911453343.290009</v>
      </c>
      <c r="G35" s="30">
        <v>18096021895.568256</v>
      </c>
      <c r="H35" s="38"/>
      <c r="I35" s="37"/>
      <c r="J35" s="37"/>
      <c r="K35" s="37"/>
      <c r="L35" s="37"/>
    </row>
    <row r="36" spans="1:12" ht="15.6" x14ac:dyDescent="0.3">
      <c r="A36" s="43">
        <v>43769</v>
      </c>
      <c r="B36" s="31">
        <v>32399007</v>
      </c>
      <c r="C36" s="31">
        <v>94067230584.000046</v>
      </c>
      <c r="D36" s="31">
        <v>35894467305.767532</v>
      </c>
      <c r="E36" s="31">
        <v>24097473</v>
      </c>
      <c r="F36" s="31">
        <v>46251906116.659981</v>
      </c>
      <c r="G36" s="31">
        <v>17648946627.076138</v>
      </c>
      <c r="H36" s="38"/>
      <c r="I36" s="37"/>
      <c r="J36" s="37"/>
      <c r="K36" s="37"/>
      <c r="L36" s="37"/>
    </row>
    <row r="37" spans="1:12" ht="15.6" x14ac:dyDescent="0.3">
      <c r="A37" s="47">
        <v>43799</v>
      </c>
      <c r="B37" s="30">
        <v>33677847</v>
      </c>
      <c r="C37" s="30">
        <v>94816239780.749969</v>
      </c>
      <c r="D37" s="30">
        <v>34703790842.531792</v>
      </c>
      <c r="E37" s="30">
        <v>25499092</v>
      </c>
      <c r="F37" s="30">
        <v>47205635032.629997</v>
      </c>
      <c r="G37" s="30">
        <v>17277783727.2332</v>
      </c>
      <c r="H37" s="38"/>
      <c r="I37" s="37"/>
      <c r="J37" s="37"/>
      <c r="K37" s="37"/>
      <c r="L37" s="37"/>
    </row>
    <row r="38" spans="1:12" ht="15.6" x14ac:dyDescent="0.3">
      <c r="A38" s="43">
        <v>43830</v>
      </c>
      <c r="B38" s="31">
        <v>37008636</v>
      </c>
      <c r="C38" s="31">
        <v>100369103158.43999</v>
      </c>
      <c r="D38" s="31">
        <v>35410533416.608978</v>
      </c>
      <c r="E38" s="31">
        <v>27961403</v>
      </c>
      <c r="F38" s="31">
        <v>51527097147.049995</v>
      </c>
      <c r="G38" s="31">
        <v>18178920982.348549</v>
      </c>
      <c r="H38" s="31"/>
      <c r="I38" s="37"/>
      <c r="J38" s="37"/>
      <c r="K38" s="37"/>
      <c r="L38" s="37"/>
    </row>
    <row r="39" spans="1:12" ht="15.6" x14ac:dyDescent="0.3">
      <c r="A39" s="47">
        <v>43861</v>
      </c>
      <c r="B39" s="30">
        <v>39937016</v>
      </c>
      <c r="C39" s="30">
        <v>121298094491.27</v>
      </c>
      <c r="D39" s="30">
        <v>41851477191.024803</v>
      </c>
      <c r="E39" s="30">
        <v>31825679</v>
      </c>
      <c r="F39" s="30">
        <v>67144712677.61998</v>
      </c>
      <c r="G39" s="30">
        <v>23166937806.492699</v>
      </c>
      <c r="H39" s="31"/>
      <c r="J39" s="37"/>
      <c r="K39" s="37"/>
      <c r="L39" s="37"/>
    </row>
    <row r="40" spans="1:12" ht="15.6" x14ac:dyDescent="0.3">
      <c r="A40" s="43">
        <v>43890</v>
      </c>
      <c r="B40" s="31">
        <v>35403866</v>
      </c>
      <c r="C40" s="31">
        <v>107596702537.22</v>
      </c>
      <c r="D40" s="31">
        <v>36391300500.301018</v>
      </c>
      <c r="E40" s="31">
        <v>27170558</v>
      </c>
      <c r="F40" s="31">
        <v>57673086241.890007</v>
      </c>
      <c r="G40" s="31">
        <v>19506161087.811928</v>
      </c>
      <c r="H40" s="31"/>
      <c r="J40" s="37"/>
      <c r="K40" s="37"/>
      <c r="L40" s="37"/>
    </row>
    <row r="41" spans="1:12" ht="15.6" x14ac:dyDescent="0.3">
      <c r="A41" s="47">
        <v>43921</v>
      </c>
      <c r="B41" s="30">
        <v>37659442</v>
      </c>
      <c r="C41" s="30">
        <v>110404319446.39999</v>
      </c>
      <c r="D41" s="30">
        <v>36132802308.74337</v>
      </c>
      <c r="E41" s="30">
        <v>28894479</v>
      </c>
      <c r="F41" s="30">
        <v>60165188901.269997</v>
      </c>
      <c r="G41" s="30">
        <v>19690686807.713268</v>
      </c>
      <c r="H41" s="31"/>
      <c r="J41" s="37"/>
      <c r="K41" s="37"/>
      <c r="L41" s="37"/>
    </row>
    <row r="42" spans="1:12" ht="15.6" x14ac:dyDescent="0.3">
      <c r="A42" s="43">
        <v>43951</v>
      </c>
      <c r="B42" s="31">
        <v>37107367</v>
      </c>
      <c r="C42" s="31">
        <v>110839836293.64003</v>
      </c>
      <c r="D42" s="31">
        <v>35740455131.584343</v>
      </c>
      <c r="E42" s="31">
        <v>28236112</v>
      </c>
      <c r="F42" s="31">
        <v>61226929007.629982</v>
      </c>
      <c r="G42" s="31">
        <v>19742706072.252312</v>
      </c>
      <c r="H42" s="31"/>
      <c r="J42" s="37"/>
      <c r="K42" s="37"/>
      <c r="L42" s="37"/>
    </row>
    <row r="43" spans="1:12" ht="15.6" x14ac:dyDescent="0.3">
      <c r="A43" s="47">
        <v>43982</v>
      </c>
      <c r="B43" s="30">
        <v>34363198</v>
      </c>
      <c r="C43" s="30">
        <v>106906935777.18005</v>
      </c>
      <c r="D43" s="30">
        <v>33948549461.21846</v>
      </c>
      <c r="E43" s="30">
        <v>25750072</v>
      </c>
      <c r="F43" s="30">
        <v>56231202466.400002</v>
      </c>
      <c r="G43" s="30">
        <v>17856350893.576454</v>
      </c>
      <c r="H43" s="31"/>
      <c r="J43" s="37"/>
      <c r="K43" s="37"/>
      <c r="L43" s="37"/>
    </row>
    <row r="44" spans="1:12" ht="15.6" x14ac:dyDescent="0.3">
      <c r="A44" s="43">
        <v>44012</v>
      </c>
      <c r="B44" s="31">
        <v>37451839</v>
      </c>
      <c r="C44" s="31">
        <v>115809188197.91997</v>
      </c>
      <c r="D44" s="31">
        <v>35968513027.432655</v>
      </c>
      <c r="E44" s="31">
        <v>28599109</v>
      </c>
      <c r="F44" s="31">
        <v>54782700305.220001</v>
      </c>
      <c r="G44" s="31">
        <v>17014645385.810896</v>
      </c>
      <c r="H44" s="31"/>
      <c r="J44" s="37"/>
      <c r="K44" s="37"/>
      <c r="L44" s="37"/>
    </row>
    <row r="45" spans="1:12" ht="15.6" x14ac:dyDescent="0.3">
      <c r="A45" s="47">
        <v>44043</v>
      </c>
      <c r="B45" s="30">
        <v>35764574</v>
      </c>
      <c r="C45" s="30">
        <v>124839877939.03998</v>
      </c>
      <c r="D45" s="30">
        <v>38037582392.713737</v>
      </c>
      <c r="E45" s="30">
        <v>26725162</v>
      </c>
      <c r="F45" s="30">
        <v>60202673922.559998</v>
      </c>
      <c r="G45" s="30">
        <v>18343210578.187664</v>
      </c>
      <c r="H45" s="31"/>
      <c r="J45" s="37"/>
      <c r="K45" s="37"/>
      <c r="L45" s="37"/>
    </row>
    <row r="46" spans="1:12" ht="15.6" x14ac:dyDescent="0.3">
      <c r="A46" s="43">
        <v>44074</v>
      </c>
      <c r="B46" s="31">
        <v>32828065</v>
      </c>
      <c r="C46" s="31">
        <v>119221683364.10999</v>
      </c>
      <c r="D46" s="31">
        <v>35370720791.860397</v>
      </c>
      <c r="E46" s="31">
        <v>24140065</v>
      </c>
      <c r="F46" s="31">
        <v>54406338292.149994</v>
      </c>
      <c r="G46" s="31">
        <v>16141286943.264645</v>
      </c>
      <c r="H46" s="31"/>
      <c r="J46" s="37"/>
      <c r="K46" s="37"/>
      <c r="L46" s="37"/>
    </row>
    <row r="47" spans="1:12" ht="15.6" x14ac:dyDescent="0.3">
      <c r="A47" s="47">
        <v>44104</v>
      </c>
      <c r="B47" s="30">
        <v>35605007</v>
      </c>
      <c r="C47" s="30">
        <v>139237548009.15002</v>
      </c>
      <c r="D47" s="30">
        <v>40170003698.322121</v>
      </c>
      <c r="E47" s="30">
        <v>26458847</v>
      </c>
      <c r="F47" s="30">
        <v>60410758343.379951</v>
      </c>
      <c r="G47" s="30">
        <v>17428491242.265667</v>
      </c>
      <c r="H47" s="31"/>
      <c r="J47" s="37"/>
      <c r="K47" s="37"/>
      <c r="L47" s="37"/>
    </row>
    <row r="48" spans="1:12" ht="15.6" x14ac:dyDescent="0.3">
      <c r="A48" s="43">
        <v>44135</v>
      </c>
      <c r="B48" s="31">
        <v>33920864</v>
      </c>
      <c r="C48" s="31">
        <v>136271468706.12999</v>
      </c>
      <c r="D48" s="31">
        <v>37889285821.24913</v>
      </c>
      <c r="E48" s="31">
        <v>24591524</v>
      </c>
      <c r="F48" s="31">
        <v>53750512853.600006</v>
      </c>
      <c r="G48" s="31">
        <v>14944937218.961403</v>
      </c>
      <c r="H48" s="31"/>
      <c r="J48" s="37"/>
      <c r="K48" s="37"/>
      <c r="L48" s="37"/>
    </row>
    <row r="49" spans="1:12" ht="15.6" x14ac:dyDescent="0.3">
      <c r="A49" s="47">
        <v>44165</v>
      </c>
      <c r="B49" s="30">
        <v>35560049</v>
      </c>
      <c r="C49" s="30">
        <v>129562909267.72997</v>
      </c>
      <c r="D49" s="30">
        <v>34920631001.236847</v>
      </c>
      <c r="E49" s="30">
        <v>26112667</v>
      </c>
      <c r="F49" s="30">
        <v>47510229048.409996</v>
      </c>
      <c r="G49" s="30">
        <v>12805263379.470869</v>
      </c>
      <c r="H49" s="31"/>
      <c r="J49" s="37"/>
      <c r="K49" s="37"/>
      <c r="L49" s="37"/>
    </row>
    <row r="50" spans="1:12" ht="15.6" x14ac:dyDescent="0.3">
      <c r="A50" s="43">
        <v>44196</v>
      </c>
      <c r="B50" s="31">
        <v>39162941</v>
      </c>
      <c r="C50" s="31">
        <v>124873837659.56999</v>
      </c>
      <c r="D50" s="31">
        <v>32360577455.311531</v>
      </c>
      <c r="E50" s="31">
        <v>28745855</v>
      </c>
      <c r="F50" s="31">
        <v>50580509148.159996</v>
      </c>
      <c r="G50" s="31">
        <v>13107745502.948303</v>
      </c>
      <c r="H50" s="31"/>
      <c r="J50" s="37"/>
      <c r="K50" s="37"/>
      <c r="L50" s="37"/>
    </row>
    <row r="51" spans="1:12" ht="15.6" x14ac:dyDescent="0.3">
      <c r="A51" s="47">
        <v>44227</v>
      </c>
      <c r="B51" s="30">
        <v>44260116</v>
      </c>
      <c r="C51" s="30">
        <v>124409590018.72002</v>
      </c>
      <c r="D51" s="30">
        <v>30985651316.930641</v>
      </c>
      <c r="E51" s="30">
        <v>34440625</v>
      </c>
      <c r="F51" s="30">
        <v>53826022882.800026</v>
      </c>
      <c r="G51" s="30">
        <v>13405995281.976341</v>
      </c>
      <c r="H51" s="31"/>
      <c r="J51" s="37"/>
      <c r="K51" s="37"/>
      <c r="L51" s="37"/>
    </row>
    <row r="52" spans="1:12" ht="15.6" x14ac:dyDescent="0.3">
      <c r="A52" s="43">
        <v>44255</v>
      </c>
      <c r="B52" s="31">
        <v>30344305</v>
      </c>
      <c r="C52" s="31">
        <v>115380740559.42003</v>
      </c>
      <c r="D52" s="31">
        <v>27745125591.55677</v>
      </c>
      <c r="E52" s="31">
        <v>21196460</v>
      </c>
      <c r="F52" s="31">
        <v>43138723673.830009</v>
      </c>
      <c r="G52" s="31">
        <v>10373389010.911139</v>
      </c>
      <c r="H52" s="31"/>
      <c r="J52" s="37"/>
      <c r="K52" s="37"/>
      <c r="L52" s="37"/>
    </row>
    <row r="53" spans="1:12" ht="15.6" x14ac:dyDescent="0.3">
      <c r="A53" s="47">
        <v>44286</v>
      </c>
      <c r="B53" s="30">
        <v>31085332</v>
      </c>
      <c r="C53" s="30">
        <v>132916799740.60999</v>
      </c>
      <c r="D53" s="30">
        <v>30494897795.492966</v>
      </c>
      <c r="E53" s="30">
        <v>21061830</v>
      </c>
      <c r="F53" s="30">
        <v>52005330645.81002</v>
      </c>
      <c r="G53" s="30">
        <v>11931503361.198191</v>
      </c>
      <c r="H53" s="31"/>
      <c r="J53" s="37"/>
      <c r="K53" s="37"/>
      <c r="L53" s="37"/>
    </row>
    <row r="54" spans="1:12" ht="15.6" x14ac:dyDescent="0.3">
      <c r="A54" s="43">
        <v>44316</v>
      </c>
      <c r="B54" s="31">
        <v>29585804</v>
      </c>
      <c r="C54" s="31">
        <v>128835373442.74998</v>
      </c>
      <c r="D54" s="31">
        <v>28399710843.958439</v>
      </c>
      <c r="E54" s="31">
        <v>19996901</v>
      </c>
      <c r="F54" s="31">
        <v>50198024758.909981</v>
      </c>
      <c r="G54" s="31">
        <v>11065356896.911558</v>
      </c>
      <c r="H54" s="31"/>
      <c r="J54" s="37"/>
      <c r="K54" s="37"/>
      <c r="L54" s="37"/>
    </row>
    <row r="55" spans="1:12" ht="15.6" x14ac:dyDescent="0.3">
      <c r="A55" s="47">
        <v>44347</v>
      </c>
      <c r="B55" s="30">
        <v>27365284</v>
      </c>
      <c r="C55" s="30">
        <v>153337208127.97992</v>
      </c>
      <c r="D55" s="30">
        <v>32713682463.700443</v>
      </c>
      <c r="E55" s="30">
        <v>17702849</v>
      </c>
      <c r="F55" s="30">
        <v>50770654231.129982</v>
      </c>
      <c r="G55" s="30">
        <v>10831650590.672565</v>
      </c>
      <c r="H55" s="31"/>
      <c r="J55" s="37"/>
      <c r="K55" s="37"/>
      <c r="L55" s="37"/>
    </row>
    <row r="56" spans="1:12" ht="15.6" x14ac:dyDescent="0.3">
      <c r="A56" s="43">
        <v>44377</v>
      </c>
      <c r="B56" s="31">
        <v>35576949</v>
      </c>
      <c r="C56" s="31">
        <v>168258049568.29007</v>
      </c>
      <c r="D56" s="31">
        <v>34792461690.998184</v>
      </c>
      <c r="E56" s="31">
        <v>25859688</v>
      </c>
      <c r="F56" s="31">
        <v>56347270785.079994</v>
      </c>
      <c r="G56" s="31">
        <v>11651509483.274466</v>
      </c>
      <c r="H56" s="31"/>
      <c r="J56" s="37"/>
      <c r="K56" s="37"/>
      <c r="L56" s="37"/>
    </row>
    <row r="57" spans="1:12" ht="15.6" x14ac:dyDescent="0.3">
      <c r="A57" s="47">
        <v>44408</v>
      </c>
      <c r="B57" s="30">
        <v>32257760</v>
      </c>
      <c r="C57" s="30">
        <v>175403686207.36996</v>
      </c>
      <c r="D57" s="30">
        <v>35214644448.453682</v>
      </c>
      <c r="E57" s="30">
        <v>22099447</v>
      </c>
      <c r="F57" s="30">
        <v>55985955954.800011</v>
      </c>
      <c r="G57" s="30">
        <v>11239932156.980135</v>
      </c>
      <c r="H57" s="31"/>
      <c r="J57" s="37"/>
      <c r="K57" s="37"/>
      <c r="L57" s="37"/>
    </row>
    <row r="58" spans="1:12" ht="15.6" x14ac:dyDescent="0.3">
      <c r="A58" s="43">
        <v>44439</v>
      </c>
      <c r="B58" s="31">
        <v>32598822</v>
      </c>
      <c r="C58" s="31">
        <v>180533220174.2901</v>
      </c>
      <c r="D58" s="31">
        <v>35371330664.472694</v>
      </c>
      <c r="E58" s="31">
        <v>21867316</v>
      </c>
      <c r="F58" s="31">
        <v>56273161161.180023</v>
      </c>
      <c r="G58" s="31">
        <v>11025431159.127596</v>
      </c>
      <c r="H58" s="31"/>
      <c r="J58" s="37"/>
      <c r="K58" s="37"/>
      <c r="L58" s="37"/>
    </row>
    <row r="59" spans="1:12" ht="15.6" x14ac:dyDescent="0.3">
      <c r="A59" s="47">
        <v>44469</v>
      </c>
      <c r="B59" s="30">
        <v>30003261</v>
      </c>
      <c r="C59" s="30">
        <v>191163393029.08997</v>
      </c>
      <c r="D59" s="30">
        <v>36171154305.776299</v>
      </c>
      <c r="E59" s="30">
        <v>19764258</v>
      </c>
      <c r="F59" s="30">
        <v>59806282899.350014</v>
      </c>
      <c r="G59" s="30">
        <v>11316299909.356123</v>
      </c>
      <c r="H59" s="31"/>
      <c r="J59" s="37"/>
      <c r="K59" s="37"/>
      <c r="L59" s="37"/>
    </row>
    <row r="60" spans="1:12" ht="15.6" x14ac:dyDescent="0.3">
      <c r="A60" s="43">
        <v>44500</v>
      </c>
      <c r="B60" s="31">
        <v>29150184</v>
      </c>
      <c r="C60" s="31">
        <v>170727988368.40005</v>
      </c>
      <c r="D60" s="31">
        <v>31207122533.113075</v>
      </c>
      <c r="E60" s="31">
        <v>18865553</v>
      </c>
      <c r="F60" s="31">
        <v>55850908163.770027</v>
      </c>
      <c r="G60" s="31">
        <v>10208906877.596745</v>
      </c>
      <c r="H60" s="31"/>
      <c r="J60" s="37"/>
      <c r="K60" s="37"/>
      <c r="L60" s="37"/>
    </row>
    <row r="61" spans="1:12" ht="15.6" x14ac:dyDescent="0.3">
      <c r="A61" s="47">
        <v>44530</v>
      </c>
      <c r="B61" s="30">
        <v>32872602</v>
      </c>
      <c r="C61" s="30">
        <v>175947450385.5</v>
      </c>
      <c r="D61" s="30">
        <v>31367744467.911911</v>
      </c>
      <c r="E61" s="30">
        <v>22344500</v>
      </c>
      <c r="F61" s="30">
        <v>58001730882.470024</v>
      </c>
      <c r="G61" s="30">
        <v>10340493533.902618</v>
      </c>
      <c r="H61" s="31"/>
      <c r="J61" s="37"/>
      <c r="K61" s="37"/>
      <c r="L61" s="37"/>
    </row>
    <row r="62" spans="1:12" ht="15.6" x14ac:dyDescent="0.3">
      <c r="A62" s="43">
        <v>44561</v>
      </c>
      <c r="B62" s="31">
        <v>33299409</v>
      </c>
      <c r="C62" s="31">
        <v>166981924727.05002</v>
      </c>
      <c r="D62" s="31">
        <v>28668516540.185337</v>
      </c>
      <c r="E62" s="31">
        <v>22694908</v>
      </c>
      <c r="F62" s="31">
        <v>58037255033.740005</v>
      </c>
      <c r="G62" s="31">
        <v>9964204261.0387897</v>
      </c>
      <c r="H62" s="31"/>
      <c r="J62" s="37"/>
      <c r="K62" s="37"/>
      <c r="L62" s="37"/>
    </row>
    <row r="63" spans="1:12" ht="15.6" x14ac:dyDescent="0.3">
      <c r="A63" s="47">
        <v>44592</v>
      </c>
      <c r="B63" s="30">
        <v>29652549</v>
      </c>
      <c r="C63" s="30">
        <v>163506700037.92999</v>
      </c>
      <c r="D63" s="30">
        <v>27024484839.047276</v>
      </c>
      <c r="E63" s="30">
        <v>19622187</v>
      </c>
      <c r="F63" s="30">
        <v>53261753592.600006</v>
      </c>
      <c r="G63" s="30">
        <v>8803134380.0002556</v>
      </c>
      <c r="H63" s="31"/>
      <c r="J63" s="37"/>
      <c r="K63" s="37"/>
      <c r="L63" s="37"/>
    </row>
    <row r="64" spans="1:12" ht="15.6" x14ac:dyDescent="0.3">
      <c r="A64" s="43">
        <v>44620</v>
      </c>
      <c r="B64" s="31">
        <v>29347753</v>
      </c>
      <c r="C64" s="31">
        <v>154048526174.76001</v>
      </c>
      <c r="D64" s="31">
        <v>24319582127.763569</v>
      </c>
      <c r="E64" s="31">
        <v>19435872</v>
      </c>
      <c r="F64" s="31">
        <v>46172651437.749985</v>
      </c>
      <c r="G64" s="31">
        <v>7289258888.6120882</v>
      </c>
      <c r="H64" s="31"/>
      <c r="J64" s="37"/>
      <c r="K64" s="37"/>
      <c r="L64" s="37"/>
    </row>
    <row r="65" spans="1:12" ht="15.6" x14ac:dyDescent="0.3">
      <c r="A65" s="47">
        <v>44651</v>
      </c>
      <c r="B65" s="30">
        <v>31612272</v>
      </c>
      <c r="C65" s="30">
        <v>198286157507.67007</v>
      </c>
      <c r="D65" s="30">
        <v>29329816099.372459</v>
      </c>
      <c r="E65" s="30">
        <v>20703195</v>
      </c>
      <c r="F65" s="30">
        <v>69423384905.220016</v>
      </c>
      <c r="G65" s="30">
        <v>10268871704.709343</v>
      </c>
      <c r="H65" s="31"/>
      <c r="J65" s="37"/>
      <c r="K65" s="37"/>
      <c r="L65" s="37"/>
    </row>
    <row r="66" spans="1:12" ht="15.6" x14ac:dyDescent="0.3">
      <c r="A66" s="43">
        <v>44681</v>
      </c>
      <c r="B66" s="31">
        <v>29100208</v>
      </c>
      <c r="C66" s="31">
        <v>203838406216.58997</v>
      </c>
      <c r="D66" s="31">
        <v>28431728547.482151</v>
      </c>
      <c r="E66" s="31">
        <v>18516650</v>
      </c>
      <c r="F66" s="31">
        <v>70714150610.339996</v>
      </c>
      <c r="G66" s="31">
        <v>9863330330.8045769</v>
      </c>
      <c r="H66" s="31"/>
      <c r="J66" s="37"/>
      <c r="K66" s="37"/>
      <c r="L66" s="37"/>
    </row>
    <row r="67" spans="1:12" ht="15.6" x14ac:dyDescent="0.3">
      <c r="A67" s="47">
        <v>44712</v>
      </c>
      <c r="B67" s="30">
        <v>28504985</v>
      </c>
      <c r="C67" s="30">
        <v>219490892340.88995</v>
      </c>
      <c r="D67" s="30">
        <v>29143167580.948997</v>
      </c>
      <c r="E67" s="30">
        <v>17680497</v>
      </c>
      <c r="F67" s="30">
        <v>77353550381.280045</v>
      </c>
      <c r="G67" s="30">
        <v>10270710814.924582</v>
      </c>
      <c r="H67" s="31"/>
      <c r="J67" s="37"/>
      <c r="K67" s="37"/>
      <c r="L67" s="37"/>
    </row>
    <row r="68" spans="1:12" ht="15.6" x14ac:dyDescent="0.3">
      <c r="A68" s="43">
        <v>44742</v>
      </c>
      <c r="B68" s="31">
        <v>27177890</v>
      </c>
      <c r="C68" s="31">
        <v>260844431216.86996</v>
      </c>
      <c r="D68" s="31">
        <v>32892217803.319126</v>
      </c>
      <c r="E68" s="31">
        <v>16166403</v>
      </c>
      <c r="F68" s="31">
        <v>87221499863.529953</v>
      </c>
      <c r="G68" s="31">
        <v>10998542530.732208</v>
      </c>
      <c r="H68" s="31"/>
      <c r="J68" s="37"/>
      <c r="K68" s="37"/>
      <c r="L68" s="37"/>
    </row>
    <row r="69" spans="1:12" ht="15.6" x14ac:dyDescent="0.3">
      <c r="A69" s="47">
        <v>44773</v>
      </c>
      <c r="B69" s="30">
        <v>26487410</v>
      </c>
      <c r="C69" s="30">
        <v>291749864923.95007</v>
      </c>
      <c r="D69" s="30">
        <v>34252550295.675678</v>
      </c>
      <c r="E69" s="30">
        <v>15501446</v>
      </c>
      <c r="F69" s="30">
        <v>92684644189.619995</v>
      </c>
      <c r="G69" s="30">
        <v>10881531813.457062</v>
      </c>
      <c r="H69" s="31"/>
      <c r="J69" s="37"/>
      <c r="K69" s="37"/>
      <c r="L69" s="37"/>
    </row>
    <row r="70" spans="1:12" ht="15.6" x14ac:dyDescent="0.3">
      <c r="A70" s="43">
        <v>44804</v>
      </c>
      <c r="B70" s="31">
        <v>25687311</v>
      </c>
      <c r="C70" s="31">
        <v>327386223341.97009</v>
      </c>
      <c r="D70" s="31">
        <v>35931826241.343185</v>
      </c>
      <c r="E70" s="31">
        <v>14529516</v>
      </c>
      <c r="F70" s="31">
        <v>101691374200.53999</v>
      </c>
      <c r="G70" s="31">
        <v>11160997401.532335</v>
      </c>
      <c r="H70" s="31"/>
      <c r="J70" s="37"/>
      <c r="K70" s="37"/>
      <c r="L70" s="37"/>
    </row>
    <row r="71" spans="1:12" ht="15.6" x14ac:dyDescent="0.3">
      <c r="A71" s="47">
        <v>44834</v>
      </c>
      <c r="B71" s="30">
        <v>24314731</v>
      </c>
      <c r="C71" s="30">
        <v>322186587532.32007</v>
      </c>
      <c r="D71" s="30">
        <v>33307562923.347248</v>
      </c>
      <c r="E71" s="30">
        <v>13160688</v>
      </c>
      <c r="F71" s="30">
        <v>103230797712.38995</v>
      </c>
      <c r="G71" s="30">
        <v>10671972153.675827</v>
      </c>
      <c r="H71" s="31"/>
      <c r="J71" s="37"/>
      <c r="K71" s="37"/>
      <c r="L71" s="37"/>
    </row>
    <row r="72" spans="1:12" ht="15.6" x14ac:dyDescent="0.3">
      <c r="A72" s="43">
        <v>44865</v>
      </c>
      <c r="B72" s="31">
        <v>22960294</v>
      </c>
      <c r="C72" s="31">
        <v>316685995433.79016</v>
      </c>
      <c r="D72" s="31">
        <v>30784888533.146511</v>
      </c>
      <c r="E72" s="31">
        <v>11870794</v>
      </c>
      <c r="F72" s="31">
        <v>103232408688.34001</v>
      </c>
      <c r="G72" s="31">
        <v>10035171243.128748</v>
      </c>
      <c r="H72" s="31"/>
      <c r="J72" s="37"/>
      <c r="K72" s="37"/>
      <c r="L72" s="37"/>
    </row>
    <row r="73" spans="1:12" ht="15.6" x14ac:dyDescent="0.3">
      <c r="A73" s="47">
        <v>44895</v>
      </c>
      <c r="B73" s="30">
        <v>23821588</v>
      </c>
      <c r="C73" s="30">
        <v>306949358958.45978</v>
      </c>
      <c r="D73" s="30">
        <v>28440231328.428864</v>
      </c>
      <c r="E73" s="30">
        <v>12606007</v>
      </c>
      <c r="F73" s="30">
        <v>103811040867.61998</v>
      </c>
      <c r="G73" s="30">
        <v>9618557363.137064</v>
      </c>
      <c r="H73" s="31"/>
      <c r="J73" s="37"/>
      <c r="K73" s="37"/>
      <c r="L73" s="37"/>
    </row>
    <row r="74" spans="1:12" ht="15.6" x14ac:dyDescent="0.3">
      <c r="A74" s="43">
        <v>44926</v>
      </c>
      <c r="B74" s="31">
        <v>22071486</v>
      </c>
      <c r="C74" s="31">
        <v>318577139918.42993</v>
      </c>
      <c r="D74" s="31">
        <v>28078675282.288052</v>
      </c>
      <c r="E74" s="31">
        <v>10658937</v>
      </c>
      <c r="F74" s="31">
        <v>109545936658.61</v>
      </c>
      <c r="G74" s="31">
        <v>9655133399.4610367</v>
      </c>
      <c r="H74" s="31"/>
      <c r="J74" s="37"/>
      <c r="K74" s="37"/>
      <c r="L74" s="37"/>
    </row>
    <row r="75" spans="1:12" ht="15.6" x14ac:dyDescent="0.3">
      <c r="A75" s="47">
        <v>44957</v>
      </c>
      <c r="B75" s="30">
        <v>20078330</v>
      </c>
      <c r="C75" s="30">
        <v>336732196370.34991</v>
      </c>
      <c r="D75" s="30">
        <v>27991527397.431702</v>
      </c>
      <c r="E75" s="30">
        <v>9320711</v>
      </c>
      <c r="F75" s="30">
        <v>111201620907.48004</v>
      </c>
      <c r="G75" s="30">
        <v>9243853875.0452042</v>
      </c>
      <c r="J75" s="37"/>
      <c r="K75" s="37"/>
      <c r="L75" s="37"/>
    </row>
    <row r="76" spans="1:12" ht="15.6" x14ac:dyDescent="0.3">
      <c r="A76" s="43">
        <v>44985</v>
      </c>
      <c r="B76" s="31">
        <v>20465105</v>
      </c>
      <c r="C76" s="31">
        <v>355023397959.73999</v>
      </c>
      <c r="D76" s="31">
        <v>27677623707.490654</v>
      </c>
      <c r="E76" s="31">
        <v>9610574</v>
      </c>
      <c r="F76" s="31">
        <v>121136039759.14999</v>
      </c>
      <c r="G76" s="31">
        <v>9443765524.0108604</v>
      </c>
      <c r="J76" s="37"/>
      <c r="K76" s="37"/>
      <c r="L76" s="37"/>
    </row>
    <row r="77" spans="1:12" ht="15.6" x14ac:dyDescent="0.3">
      <c r="A77" s="47">
        <v>45016</v>
      </c>
      <c r="B77" s="30">
        <v>21824393</v>
      </c>
      <c r="C77" s="30">
        <v>389766020157.25</v>
      </c>
      <c r="D77" s="30">
        <v>28220191139.119209</v>
      </c>
      <c r="E77" s="30">
        <v>10578848</v>
      </c>
      <c r="F77" s="30">
        <v>135431453339.65001</v>
      </c>
      <c r="G77" s="30">
        <v>9805630305.9761143</v>
      </c>
      <c r="J77" s="37"/>
      <c r="K77" s="37"/>
      <c r="L77" s="37"/>
    </row>
    <row r="78" spans="1:12" ht="15.6" x14ac:dyDescent="0.3">
      <c r="A78" s="43">
        <v>45046</v>
      </c>
      <c r="B78" s="31">
        <v>20632976</v>
      </c>
      <c r="C78" s="31">
        <v>399616387785.36987</v>
      </c>
      <c r="D78" s="31">
        <v>26690653503.827465</v>
      </c>
      <c r="E78" s="31">
        <v>9672091</v>
      </c>
      <c r="F78" s="31">
        <v>142346477772.49994</v>
      </c>
      <c r="G78" s="31">
        <v>9507419194.6218491</v>
      </c>
      <c r="J78" s="37"/>
      <c r="K78" s="37"/>
      <c r="L78" s="37"/>
    </row>
    <row r="79" spans="1:12" ht="15.6" x14ac:dyDescent="0.3">
      <c r="A79" s="47">
        <v>45077</v>
      </c>
      <c r="B79" s="30">
        <v>22057234</v>
      </c>
      <c r="C79" s="30">
        <v>429034877395.98999</v>
      </c>
      <c r="D79" s="30">
        <v>26588849109.143929</v>
      </c>
      <c r="E79" s="30">
        <v>10729523</v>
      </c>
      <c r="F79" s="30">
        <v>154682284334.87</v>
      </c>
      <c r="G79" s="30">
        <v>9586222786.828371</v>
      </c>
      <c r="J79" s="37"/>
      <c r="K79" s="37"/>
      <c r="L79" s="37"/>
    </row>
    <row r="80" spans="1:12" ht="15.6" x14ac:dyDescent="0.3">
      <c r="A80" s="43">
        <v>45107</v>
      </c>
      <c r="B80" s="31">
        <v>22349489</v>
      </c>
      <c r="C80" s="31">
        <v>466287006994.10992</v>
      </c>
      <c r="D80" s="31">
        <v>27274442585.003078</v>
      </c>
      <c r="E80" s="31">
        <v>10690027</v>
      </c>
      <c r="F80" s="31">
        <v>168630162411.64001</v>
      </c>
      <c r="G80" s="31">
        <v>9863653959.4896278</v>
      </c>
      <c r="J80" s="37"/>
      <c r="K80" s="37"/>
      <c r="L80" s="37"/>
    </row>
    <row r="81" spans="1:12" ht="15.6" x14ac:dyDescent="0.3">
      <c r="A81" s="47">
        <v>45138</v>
      </c>
      <c r="B81" s="30">
        <v>21655332</v>
      </c>
      <c r="C81" s="30">
        <v>531101215175.82001</v>
      </c>
      <c r="D81" s="30">
        <v>29212141661.227055</v>
      </c>
      <c r="E81" s="30">
        <v>9977128</v>
      </c>
      <c r="F81" s="30">
        <v>178005863350.26993</v>
      </c>
      <c r="G81" s="30">
        <v>9790850309.0050049</v>
      </c>
      <c r="J81" s="37"/>
      <c r="K81" s="37"/>
      <c r="L81" s="37"/>
    </row>
    <row r="82" spans="1:12" ht="15.6" x14ac:dyDescent="0.3">
      <c r="A82" s="43">
        <v>45169</v>
      </c>
      <c r="B82" s="31">
        <v>20564716</v>
      </c>
      <c r="C82" s="31">
        <v>584671104137.22009</v>
      </c>
      <c r="D82" s="31">
        <v>28600298830.280464</v>
      </c>
      <c r="E82" s="31">
        <v>8892308</v>
      </c>
      <c r="F82" s="31">
        <v>192920376104.61005</v>
      </c>
      <c r="G82" s="31">
        <v>9437067041.6217289</v>
      </c>
      <c r="J82" s="37"/>
      <c r="K82" s="37"/>
      <c r="L82" s="37"/>
    </row>
    <row r="83" spans="1:12" ht="15.6" x14ac:dyDescent="0.3">
      <c r="A83" s="47">
        <v>45199</v>
      </c>
      <c r="B83" s="30">
        <v>19838369</v>
      </c>
      <c r="C83" s="30">
        <v>617462156724.4801</v>
      </c>
      <c r="D83" s="30">
        <v>26788827013.247555</v>
      </c>
      <c r="E83" s="30">
        <v>8625584</v>
      </c>
      <c r="F83" s="30">
        <v>206403675314.33002</v>
      </c>
      <c r="G83" s="30">
        <v>8954900786.5130672</v>
      </c>
      <c r="J83" s="37"/>
      <c r="K83" s="37"/>
      <c r="L83" s="37"/>
    </row>
    <row r="84" spans="1:12" ht="15.6" x14ac:dyDescent="0.3">
      <c r="A84" s="43">
        <v>45230</v>
      </c>
      <c r="B84" s="31">
        <v>19078080</v>
      </c>
      <c r="C84" s="31">
        <v>651355903518.69995</v>
      </c>
      <c r="D84" s="31">
        <v>26093135787.58012</v>
      </c>
      <c r="E84" s="31">
        <v>7591148</v>
      </c>
      <c r="F84" s="31">
        <v>220260396384.26001</v>
      </c>
      <c r="G84" s="31">
        <v>8823570033.5764561</v>
      </c>
      <c r="J84" s="37"/>
      <c r="K84" s="37"/>
      <c r="L84" s="37"/>
    </row>
    <row r="85" spans="1:12" ht="15.6" x14ac:dyDescent="0.3">
      <c r="A85" s="47">
        <v>45260</v>
      </c>
      <c r="B85" s="30">
        <v>18792499</v>
      </c>
      <c r="C85" s="30">
        <v>671703307655.10999</v>
      </c>
      <c r="D85" s="30">
        <v>23852568474.506672</v>
      </c>
      <c r="E85" s="30">
        <v>7464113</v>
      </c>
      <c r="F85" s="30">
        <v>226846728052.09</v>
      </c>
      <c r="G85" s="30">
        <v>8055457003.7319479</v>
      </c>
      <c r="J85" s="37"/>
      <c r="K85" s="37"/>
      <c r="L85" s="37"/>
    </row>
    <row r="86" spans="1:12" ht="15.6" x14ac:dyDescent="0.3">
      <c r="A86" s="43">
        <v>45291</v>
      </c>
      <c r="B86" s="31">
        <v>19160679</v>
      </c>
      <c r="C86" s="31">
        <v>730237692748.21997</v>
      </c>
      <c r="D86" s="31">
        <v>20667930059.061604</v>
      </c>
      <c r="E86" s="31">
        <v>7609046</v>
      </c>
      <c r="F86" s="31">
        <v>245837399629.98999</v>
      </c>
      <c r="G86" s="31">
        <v>6957940177.4403896</v>
      </c>
      <c r="J86" s="37"/>
      <c r="K86" s="37"/>
      <c r="L86" s="37"/>
    </row>
  </sheetData>
  <mergeCells count="2">
    <mergeCell ref="B1:D1"/>
    <mergeCell ref="E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C17CA49B40E46BCB6DB97F75C5C19" ma:contentTypeVersion="18" ma:contentTypeDescription="Crear nuevo documento." ma:contentTypeScope="" ma:versionID="f9d15d6b582a753abbe1223fcf3dc40c">
  <xsd:schema xmlns:xsd="http://www.w3.org/2001/XMLSchema" xmlns:xs="http://www.w3.org/2001/XMLSchema" xmlns:p="http://schemas.microsoft.com/office/2006/metadata/properties" xmlns:ns2="a1b653d9-5112-46b0-b4a3-c9c4736b335f" xmlns:ns3="47b96c60-bcba-41fa-bcce-e442110e8866" targetNamespace="http://schemas.microsoft.com/office/2006/metadata/properties" ma:root="true" ma:fieldsID="be8e025d25ae2a246d3894901e01b7d1" ns2:_="" ns3:_="">
    <xsd:import namespace="a1b653d9-5112-46b0-b4a3-c9c4736b335f"/>
    <xsd:import namespace="47b96c60-bcba-41fa-bcce-e442110e8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653d9-5112-46b0-b4a3-c9c4736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14401467-c351-42aa-a814-0bf5bbb4f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96c60-bcba-41fa-bcce-e442110e8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ea20524-426b-4c37-b417-5c917bd650bc}" ma:internalName="TaxCatchAll" ma:showField="CatchAllData" ma:web="47b96c60-bcba-41fa-bcce-e442110e88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b96c60-bcba-41fa-bcce-e442110e8866" xsi:nil="true"/>
    <lcf76f155ced4ddcb4097134ff3c332f xmlns="a1b653d9-5112-46b0-b4a3-c9c4736b33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74DB51-ADE3-492A-850B-0CF467F50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653d9-5112-46b0-b4a3-c9c4736b335f"/>
    <ds:schemaRef ds:uri="47b96c60-bcba-41fa-bcce-e442110e8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000E2D-F2E0-4525-9B62-82CA97682665}">
  <ds:schemaRefs>
    <ds:schemaRef ds:uri="http://schemas.microsoft.com/office/2006/metadata/properties"/>
    <ds:schemaRef ds:uri="http://schemas.microsoft.com/office/infopath/2007/PartnerControls"/>
    <ds:schemaRef ds:uri="47b96c60-bcba-41fa-bcce-e442110e8866"/>
    <ds:schemaRef ds:uri="a1b653d9-5112-46b0-b4a3-c9c4736b335f"/>
  </ds:schemaRefs>
</ds:datastoreItem>
</file>

<file path=customXml/itemProps3.xml><?xml version="1.0" encoding="utf-8"?>
<ds:datastoreItem xmlns:ds="http://schemas.openxmlformats.org/officeDocument/2006/customXml" ds:itemID="{243FEAA5-38CC-46C7-A413-87B84E51D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Crec absoluto MP 1er gráfico</vt:lpstr>
      <vt:lpstr>Participación MP 2do graf</vt:lpstr>
      <vt:lpstr>Pagos minoristas</vt:lpstr>
      <vt:lpstr>Extracciones</vt:lpstr>
      <vt:lpstr>Tarjetas Debito DESAGREGADAS</vt:lpstr>
      <vt:lpstr>Cheques</vt:lpstr>
      <vt:lpstr>Cheques electrónicos (ECHEQ)</vt:lpstr>
      <vt:lpstr>Canales TI "push" adm. redes</vt:lpstr>
      <vt:lpstr>Débitos directos</vt:lpstr>
      <vt:lpstr>Iniciación tarjetas</vt:lpstr>
      <vt:lpstr>'Crec absoluto MP 1er gráfico'!Área_de_impresión</vt:lpstr>
      <vt:lpstr>'Participación MP 2do graf'!Área_de_impresión</vt:lpstr>
      <vt:lpstr>'Crec absoluto MP 1er gráfico'!EvM_eva</vt:lpstr>
      <vt:lpstr>'Participación MP 2do graf'!EvM_eva</vt:lpstr>
      <vt:lpstr>'Crec absoluto MP 1er gráfico'!Títulos_a_imprimir</vt:lpstr>
      <vt:lpstr>'Participación MP 2do graf'!Títulos_a_imprimir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2024-05-10T17:50:42Z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0x010100B82C17CA49B40E46BCB6DB97F75C5C19</vt:lpwstr>
  </property>
  <property fmtid="{D5CDD505-2E9C-101B-9397-08002B2CF9AE}" pid="3" name="MediaServiceImageTags">
    <vt:lpwstr/>
  </property>
</Properties>
</file>