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tyt-\Documents\GitHub\cs499-fa22\assignments\hw3\"/>
    </mc:Choice>
  </mc:AlternateContent>
  <xr:revisionPtr revIDLastSave="0" documentId="13_ncr:1_{BA560A95-EC60-4C66-B07E-A175E38FEA2C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8" i="1" l="1"/>
  <c r="E68" i="1"/>
  <c r="D68" i="1"/>
  <c r="C68" i="1"/>
  <c r="B68" i="1"/>
  <c r="D59" i="1"/>
  <c r="D60" i="1"/>
  <c r="D61" i="1"/>
  <c r="D62" i="1"/>
  <c r="D63" i="1"/>
  <c r="D64" i="1"/>
  <c r="D65" i="1"/>
  <c r="D66" i="1"/>
  <c r="D67" i="1"/>
  <c r="C67" i="1"/>
  <c r="C59" i="1"/>
  <c r="C60" i="1"/>
  <c r="C61" i="1"/>
  <c r="C62" i="1"/>
  <c r="C63" i="1"/>
  <c r="C64" i="1"/>
  <c r="C65" i="1"/>
  <c r="C66" i="1"/>
  <c r="B59" i="1"/>
  <c r="B60" i="1"/>
  <c r="B61" i="1"/>
  <c r="B62" i="1"/>
  <c r="B63" i="1"/>
  <c r="B64" i="1"/>
  <c r="B65" i="1"/>
  <c r="B66" i="1"/>
  <c r="B67" i="1"/>
  <c r="B58" i="1"/>
  <c r="C58" i="1"/>
  <c r="D58" i="1"/>
  <c r="E59" i="1"/>
  <c r="E60" i="1"/>
  <c r="E61" i="1"/>
  <c r="E62" i="1"/>
  <c r="E63" i="1"/>
  <c r="E64" i="1"/>
  <c r="E65" i="1"/>
  <c r="E66" i="1"/>
  <c r="E67" i="1"/>
  <c r="E58" i="1"/>
  <c r="F55" i="1"/>
  <c r="E55" i="1"/>
  <c r="D55" i="1"/>
  <c r="C55" i="1"/>
  <c r="B55" i="1"/>
  <c r="B46" i="1"/>
  <c r="B47" i="1"/>
  <c r="B48" i="1"/>
  <c r="B49" i="1"/>
  <c r="B50" i="1"/>
  <c r="B51" i="1"/>
  <c r="B52" i="1"/>
  <c r="B53" i="1"/>
  <c r="B54" i="1"/>
  <c r="C46" i="1"/>
  <c r="C47" i="1"/>
  <c r="C48" i="1"/>
  <c r="C49" i="1"/>
  <c r="C50" i="1"/>
  <c r="C51" i="1"/>
  <c r="C52" i="1"/>
  <c r="C53" i="1"/>
  <c r="C54" i="1"/>
  <c r="D46" i="1"/>
  <c r="D47" i="1"/>
  <c r="D48" i="1"/>
  <c r="D49" i="1"/>
  <c r="D50" i="1"/>
  <c r="D51" i="1"/>
  <c r="D52" i="1"/>
  <c r="D53" i="1"/>
  <c r="D54" i="1"/>
  <c r="B45" i="1"/>
  <c r="C45" i="1"/>
  <c r="D45" i="1"/>
  <c r="E46" i="1"/>
  <c r="E47" i="1"/>
  <c r="E48" i="1"/>
  <c r="E49" i="1"/>
  <c r="E50" i="1"/>
  <c r="E51" i="1"/>
  <c r="E52" i="1"/>
  <c r="E53" i="1"/>
  <c r="E54" i="1"/>
  <c r="E45" i="1"/>
</calcChain>
</file>

<file path=xl/sharedStrings.xml><?xml version="1.0" encoding="utf-8"?>
<sst xmlns="http://schemas.openxmlformats.org/spreadsheetml/2006/main" count="26" uniqueCount="12">
  <si>
    <t>Connections</t>
  </si>
  <si>
    <t>50th Percentile</t>
  </si>
  <si>
    <t>75th Percentile</t>
  </si>
  <si>
    <t>99th Percentile</t>
  </si>
  <si>
    <t>99.999th Percentile</t>
  </si>
  <si>
    <t>Requests</t>
  </si>
  <si>
    <t>Transfer/Sec</t>
  </si>
  <si>
    <t>Monolithic</t>
  </si>
  <si>
    <t>Microservices Single</t>
  </si>
  <si>
    <t>Microservices Swarm</t>
  </si>
  <si>
    <t>Microservices Single over Monolithic</t>
  </si>
  <si>
    <t>Microservices Swarm over Monolithic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</si>
</sst>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Monolithic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0.56499999999999995</c:v>
                </c:pt>
                <c:pt idx="1">
                  <c:v>0.48899999999999999</c:v>
                </c:pt>
                <c:pt idx="2">
                  <c:v>0.58799999999999997</c:v>
                </c:pt>
                <c:pt idx="3">
                  <c:v>0.66900000000000004</c:v>
                </c:pt>
                <c:pt idx="4">
                  <c:v>0.75800000000000001</c:v>
                </c:pt>
                <c:pt idx="5">
                  <c:v>0.81399999999999995</c:v>
                </c:pt>
                <c:pt idx="6">
                  <c:v>0.629</c:v>
                </c:pt>
                <c:pt idx="7">
                  <c:v>1.1000000000000001</c:v>
                </c:pt>
                <c:pt idx="8">
                  <c:v>1.22</c:v>
                </c:pt>
                <c:pt idx="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09-4B89-9BFE-8C4EE77FE33D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Sheet1!$C$3:$C$12</c:f>
              <c:numCache>
                <c:formatCode>General</c:formatCode>
                <c:ptCount val="10"/>
                <c:pt idx="0">
                  <c:v>0.75700000000000001</c:v>
                </c:pt>
                <c:pt idx="1">
                  <c:v>0.66400000000000003</c:v>
                </c:pt>
                <c:pt idx="2">
                  <c:v>0.88</c:v>
                </c:pt>
                <c:pt idx="3">
                  <c:v>1.32</c:v>
                </c:pt>
                <c:pt idx="4">
                  <c:v>1.57</c:v>
                </c:pt>
                <c:pt idx="5">
                  <c:v>1.39</c:v>
                </c:pt>
                <c:pt idx="6">
                  <c:v>1.21</c:v>
                </c:pt>
                <c:pt idx="7">
                  <c:v>2.0499999999999998</c:v>
                </c:pt>
                <c:pt idx="8">
                  <c:v>2.95</c:v>
                </c:pt>
                <c:pt idx="9">
                  <c:v>2.62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09-4B89-9BFE-8C4EE77FE33D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Sheet1!$D$3:$D$12</c:f>
              <c:numCache>
                <c:formatCode>General</c:formatCode>
                <c:ptCount val="10"/>
                <c:pt idx="0">
                  <c:v>1.6</c:v>
                </c:pt>
                <c:pt idx="1">
                  <c:v>1.44</c:v>
                </c:pt>
                <c:pt idx="2">
                  <c:v>1.92</c:v>
                </c:pt>
                <c:pt idx="3">
                  <c:v>5.88</c:v>
                </c:pt>
                <c:pt idx="4">
                  <c:v>5.37</c:v>
                </c:pt>
                <c:pt idx="5">
                  <c:v>4.76</c:v>
                </c:pt>
                <c:pt idx="6">
                  <c:v>5.08</c:v>
                </c:pt>
                <c:pt idx="7">
                  <c:v>7.17</c:v>
                </c:pt>
                <c:pt idx="8">
                  <c:v>8.3800000000000008</c:v>
                </c:pt>
                <c:pt idx="9">
                  <c:v>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09-4B89-9BFE-8C4EE77FE33D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99.999th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Sheet1!$E$3:$E$12</c:f>
              <c:numCache>
                <c:formatCode>General</c:formatCode>
                <c:ptCount val="10"/>
                <c:pt idx="0">
                  <c:v>3.23</c:v>
                </c:pt>
                <c:pt idx="1">
                  <c:v>3.32</c:v>
                </c:pt>
                <c:pt idx="2">
                  <c:v>5.71</c:v>
                </c:pt>
                <c:pt idx="3">
                  <c:v>9.01</c:v>
                </c:pt>
                <c:pt idx="4">
                  <c:v>8.33</c:v>
                </c:pt>
                <c:pt idx="5">
                  <c:v>8.8699999999999992</c:v>
                </c:pt>
                <c:pt idx="6">
                  <c:v>10.11</c:v>
                </c:pt>
                <c:pt idx="7">
                  <c:v>10.9</c:v>
                </c:pt>
                <c:pt idx="8">
                  <c:v>12.43</c:v>
                </c:pt>
                <c:pt idx="9">
                  <c:v>15.09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09-4B89-9BFE-8C4EE77FE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069935"/>
        <c:axId val="781166015"/>
      </c:lineChart>
      <c:catAx>
        <c:axId val="67406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781166015"/>
        <c:crosses val="autoZero"/>
        <c:auto val="1"/>
        <c:lblAlgn val="ctr"/>
        <c:lblOffset val="100"/>
        <c:noMultiLvlLbl val="0"/>
      </c:catAx>
      <c:valAx>
        <c:axId val="7811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67406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Microservices</a:t>
            </a:r>
            <a:r>
              <a:rPr lang="en-US" baseline="0"/>
              <a:t>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Sheet1!$A$17:$A$26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Sheet1!$B$17:$B$26</c:f>
              <c:numCache>
                <c:formatCode>General</c:formatCode>
                <c:ptCount val="10"/>
                <c:pt idx="0">
                  <c:v>1.72</c:v>
                </c:pt>
                <c:pt idx="1">
                  <c:v>1.78</c:v>
                </c:pt>
                <c:pt idx="2">
                  <c:v>1.7</c:v>
                </c:pt>
                <c:pt idx="3">
                  <c:v>2.5</c:v>
                </c:pt>
                <c:pt idx="4">
                  <c:v>3.26</c:v>
                </c:pt>
                <c:pt idx="5">
                  <c:v>2.5299999999999998</c:v>
                </c:pt>
                <c:pt idx="6">
                  <c:v>6.07</c:v>
                </c:pt>
                <c:pt idx="7">
                  <c:v>3.53</c:v>
                </c:pt>
                <c:pt idx="8">
                  <c:v>5.68</c:v>
                </c:pt>
                <c:pt idx="9">
                  <c:v>7.71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9-4B26-BC8D-D7AC3691EA9D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Sheet1!$C$17:$C$26</c:f>
              <c:numCache>
                <c:formatCode>General</c:formatCode>
                <c:ptCount val="10"/>
                <c:pt idx="0">
                  <c:v>2.35</c:v>
                </c:pt>
                <c:pt idx="1">
                  <c:v>2.36</c:v>
                </c:pt>
                <c:pt idx="2">
                  <c:v>2.2599999999999998</c:v>
                </c:pt>
                <c:pt idx="3">
                  <c:v>6.35</c:v>
                </c:pt>
                <c:pt idx="4">
                  <c:v>8.33</c:v>
                </c:pt>
                <c:pt idx="5">
                  <c:v>5.03</c:v>
                </c:pt>
                <c:pt idx="6">
                  <c:v>10.7</c:v>
                </c:pt>
                <c:pt idx="7">
                  <c:v>6.44</c:v>
                </c:pt>
                <c:pt idx="8">
                  <c:v>9.85</c:v>
                </c:pt>
                <c:pt idx="9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9-4B26-BC8D-D7AC3691EA9D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Sheet1!$D$17:$D$26</c:f>
              <c:numCache>
                <c:formatCode>General</c:formatCode>
                <c:ptCount val="10"/>
                <c:pt idx="0">
                  <c:v>5.03</c:v>
                </c:pt>
                <c:pt idx="1">
                  <c:v>5.45</c:v>
                </c:pt>
                <c:pt idx="2">
                  <c:v>4.72</c:v>
                </c:pt>
                <c:pt idx="3">
                  <c:v>12.85</c:v>
                </c:pt>
                <c:pt idx="4">
                  <c:v>15.45</c:v>
                </c:pt>
                <c:pt idx="5">
                  <c:v>13.46</c:v>
                </c:pt>
                <c:pt idx="6">
                  <c:v>17.79</c:v>
                </c:pt>
                <c:pt idx="7">
                  <c:v>11.55</c:v>
                </c:pt>
                <c:pt idx="8">
                  <c:v>19.52</c:v>
                </c:pt>
                <c:pt idx="9">
                  <c:v>19.02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69-4B26-BC8D-D7AC3691EA9D}"/>
            </c:ext>
          </c:extLst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99.999th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Sheet1!$E$17:$E$26</c:f>
              <c:numCache>
                <c:formatCode>General</c:formatCode>
                <c:ptCount val="10"/>
                <c:pt idx="0">
                  <c:v>15.64</c:v>
                </c:pt>
                <c:pt idx="1">
                  <c:v>26.56</c:v>
                </c:pt>
                <c:pt idx="2">
                  <c:v>33.44</c:v>
                </c:pt>
                <c:pt idx="3">
                  <c:v>16.850000000000001</c:v>
                </c:pt>
                <c:pt idx="4">
                  <c:v>17.899999999999999</c:v>
                </c:pt>
                <c:pt idx="5">
                  <c:v>17.95</c:v>
                </c:pt>
                <c:pt idx="6">
                  <c:v>21.93</c:v>
                </c:pt>
                <c:pt idx="7">
                  <c:v>16.14</c:v>
                </c:pt>
                <c:pt idx="8">
                  <c:v>39.78</c:v>
                </c:pt>
                <c:pt idx="9">
                  <c:v>25.87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69-4B26-BC8D-D7AC3691E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354895"/>
        <c:axId val="791353231"/>
      </c:lineChart>
      <c:catAx>
        <c:axId val="79135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791353231"/>
        <c:crosses val="autoZero"/>
        <c:auto val="1"/>
        <c:lblAlgn val="ctr"/>
        <c:lblOffset val="100"/>
        <c:noMultiLvlLbl val="0"/>
      </c:catAx>
      <c:valAx>
        <c:axId val="79135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79135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Microservices</a:t>
            </a:r>
            <a:r>
              <a:rPr lang="en-US" baseline="0"/>
              <a:t> Swarm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Sheet1!$A$31:$A$40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Sheet1!$B$31:$B$40</c:f>
              <c:numCache>
                <c:formatCode>General</c:formatCode>
                <c:ptCount val="10"/>
                <c:pt idx="0">
                  <c:v>1.73</c:v>
                </c:pt>
                <c:pt idx="1">
                  <c:v>1.97</c:v>
                </c:pt>
                <c:pt idx="2">
                  <c:v>1.85</c:v>
                </c:pt>
                <c:pt idx="3">
                  <c:v>2.4</c:v>
                </c:pt>
                <c:pt idx="4">
                  <c:v>3.28</c:v>
                </c:pt>
                <c:pt idx="5">
                  <c:v>2.99</c:v>
                </c:pt>
                <c:pt idx="6">
                  <c:v>3.83</c:v>
                </c:pt>
                <c:pt idx="7">
                  <c:v>4.01</c:v>
                </c:pt>
                <c:pt idx="8">
                  <c:v>5.09</c:v>
                </c:pt>
                <c:pt idx="9">
                  <c:v>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FC-4294-B972-7E5C8A5E2BBB}"/>
            </c:ext>
          </c:extLst>
        </c:ser>
        <c:ser>
          <c:idx val="1"/>
          <c:order val="1"/>
          <c:tx>
            <c:strRef>
              <c:f>Sheet1!$C$30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Sheet1!$C$31:$C$40</c:f>
              <c:numCache>
                <c:formatCode>General</c:formatCode>
                <c:ptCount val="10"/>
                <c:pt idx="0">
                  <c:v>2.16</c:v>
                </c:pt>
                <c:pt idx="1">
                  <c:v>2.5499999999999998</c:v>
                </c:pt>
                <c:pt idx="2">
                  <c:v>2.2799999999999998</c:v>
                </c:pt>
                <c:pt idx="3">
                  <c:v>5.68</c:v>
                </c:pt>
                <c:pt idx="4">
                  <c:v>6.82</c:v>
                </c:pt>
                <c:pt idx="5">
                  <c:v>6.57</c:v>
                </c:pt>
                <c:pt idx="6">
                  <c:v>6.7</c:v>
                </c:pt>
                <c:pt idx="7">
                  <c:v>7.49</c:v>
                </c:pt>
                <c:pt idx="8">
                  <c:v>8.56</c:v>
                </c:pt>
                <c:pt idx="9">
                  <c:v>10.15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FC-4294-B972-7E5C8A5E2BBB}"/>
            </c:ext>
          </c:extLst>
        </c:ser>
        <c:ser>
          <c:idx val="2"/>
          <c:order val="2"/>
          <c:tx>
            <c:strRef>
              <c:f>Sheet1!$D$30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Sheet1!$D$31:$D$40</c:f>
              <c:numCache>
                <c:formatCode>General</c:formatCode>
                <c:ptCount val="10"/>
                <c:pt idx="0">
                  <c:v>3.57</c:v>
                </c:pt>
                <c:pt idx="1">
                  <c:v>4.8</c:v>
                </c:pt>
                <c:pt idx="2">
                  <c:v>3.89</c:v>
                </c:pt>
                <c:pt idx="3">
                  <c:v>11.54</c:v>
                </c:pt>
                <c:pt idx="4">
                  <c:v>13.67</c:v>
                </c:pt>
                <c:pt idx="5">
                  <c:v>15.1</c:v>
                </c:pt>
                <c:pt idx="6">
                  <c:v>14.36</c:v>
                </c:pt>
                <c:pt idx="7">
                  <c:v>17.98</c:v>
                </c:pt>
                <c:pt idx="8">
                  <c:v>14.52</c:v>
                </c:pt>
                <c:pt idx="9">
                  <c:v>17.55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FC-4294-B972-7E5C8A5E2BBB}"/>
            </c:ext>
          </c:extLst>
        </c:ser>
        <c:ser>
          <c:idx val="3"/>
          <c:order val="3"/>
          <c:tx>
            <c:strRef>
              <c:f>Sheet1!$E$30</c:f>
              <c:strCache>
                <c:ptCount val="1"/>
                <c:pt idx="0">
                  <c:v>99.999th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Sheet1!$E$31:$E$40</c:f>
              <c:numCache>
                <c:formatCode>General</c:formatCode>
                <c:ptCount val="10"/>
                <c:pt idx="0">
                  <c:v>5.47</c:v>
                </c:pt>
                <c:pt idx="1">
                  <c:v>7.66</c:v>
                </c:pt>
                <c:pt idx="2">
                  <c:v>6.1</c:v>
                </c:pt>
                <c:pt idx="3">
                  <c:v>15.1</c:v>
                </c:pt>
                <c:pt idx="4">
                  <c:v>15.79</c:v>
                </c:pt>
                <c:pt idx="5">
                  <c:v>19.260000000000002</c:v>
                </c:pt>
                <c:pt idx="6">
                  <c:v>18.7</c:v>
                </c:pt>
                <c:pt idx="7">
                  <c:v>22.16</c:v>
                </c:pt>
                <c:pt idx="8">
                  <c:v>19.55</c:v>
                </c:pt>
                <c:pt idx="9">
                  <c:v>22.94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FC-4294-B972-7E5C8A5E2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843056"/>
        <c:axId val="1219843472"/>
      </c:lineChart>
      <c:catAx>
        <c:axId val="12198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1219843472"/>
        <c:crosses val="autoZero"/>
        <c:auto val="1"/>
        <c:lblAlgn val="ctr"/>
        <c:lblOffset val="100"/>
        <c:noMultiLvlLbl val="0"/>
      </c:catAx>
      <c:valAx>
        <c:axId val="1219843472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12198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635792</xdr:colOff>
      <xdr:row>1</xdr:row>
      <xdr:rowOff>14288</xdr:rowOff>
    </xdr:from>
    <xdr:to>
      <xdr:col>17</xdr:col>
      <xdr:colOff>4762</xdr:colOff>
      <xdr:row>21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9073E-CE1A-5F3C-B9B8-F548DEF3C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7143</xdr:colOff>
      <xdr:row>22</xdr:row>
      <xdr:rowOff>157161</xdr:rowOff>
    </xdr:from>
    <xdr:to>
      <xdr:col>17</xdr:col>
      <xdr:colOff>9525</xdr:colOff>
      <xdr:row>42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F930CD-E39D-20ED-163D-8F135BDFE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171862</xdr:colOff>
      <xdr:row>22</xdr:row>
      <xdr:rowOff>164823</xdr:rowOff>
    </xdr:from>
    <xdr:to>
      <xdr:col>26</xdr:col>
      <xdr:colOff>157368</xdr:colOff>
      <xdr:row>42</xdr:row>
      <xdr:rowOff>136662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FE3EB8-0219-D9C8-DF85-75CCD475A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42" zoomScale="120" zoomScaleNormal="90" workbookViewId="0">
      <selection activeCell="I63" sqref="I63"/>
    </sheetView>
  </sheetViews>
  <sheetFormatPr defaultRowHeight="14.25" x14ac:dyDescent="0.45"/>
  <cols>
    <col min="1" max="1" width="10.33203125" bestFit="1" customWidth="1"/>
    <col min="2" max="4" width="12.796875" bestFit="1" customWidth="1"/>
    <col min="5" max="5" width="16.265625" bestFit="1" customWidth="1"/>
    <col min="7" max="7" width="10.53125" bestFit="1" customWidth="1"/>
    <col min="8" max="8" width="13.33203125" customWidth="1"/>
  </cols>
  <sheetData>
    <row r="1" spans="1:7" x14ac:dyDescent="0.45">
      <c r="A1" s="1" t="s">
        <v>7</v>
      </c>
      <c r="B1" s="1"/>
      <c r="C1" s="1"/>
      <c r="D1" s="1"/>
      <c r="E1" s="1"/>
      <c r="F1" s="1"/>
      <c r="G1" s="1"/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>
        <v>100</v>
      </c>
      <c r="B3">
        <v>0.56499999999999995</v>
      </c>
      <c r="C3">
        <v>0.75700000000000001</v>
      </c>
      <c r="D3">
        <v>1.6</v>
      </c>
      <c r="E3">
        <v>3.23</v>
      </c>
      <c r="F3">
        <v>59710</v>
      </c>
      <c r="G3">
        <v>541.52</v>
      </c>
    </row>
    <row r="4" spans="1:7" x14ac:dyDescent="0.45">
      <c r="A4">
        <v>200</v>
      </c>
      <c r="B4">
        <v>0.48899999999999999</v>
      </c>
      <c r="C4">
        <v>0.66400000000000003</v>
      </c>
      <c r="D4">
        <v>1.44</v>
      </c>
      <c r="E4">
        <v>3.32</v>
      </c>
      <c r="F4">
        <v>59810</v>
      </c>
      <c r="G4">
        <v>541.82000000000005</v>
      </c>
    </row>
    <row r="5" spans="1:7" x14ac:dyDescent="0.45">
      <c r="A5">
        <v>300</v>
      </c>
      <c r="B5">
        <v>0.58799999999999997</v>
      </c>
      <c r="C5">
        <v>0.88</v>
      </c>
      <c r="D5">
        <v>1.92</v>
      </c>
      <c r="E5">
        <v>5.71</v>
      </c>
      <c r="F5">
        <v>59710</v>
      </c>
      <c r="G5">
        <v>538.98</v>
      </c>
    </row>
    <row r="6" spans="1:7" x14ac:dyDescent="0.45">
      <c r="A6">
        <v>400</v>
      </c>
      <c r="B6">
        <v>0.66900000000000004</v>
      </c>
      <c r="C6">
        <v>1.32</v>
      </c>
      <c r="D6">
        <v>5.88</v>
      </c>
      <c r="E6">
        <v>9.01</v>
      </c>
      <c r="F6">
        <v>59610</v>
      </c>
      <c r="G6">
        <v>540.34</v>
      </c>
    </row>
    <row r="7" spans="1:7" x14ac:dyDescent="0.45">
      <c r="A7">
        <v>500</v>
      </c>
      <c r="B7">
        <v>0.75800000000000001</v>
      </c>
      <c r="C7">
        <v>1.57</v>
      </c>
      <c r="D7">
        <v>5.37</v>
      </c>
      <c r="E7">
        <v>8.33</v>
      </c>
      <c r="F7">
        <v>59345</v>
      </c>
      <c r="G7">
        <v>538.16999999999996</v>
      </c>
    </row>
    <row r="8" spans="1:7" x14ac:dyDescent="0.45">
      <c r="A8">
        <v>600</v>
      </c>
      <c r="B8">
        <v>0.81399999999999995</v>
      </c>
      <c r="C8">
        <v>1.39</v>
      </c>
      <c r="D8">
        <v>4.76</v>
      </c>
      <c r="E8">
        <v>8.8699999999999992</v>
      </c>
      <c r="F8">
        <v>59229</v>
      </c>
      <c r="G8">
        <v>534.94000000000005</v>
      </c>
    </row>
    <row r="9" spans="1:7" x14ac:dyDescent="0.45">
      <c r="A9">
        <v>700</v>
      </c>
      <c r="B9">
        <v>0.629</v>
      </c>
      <c r="C9">
        <v>1.21</v>
      </c>
      <c r="D9">
        <v>5.08</v>
      </c>
      <c r="E9">
        <v>10.11</v>
      </c>
      <c r="F9">
        <v>59292</v>
      </c>
      <c r="G9">
        <v>536.16</v>
      </c>
    </row>
    <row r="10" spans="1:7" x14ac:dyDescent="0.45">
      <c r="A10">
        <v>800</v>
      </c>
      <c r="B10">
        <v>1.1000000000000001</v>
      </c>
      <c r="C10">
        <v>2.0499999999999998</v>
      </c>
      <c r="D10">
        <v>7.17</v>
      </c>
      <c r="E10">
        <v>10.9</v>
      </c>
      <c r="F10">
        <v>58888</v>
      </c>
      <c r="G10">
        <v>533.02</v>
      </c>
    </row>
    <row r="11" spans="1:7" x14ac:dyDescent="0.45">
      <c r="A11">
        <v>900</v>
      </c>
      <c r="B11">
        <v>1.22</v>
      </c>
      <c r="C11">
        <v>2.95</v>
      </c>
      <c r="D11">
        <v>8.3800000000000008</v>
      </c>
      <c r="E11">
        <v>12.43</v>
      </c>
      <c r="F11">
        <v>59400</v>
      </c>
      <c r="G11">
        <v>537.75</v>
      </c>
    </row>
    <row r="12" spans="1:7" x14ac:dyDescent="0.45">
      <c r="A12">
        <v>1000</v>
      </c>
      <c r="B12">
        <v>1.3</v>
      </c>
      <c r="C12">
        <v>2.62</v>
      </c>
      <c r="D12">
        <v>8.9</v>
      </c>
      <c r="E12">
        <v>15.09</v>
      </c>
      <c r="F12">
        <v>58811</v>
      </c>
      <c r="G12">
        <v>533</v>
      </c>
    </row>
    <row r="15" spans="1:7" x14ac:dyDescent="0.45">
      <c r="A15" s="1" t="s">
        <v>8</v>
      </c>
      <c r="B15" s="1"/>
      <c r="C15" s="1"/>
      <c r="D15" s="1"/>
      <c r="E15" s="1"/>
      <c r="F15" s="1"/>
      <c r="G15" s="1"/>
    </row>
    <row r="16" spans="1:7" x14ac:dyDescent="0.4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45">
      <c r="A17">
        <v>100</v>
      </c>
      <c r="B17">
        <v>1.72</v>
      </c>
      <c r="C17">
        <v>2.35</v>
      </c>
      <c r="D17">
        <v>5.03</v>
      </c>
      <c r="E17">
        <v>15.64</v>
      </c>
      <c r="F17">
        <v>59911</v>
      </c>
      <c r="G17">
        <v>542.34</v>
      </c>
    </row>
    <row r="18" spans="1:7" x14ac:dyDescent="0.45">
      <c r="A18">
        <v>200</v>
      </c>
      <c r="B18">
        <v>1.78</v>
      </c>
      <c r="C18">
        <v>2.36</v>
      </c>
      <c r="D18">
        <v>5.45</v>
      </c>
      <c r="E18">
        <v>26.56</v>
      </c>
      <c r="F18">
        <v>59810</v>
      </c>
      <c r="G18">
        <v>540.88</v>
      </c>
    </row>
    <row r="19" spans="1:7" x14ac:dyDescent="0.45">
      <c r="A19">
        <v>300</v>
      </c>
      <c r="B19">
        <v>1.7</v>
      </c>
      <c r="C19">
        <v>2.2599999999999998</v>
      </c>
      <c r="D19">
        <v>4.72</v>
      </c>
      <c r="E19">
        <v>33.44</v>
      </c>
      <c r="F19">
        <v>59710</v>
      </c>
      <c r="G19">
        <v>539.36</v>
      </c>
    </row>
    <row r="20" spans="1:7" x14ac:dyDescent="0.45">
      <c r="A20">
        <v>400</v>
      </c>
      <c r="B20">
        <v>2.5</v>
      </c>
      <c r="C20">
        <v>6.35</v>
      </c>
      <c r="D20">
        <v>12.85</v>
      </c>
      <c r="E20">
        <v>16.850000000000001</v>
      </c>
      <c r="F20">
        <v>59610</v>
      </c>
      <c r="G20">
        <v>538.44000000000005</v>
      </c>
    </row>
    <row r="21" spans="1:7" x14ac:dyDescent="0.45">
      <c r="A21">
        <v>500</v>
      </c>
      <c r="B21">
        <v>3.26</v>
      </c>
      <c r="C21">
        <v>8.33</v>
      </c>
      <c r="D21">
        <v>15.45</v>
      </c>
      <c r="E21">
        <v>17.899999999999999</v>
      </c>
      <c r="F21">
        <v>59311</v>
      </c>
      <c r="G21">
        <v>536.86</v>
      </c>
    </row>
    <row r="22" spans="1:7" x14ac:dyDescent="0.45">
      <c r="A22">
        <v>600</v>
      </c>
      <c r="B22">
        <v>2.5299999999999998</v>
      </c>
      <c r="C22">
        <v>5.03</v>
      </c>
      <c r="D22">
        <v>13.46</v>
      </c>
      <c r="E22">
        <v>17.95</v>
      </c>
      <c r="F22">
        <v>59410</v>
      </c>
      <c r="G22">
        <v>537</v>
      </c>
    </row>
    <row r="23" spans="1:7" x14ac:dyDescent="0.45">
      <c r="A23">
        <v>700</v>
      </c>
      <c r="B23">
        <v>6.07</v>
      </c>
      <c r="C23">
        <v>10.7</v>
      </c>
      <c r="D23">
        <v>17.79</v>
      </c>
      <c r="E23">
        <v>21.93</v>
      </c>
      <c r="F23">
        <v>59291</v>
      </c>
      <c r="G23">
        <v>535.44000000000005</v>
      </c>
    </row>
    <row r="24" spans="1:7" x14ac:dyDescent="0.45">
      <c r="A24">
        <v>800</v>
      </c>
      <c r="B24">
        <v>3.53</v>
      </c>
      <c r="C24">
        <v>6.44</v>
      </c>
      <c r="D24">
        <v>11.55</v>
      </c>
      <c r="E24">
        <v>16.14</v>
      </c>
      <c r="F24">
        <v>59210</v>
      </c>
      <c r="G24">
        <v>538.04</v>
      </c>
    </row>
    <row r="25" spans="1:7" x14ac:dyDescent="0.45">
      <c r="A25">
        <v>900</v>
      </c>
      <c r="B25">
        <v>5.68</v>
      </c>
      <c r="C25">
        <v>9.85</v>
      </c>
      <c r="D25">
        <v>19.52</v>
      </c>
      <c r="E25">
        <v>39.78</v>
      </c>
      <c r="F25">
        <v>59040</v>
      </c>
      <c r="G25">
        <v>532.91</v>
      </c>
    </row>
    <row r="26" spans="1:7" x14ac:dyDescent="0.45">
      <c r="A26">
        <v>1000</v>
      </c>
      <c r="B26">
        <v>7.71</v>
      </c>
      <c r="C26">
        <v>10.72</v>
      </c>
      <c r="D26">
        <v>19.02</v>
      </c>
      <c r="E26">
        <v>25.87</v>
      </c>
      <c r="F26">
        <v>58810</v>
      </c>
      <c r="G26">
        <v>531.29999999999995</v>
      </c>
    </row>
    <row r="29" spans="1:7" x14ac:dyDescent="0.45">
      <c r="A29" s="1" t="s">
        <v>9</v>
      </c>
      <c r="B29" s="1"/>
      <c r="C29" s="1"/>
      <c r="D29" s="1"/>
      <c r="E29" s="1"/>
      <c r="F29" s="1"/>
      <c r="G29" s="1"/>
    </row>
    <row r="30" spans="1:7" x14ac:dyDescent="0.4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 x14ac:dyDescent="0.45">
      <c r="A31">
        <v>100</v>
      </c>
      <c r="B31">
        <v>1.73</v>
      </c>
      <c r="C31">
        <v>2.16</v>
      </c>
      <c r="D31">
        <v>3.57</v>
      </c>
      <c r="E31">
        <v>5.47</v>
      </c>
      <c r="F31">
        <v>59910</v>
      </c>
      <c r="G31">
        <v>544.42999999999995</v>
      </c>
    </row>
    <row r="32" spans="1:7" x14ac:dyDescent="0.45">
      <c r="A32">
        <v>200</v>
      </c>
      <c r="B32">
        <v>1.97</v>
      </c>
      <c r="C32">
        <v>2.5499999999999998</v>
      </c>
      <c r="D32">
        <v>4.8</v>
      </c>
      <c r="E32">
        <v>7.66</v>
      </c>
      <c r="F32">
        <v>59610</v>
      </c>
      <c r="G32">
        <v>539.23</v>
      </c>
    </row>
    <row r="33" spans="1:7" x14ac:dyDescent="0.45">
      <c r="A33">
        <v>300</v>
      </c>
      <c r="B33">
        <v>1.85</v>
      </c>
      <c r="C33">
        <v>2.2799999999999998</v>
      </c>
      <c r="D33">
        <v>3.89</v>
      </c>
      <c r="E33">
        <v>6.1</v>
      </c>
      <c r="F33">
        <v>59529</v>
      </c>
      <c r="G33">
        <v>537.08000000000004</v>
      </c>
    </row>
    <row r="34" spans="1:7" x14ac:dyDescent="0.45">
      <c r="A34">
        <v>400</v>
      </c>
      <c r="B34">
        <v>2.4</v>
      </c>
      <c r="C34">
        <v>5.68</v>
      </c>
      <c r="D34">
        <v>11.54</v>
      </c>
      <c r="E34">
        <v>15.1</v>
      </c>
      <c r="F34">
        <v>59410</v>
      </c>
      <c r="G34">
        <v>537.09</v>
      </c>
    </row>
    <row r="35" spans="1:7" x14ac:dyDescent="0.45">
      <c r="A35">
        <v>500</v>
      </c>
      <c r="B35">
        <v>3.28</v>
      </c>
      <c r="C35">
        <v>6.82</v>
      </c>
      <c r="D35">
        <v>13.67</v>
      </c>
      <c r="E35">
        <v>15.79</v>
      </c>
      <c r="F35">
        <v>59310</v>
      </c>
      <c r="G35">
        <v>536.27</v>
      </c>
    </row>
    <row r="36" spans="1:7" x14ac:dyDescent="0.45">
      <c r="A36">
        <v>600</v>
      </c>
      <c r="B36">
        <v>2.99</v>
      </c>
      <c r="C36">
        <v>6.57</v>
      </c>
      <c r="D36">
        <v>15.1</v>
      </c>
      <c r="E36">
        <v>19.260000000000002</v>
      </c>
      <c r="F36">
        <v>59229</v>
      </c>
      <c r="G36">
        <v>534.14</v>
      </c>
    </row>
    <row r="37" spans="1:7" x14ac:dyDescent="0.45">
      <c r="A37">
        <v>700</v>
      </c>
      <c r="B37">
        <v>3.83</v>
      </c>
      <c r="C37">
        <v>6.7</v>
      </c>
      <c r="D37">
        <v>14.36</v>
      </c>
      <c r="E37">
        <v>18.7</v>
      </c>
      <c r="F37">
        <v>59291</v>
      </c>
      <c r="G37">
        <v>536.53</v>
      </c>
    </row>
    <row r="38" spans="1:7" x14ac:dyDescent="0.45">
      <c r="A38">
        <v>800</v>
      </c>
      <c r="B38">
        <v>4.01</v>
      </c>
      <c r="C38">
        <v>7.49</v>
      </c>
      <c r="D38">
        <v>17.98</v>
      </c>
      <c r="E38">
        <v>22.16</v>
      </c>
      <c r="F38">
        <v>59049</v>
      </c>
      <c r="G38">
        <v>533.42999999999995</v>
      </c>
    </row>
    <row r="39" spans="1:7" x14ac:dyDescent="0.45">
      <c r="A39">
        <v>900</v>
      </c>
      <c r="B39">
        <v>5.09</v>
      </c>
      <c r="C39">
        <v>8.56</v>
      </c>
      <c r="D39">
        <v>14.52</v>
      </c>
      <c r="E39">
        <v>19.55</v>
      </c>
      <c r="F39">
        <v>59400</v>
      </c>
      <c r="G39">
        <v>536.69000000000005</v>
      </c>
    </row>
    <row r="40" spans="1:7" x14ac:dyDescent="0.45">
      <c r="A40">
        <v>1000</v>
      </c>
      <c r="B40">
        <v>5.54</v>
      </c>
      <c r="C40">
        <v>10.15</v>
      </c>
      <c r="D40">
        <v>17.55</v>
      </c>
      <c r="E40">
        <v>22.94</v>
      </c>
      <c r="F40">
        <v>58611</v>
      </c>
      <c r="G40">
        <v>531.71</v>
      </c>
    </row>
    <row r="45" spans="1:7" x14ac:dyDescent="0.45">
      <c r="B45">
        <f t="shared" ref="B45:D45" si="0">(B17/B3)</f>
        <v>3.0442477876106198</v>
      </c>
      <c r="C45">
        <f t="shared" si="0"/>
        <v>3.1043593130779392</v>
      </c>
      <c r="D45">
        <f t="shared" si="0"/>
        <v>3.1437499999999998</v>
      </c>
      <c r="E45">
        <f>(E17/E3)</f>
        <v>4.8421052631578947</v>
      </c>
    </row>
    <row r="46" spans="1:7" x14ac:dyDescent="0.45">
      <c r="B46">
        <f t="shared" ref="B46" si="1">(B18/B4)</f>
        <v>3.6400817995910022</v>
      </c>
      <c r="C46">
        <f t="shared" ref="C46" si="2">(C18/C4)</f>
        <v>3.5542168674698793</v>
      </c>
      <c r="D46">
        <f t="shared" ref="D46" si="3">(D18/D4)</f>
        <v>3.7847222222222223</v>
      </c>
      <c r="E46">
        <f>(E18/E4)</f>
        <v>8</v>
      </c>
    </row>
    <row r="47" spans="1:7" x14ac:dyDescent="0.45">
      <c r="B47">
        <f t="shared" ref="B47" si="4">(B19/B5)</f>
        <v>2.8911564625850339</v>
      </c>
      <c r="C47">
        <f t="shared" ref="C47" si="5">(C19/C5)</f>
        <v>2.5681818181818179</v>
      </c>
      <c r="D47">
        <f t="shared" ref="D47" si="6">(D19/D5)</f>
        <v>2.4583333333333335</v>
      </c>
      <c r="E47">
        <f>(E19/E5)</f>
        <v>5.8563922942206652</v>
      </c>
    </row>
    <row r="48" spans="1:7" x14ac:dyDescent="0.45">
      <c r="B48">
        <f t="shared" ref="B48" si="7">(B20/B6)</f>
        <v>3.7369207772795217</v>
      </c>
      <c r="C48">
        <f t="shared" ref="C48" si="8">(C20/C6)</f>
        <v>4.8106060606060606</v>
      </c>
      <c r="D48">
        <f t="shared" ref="D48" si="9">(D20/D6)</f>
        <v>2.185374149659864</v>
      </c>
      <c r="E48">
        <f>(E20/E6)</f>
        <v>1.8701442841287461</v>
      </c>
    </row>
    <row r="49" spans="2:8" x14ac:dyDescent="0.45">
      <c r="B49">
        <f t="shared" ref="B49" si="10">(B21/B7)</f>
        <v>4.3007915567282318</v>
      </c>
      <c r="C49">
        <f t="shared" ref="C49" si="11">(C21/C7)</f>
        <v>5.3057324840764331</v>
      </c>
      <c r="D49">
        <f t="shared" ref="D49" si="12">(D21/D7)</f>
        <v>2.8770949720670389</v>
      </c>
      <c r="E49">
        <f>(E21/E7)</f>
        <v>2.1488595438175269</v>
      </c>
    </row>
    <row r="50" spans="2:8" x14ac:dyDescent="0.45">
      <c r="B50">
        <f t="shared" ref="B50" si="13">(B22/B8)</f>
        <v>3.1081081081081079</v>
      </c>
      <c r="C50">
        <f t="shared" ref="C50" si="14">(C22/C8)</f>
        <v>3.6187050359712236</v>
      </c>
      <c r="D50">
        <f t="shared" ref="D50" si="15">(D22/D8)</f>
        <v>2.827731092436975</v>
      </c>
      <c r="E50">
        <f>(E22/E8)</f>
        <v>2.0236753100338221</v>
      </c>
    </row>
    <row r="51" spans="2:8" x14ac:dyDescent="0.45">
      <c r="B51">
        <f t="shared" ref="B51" si="16">(B23/B9)</f>
        <v>9.6502384737678852</v>
      </c>
      <c r="C51">
        <f t="shared" ref="C51" si="17">(C23/C9)</f>
        <v>8.8429752066115697</v>
      </c>
      <c r="D51">
        <f t="shared" ref="D51" si="18">(D23/D9)</f>
        <v>3.5019685039370079</v>
      </c>
      <c r="E51">
        <f>(E23/E9)</f>
        <v>2.1691394658753711</v>
      </c>
    </row>
    <row r="52" spans="2:8" x14ac:dyDescent="0.45">
      <c r="B52">
        <f t="shared" ref="B52" si="19">(B24/B10)</f>
        <v>3.2090909090909085</v>
      </c>
      <c r="C52">
        <f t="shared" ref="C52" si="20">(C24/C10)</f>
        <v>3.1414634146341469</v>
      </c>
      <c r="D52">
        <f t="shared" ref="D52" si="21">(D24/D10)</f>
        <v>1.6108786610878663</v>
      </c>
      <c r="E52">
        <f>(E24/E10)</f>
        <v>1.4807339449541284</v>
      </c>
    </row>
    <row r="53" spans="2:8" x14ac:dyDescent="0.45">
      <c r="B53">
        <f t="shared" ref="B53" si="22">(B25/B11)</f>
        <v>4.6557377049180326</v>
      </c>
      <c r="C53">
        <f t="shared" ref="C53" si="23">(C25/C11)</f>
        <v>3.3389830508474572</v>
      </c>
      <c r="D53">
        <f t="shared" ref="D53" si="24">(D25/D11)</f>
        <v>2.329355608591885</v>
      </c>
      <c r="E53">
        <f>(E25/E11)</f>
        <v>3.2003218020917137</v>
      </c>
    </row>
    <row r="54" spans="2:8" x14ac:dyDescent="0.45">
      <c r="B54">
        <f t="shared" ref="B54" si="25">(B26/B12)</f>
        <v>5.9307692307692301</v>
      </c>
      <c r="C54">
        <f t="shared" ref="C54" si="26">(C26/C12)</f>
        <v>4.0916030534351142</v>
      </c>
      <c r="D54">
        <f t="shared" ref="D54" si="27">(D26/D12)</f>
        <v>2.137078651685393</v>
      </c>
      <c r="E54">
        <f>(E26/E12)</f>
        <v>1.7143803843605037</v>
      </c>
      <c r="F54" s="3" t="s">
        <v>10</v>
      </c>
      <c r="G54" s="3"/>
      <c r="H54" s="3"/>
    </row>
    <row r="55" spans="2:8" x14ac:dyDescent="0.45">
      <c r="B55" s="2">
        <f>AVERAGE(B45:B54)</f>
        <v>4.4167142810448574</v>
      </c>
      <c r="C55" s="2">
        <f>AVERAGE(C45:C54)</f>
        <v>4.2376826304911646</v>
      </c>
      <c r="D55" s="2">
        <f>AVERAGE(D45:D54)</f>
        <v>2.6856287195021586</v>
      </c>
      <c r="E55" s="2">
        <f>AVERAGE(E45:E54)</f>
        <v>3.3305752292640372</v>
      </c>
      <c r="F55" s="1">
        <f>AVERAGE(B55:E55)</f>
        <v>3.6676502150755543</v>
      </c>
      <c r="G55" s="1"/>
      <c r="H55" s="1"/>
    </row>
    <row r="58" spans="2:8" x14ac:dyDescent="0.45">
      <c r="B58">
        <f t="shared" ref="B58:D58" si="28">B31/B3</f>
        <v>3.0619469026548676</v>
      </c>
      <c r="C58">
        <f t="shared" si="28"/>
        <v>2.8533685601056806</v>
      </c>
      <c r="D58">
        <f t="shared" si="28"/>
        <v>2.2312499999999997</v>
      </c>
      <c r="E58">
        <f>E31/E3</f>
        <v>1.6934984520123839</v>
      </c>
    </row>
    <row r="59" spans="2:8" x14ac:dyDescent="0.45">
      <c r="B59">
        <f t="shared" ref="B59:D59" si="29">B32/B4</f>
        <v>4.0286298568507162</v>
      </c>
      <c r="C59">
        <f t="shared" si="29"/>
        <v>3.8403614457831319</v>
      </c>
      <c r="D59">
        <f t="shared" si="29"/>
        <v>3.3333333333333335</v>
      </c>
      <c r="E59">
        <f t="shared" ref="E59:E70" si="30">E32/E4</f>
        <v>2.3072289156626509</v>
      </c>
    </row>
    <row r="60" spans="2:8" x14ac:dyDescent="0.45">
      <c r="B60">
        <f t="shared" ref="B60:D60" si="31">B33/B5</f>
        <v>3.146258503401361</v>
      </c>
      <c r="C60">
        <f t="shared" si="31"/>
        <v>2.5909090909090908</v>
      </c>
      <c r="D60">
        <f t="shared" si="31"/>
        <v>2.026041666666667</v>
      </c>
      <c r="E60">
        <f t="shared" si="30"/>
        <v>1.0683012259194395</v>
      </c>
    </row>
    <row r="61" spans="2:8" x14ac:dyDescent="0.45">
      <c r="B61">
        <f t="shared" ref="B61:D61" si="32">B34/B6</f>
        <v>3.5874439461883405</v>
      </c>
      <c r="C61">
        <f t="shared" si="32"/>
        <v>4.3030303030303028</v>
      </c>
      <c r="D61">
        <f t="shared" si="32"/>
        <v>1.9625850340136053</v>
      </c>
      <c r="E61">
        <f t="shared" si="30"/>
        <v>1.6759156492785794</v>
      </c>
    </row>
    <row r="62" spans="2:8" x14ac:dyDescent="0.45">
      <c r="B62">
        <f t="shared" ref="B62:D62" si="33">B35/B7</f>
        <v>4.3271767810026383</v>
      </c>
      <c r="C62">
        <f t="shared" si="33"/>
        <v>4.3439490445859876</v>
      </c>
      <c r="D62">
        <f t="shared" si="33"/>
        <v>2.5456238361266292</v>
      </c>
      <c r="E62">
        <f t="shared" si="30"/>
        <v>1.8955582232893156</v>
      </c>
    </row>
    <row r="63" spans="2:8" x14ac:dyDescent="0.45">
      <c r="B63">
        <f t="shared" ref="B63:D63" si="34">B36/B8</f>
        <v>3.6732186732186736</v>
      </c>
      <c r="C63">
        <f t="shared" si="34"/>
        <v>4.726618705035972</v>
      </c>
      <c r="D63">
        <f t="shared" si="34"/>
        <v>3.1722689075630255</v>
      </c>
      <c r="E63">
        <f t="shared" si="30"/>
        <v>2.171364148816235</v>
      </c>
    </row>
    <row r="64" spans="2:8" x14ac:dyDescent="0.45">
      <c r="B64">
        <f t="shared" ref="B64:D64" si="35">B37/B9</f>
        <v>6.0890302066772657</v>
      </c>
      <c r="C64">
        <f t="shared" si="35"/>
        <v>5.5371900826446288</v>
      </c>
      <c r="D64">
        <f t="shared" si="35"/>
        <v>2.826771653543307</v>
      </c>
      <c r="E64">
        <f t="shared" si="30"/>
        <v>1.8496538081107814</v>
      </c>
    </row>
    <row r="65" spans="2:8" x14ac:dyDescent="0.45">
      <c r="B65">
        <f t="shared" ref="B65:D65" si="36">B38/B10</f>
        <v>3.6454545454545451</v>
      </c>
      <c r="C65">
        <f t="shared" si="36"/>
        <v>3.6536585365853664</v>
      </c>
      <c r="D65">
        <f t="shared" si="36"/>
        <v>2.5076708507670853</v>
      </c>
      <c r="E65">
        <f t="shared" si="30"/>
        <v>2.0330275229357797</v>
      </c>
    </row>
    <row r="66" spans="2:8" x14ac:dyDescent="0.45">
      <c r="B66">
        <f t="shared" ref="B66:D67" si="37">B39/B11</f>
        <v>4.1721311475409832</v>
      </c>
      <c r="C66">
        <f t="shared" si="37"/>
        <v>2.9016949152542373</v>
      </c>
      <c r="D66">
        <f t="shared" si="37"/>
        <v>1.7326968973747015</v>
      </c>
      <c r="E66">
        <f t="shared" si="30"/>
        <v>1.5728077232502011</v>
      </c>
    </row>
    <row r="67" spans="2:8" x14ac:dyDescent="0.45">
      <c r="B67">
        <f t="shared" ref="B67" si="38">B40/B12</f>
        <v>4.2615384615384615</v>
      </c>
      <c r="C67">
        <f t="shared" si="37"/>
        <v>3.8740458015267176</v>
      </c>
      <c r="D67">
        <f t="shared" si="37"/>
        <v>1.9719101123595506</v>
      </c>
      <c r="E67">
        <f t="shared" si="30"/>
        <v>1.5202120609675283</v>
      </c>
      <c r="F67" s="3" t="s">
        <v>11</v>
      </c>
      <c r="G67" s="3"/>
      <c r="H67" s="3"/>
    </row>
    <row r="68" spans="2:8" x14ac:dyDescent="0.45">
      <c r="B68" s="2">
        <f>AVERAGE(B58:B67)</f>
        <v>3.9992829024527849</v>
      </c>
      <c r="C68" s="2">
        <f>AVERAGE(C58:C67)</f>
        <v>3.8624826485461119</v>
      </c>
      <c r="D68" s="2">
        <f>AVERAGE(D58:D67)</f>
        <v>2.4310152291747906</v>
      </c>
      <c r="E68" s="2">
        <f>AVERAGE(E58:E67)</f>
        <v>1.778756773024289</v>
      </c>
      <c r="F68" s="1">
        <f>AVERAGE(B68:E68)</f>
        <v>3.0178843882994939</v>
      </c>
      <c r="G68" s="1"/>
      <c r="H68" s="1"/>
    </row>
  </sheetData>
  <mergeCells count="7">
    <mergeCell ref="F67:H67"/>
    <mergeCell ref="F68:H68"/>
    <mergeCell ref="A1:G1"/>
    <mergeCell ref="A15:G15"/>
    <mergeCell ref="A29:G29"/>
    <mergeCell ref="F54:H54"/>
    <mergeCell ref="F55:H5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styt sofo</dc:creator>
  <cp:lastModifiedBy>styt sofo</cp:lastModifiedBy>
  <dcterms:created xsi:type="dcterms:W3CDTF">2015-06-05T18:17:20Z</dcterms:created>
  <dcterms:modified xsi:type="dcterms:W3CDTF">2022-11-21T22:24:15Z</dcterms:modified>
</cp:coreProperties>
</file>