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1" documentId="11_9B15790EE26F7C7D01F4CA50D3327DDE44AFAC0C" xr6:coauthVersionLast="47" xr6:coauthVersionMax="47" xr10:uidLastSave="{6A2858C3-35E5-4039-97D2-E55E8981F5F4}"/>
  <bookViews>
    <workbookView xWindow="-120" yWindow="-120" windowWidth="29040" windowHeight="15840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B52" i="7"/>
  <c r="CA52" i="7"/>
  <c r="CC51" i="7"/>
  <c r="CC59" i="7" s="1"/>
  <c r="H51" i="7"/>
  <c r="I51" i="7" s="1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AQ64" i="6"/>
  <c r="AK63" i="6"/>
  <c r="N62" i="6"/>
  <c r="AQ62" i="6" s="1"/>
  <c r="AQ68" i="6" s="1"/>
  <c r="M62" i="6"/>
  <c r="AP62" i="6" s="1"/>
  <c r="L62" i="6"/>
  <c r="AO62" i="6" s="1"/>
  <c r="AO65" i="6" s="1"/>
  <c r="K62" i="6"/>
  <c r="AN62" i="6" s="1"/>
  <c r="J62" i="6"/>
  <c r="I62" i="6"/>
  <c r="AL62" i="6" s="1"/>
  <c r="H62" i="6"/>
  <c r="AK62" i="6" s="1"/>
  <c r="AK67" i="6" s="1"/>
  <c r="G62" i="6"/>
  <c r="AJ62" i="6" s="1"/>
  <c r="F62" i="6"/>
  <c r="F53" i="6"/>
  <c r="AI53" i="6" s="1"/>
  <c r="K51" i="6"/>
  <c r="AN51" i="6" s="1"/>
  <c r="AN59" i="6" s="1"/>
  <c r="J51" i="6"/>
  <c r="AM51" i="6" s="1"/>
  <c r="I51" i="6"/>
  <c r="AL51" i="6" s="1"/>
  <c r="H51" i="6"/>
  <c r="AK51" i="6" s="1"/>
  <c r="G51" i="6"/>
  <c r="AJ51" i="6" s="1"/>
  <c r="AJ58" i="6" s="1"/>
  <c r="G58" i="6" s="1"/>
  <c r="F51" i="6"/>
  <c r="W48" i="6"/>
  <c r="V48" i="6"/>
  <c r="U48" i="6"/>
  <c r="T48" i="6"/>
  <c r="S48" i="6"/>
  <c r="I48" i="6"/>
  <c r="W47" i="6"/>
  <c r="V47" i="6"/>
  <c r="U47" i="6"/>
  <c r="T47" i="6"/>
  <c r="S47" i="6"/>
  <c r="W46" i="6"/>
  <c r="V46" i="6"/>
  <c r="U46" i="6"/>
  <c r="T46" i="6"/>
  <c r="S46" i="6"/>
  <c r="I46" i="6"/>
  <c r="W45" i="6"/>
  <c r="V45" i="6"/>
  <c r="U45" i="6"/>
  <c r="T45" i="6"/>
  <c r="S45" i="6"/>
  <c r="W44" i="6"/>
  <c r="V44" i="6"/>
  <c r="U44" i="6"/>
  <c r="T44" i="6"/>
  <c r="S44" i="6"/>
  <c r="I44" i="6"/>
  <c r="W43" i="6"/>
  <c r="V43" i="6"/>
  <c r="U43" i="6"/>
  <c r="T43" i="6"/>
  <c r="S43" i="6"/>
  <c r="W42" i="6"/>
  <c r="V42" i="6"/>
  <c r="U42" i="6"/>
  <c r="T42" i="6"/>
  <c r="S42" i="6"/>
  <c r="I42" i="6"/>
  <c r="W41" i="6"/>
  <c r="V41" i="6"/>
  <c r="U41" i="6"/>
  <c r="T41" i="6"/>
  <c r="S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CJ62" i="5"/>
  <c r="CJ70" i="5" s="1"/>
  <c r="CG62" i="5"/>
  <c r="CG66" i="5" s="1"/>
  <c r="V62" i="5"/>
  <c r="CQ62" i="5" s="1"/>
  <c r="U62" i="5"/>
  <c r="CP62" i="5" s="1"/>
  <c r="T62" i="5"/>
  <c r="CO62" i="5" s="1"/>
  <c r="S62" i="5"/>
  <c r="CN62" i="5" s="1"/>
  <c r="CN66" i="5" s="1"/>
  <c r="R62" i="5"/>
  <c r="CM62" i="5" s="1"/>
  <c r="CM67" i="5" s="1"/>
  <c r="Q62" i="5"/>
  <c r="CL62" i="5" s="1"/>
  <c r="P62" i="5"/>
  <c r="CK62" i="5" s="1"/>
  <c r="CK69" i="5" s="1"/>
  <c r="O62" i="5"/>
  <c r="N62" i="5"/>
  <c r="CI62" i="5" s="1"/>
  <c r="M62" i="5"/>
  <c r="CH62" i="5" s="1"/>
  <c r="L62" i="5"/>
  <c r="K62" i="5"/>
  <c r="CF62" i="5" s="1"/>
  <c r="CF66" i="5" s="1"/>
  <c r="J62" i="5"/>
  <c r="CE62" i="5" s="1"/>
  <c r="CE67" i="5" s="1"/>
  <c r="I62" i="5"/>
  <c r="CD62" i="5" s="1"/>
  <c r="H62" i="5"/>
  <c r="G62" i="5"/>
  <c r="CB62" i="5" s="1"/>
  <c r="CB70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48" i="5" s="1"/>
  <c r="G21" i="5"/>
  <c r="F21" i="5"/>
  <c r="G20" i="5"/>
  <c r="F20" i="5"/>
  <c r="F46" i="5" s="1"/>
  <c r="G19" i="5"/>
  <c r="F19" i="5"/>
  <c r="F45" i="5" s="1"/>
  <c r="G18" i="5"/>
  <c r="F18" i="5"/>
  <c r="F44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CQ66" i="4"/>
  <c r="CL63" i="4"/>
  <c r="CD63" i="4"/>
  <c r="CM62" i="4"/>
  <c r="CM70" i="4" s="1"/>
  <c r="CE62" i="4"/>
  <c r="CE70" i="4" s="1"/>
  <c r="V62" i="4"/>
  <c r="CQ62" i="4" s="1"/>
  <c r="U62" i="4"/>
  <c r="CP62" i="4" s="1"/>
  <c r="CP67" i="4" s="1"/>
  <c r="U67" i="4" s="1"/>
  <c r="T62" i="4"/>
  <c r="CO62" i="4" s="1"/>
  <c r="S62" i="4"/>
  <c r="CN62" i="4" s="1"/>
  <c r="R62" i="4"/>
  <c r="Q62" i="4"/>
  <c r="CL62" i="4" s="1"/>
  <c r="P62" i="4"/>
  <c r="CK62" i="4" s="1"/>
  <c r="CK64" i="4" s="1"/>
  <c r="O62" i="4"/>
  <c r="CJ62" i="4" s="1"/>
  <c r="CJ65" i="4" s="1"/>
  <c r="N62" i="4"/>
  <c r="CI62" i="4" s="1"/>
  <c r="CI66" i="4" s="1"/>
  <c r="M62" i="4"/>
  <c r="CH62" i="4" s="1"/>
  <c r="CH67" i="4" s="1"/>
  <c r="L62" i="4"/>
  <c r="CG62" i="4" s="1"/>
  <c r="K62" i="4"/>
  <c r="J62" i="4"/>
  <c r="I62" i="4"/>
  <c r="CD62" i="4" s="1"/>
  <c r="H62" i="4"/>
  <c r="CC62" i="4" s="1"/>
  <c r="CC64" i="4" s="1"/>
  <c r="G62" i="4"/>
  <c r="CB62" i="4" s="1"/>
  <c r="CB65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3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48" i="4" s="1"/>
  <c r="G21" i="4"/>
  <c r="F21" i="4"/>
  <c r="F47" i="4" s="1"/>
  <c r="G20" i="4"/>
  <c r="F20" i="4"/>
  <c r="F68" i="4" s="1"/>
  <c r="CA68" i="4" s="1"/>
  <c r="G19" i="4"/>
  <c r="F19" i="4"/>
  <c r="F67" i="4" s="1"/>
  <c r="CA67" i="4" s="1"/>
  <c r="G18" i="4"/>
  <c r="F18" i="4"/>
  <c r="F44" i="4" s="1"/>
  <c r="G17" i="4"/>
  <c r="F17" i="4"/>
  <c r="F43" i="4" s="1"/>
  <c r="G16" i="4"/>
  <c r="F16" i="4"/>
  <c r="F42" i="4" s="1"/>
  <c r="G15" i="4"/>
  <c r="F15" i="4"/>
  <c r="F41" i="4" s="1"/>
  <c r="F14" i="4"/>
  <c r="B3" i="4"/>
  <c r="S2" i="4"/>
  <c r="S1" i="4"/>
  <c r="A1" i="4"/>
  <c r="CB59" i="3"/>
  <c r="CB58" i="3"/>
  <c r="CB57" i="3"/>
  <c r="CC56" i="3"/>
  <c r="CB56" i="3"/>
  <c r="CB55" i="3"/>
  <c r="CC54" i="3"/>
  <c r="CB54" i="3"/>
  <c r="CB53" i="3"/>
  <c r="CB52" i="3"/>
  <c r="CC51" i="3"/>
  <c r="CC52" i="3" s="1"/>
  <c r="H51" i="3"/>
  <c r="I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47" i="3" s="1"/>
  <c r="G20" i="3"/>
  <c r="F20" i="3"/>
  <c r="F35" i="3" s="1"/>
  <c r="G19" i="3"/>
  <c r="F19" i="3"/>
  <c r="F56" i="3" s="1"/>
  <c r="CA56" i="3" s="1"/>
  <c r="G18" i="3"/>
  <c r="F18" i="3"/>
  <c r="F55" i="3" s="1"/>
  <c r="CA55" i="3" s="1"/>
  <c r="G17" i="3"/>
  <c r="F17" i="3"/>
  <c r="F32" i="3" s="1"/>
  <c r="G16" i="3"/>
  <c r="F16" i="3"/>
  <c r="F31" i="3" s="1"/>
  <c r="G15" i="3"/>
  <c r="F15" i="3"/>
  <c r="F52" i="3" s="1"/>
  <c r="CA52" i="3" s="1"/>
  <c r="F14" i="3"/>
  <c r="B3" i="3"/>
  <c r="S2" i="3"/>
  <c r="S1" i="3"/>
  <c r="A1" i="3"/>
  <c r="CJ67" i="2"/>
  <c r="CJ62" i="2"/>
  <c r="CJ66" i="2" s="1"/>
  <c r="CE62" i="2"/>
  <c r="CE63" i="2" s="1"/>
  <c r="V62" i="2"/>
  <c r="CQ62" i="2" s="1"/>
  <c r="U62" i="2"/>
  <c r="CP62" i="2" s="1"/>
  <c r="T62" i="2"/>
  <c r="CO62" i="2" s="1"/>
  <c r="S62" i="2"/>
  <c r="CN62" i="2" s="1"/>
  <c r="R62" i="2"/>
  <c r="CM62" i="2" s="1"/>
  <c r="CM63" i="2" s="1"/>
  <c r="Q62" i="2"/>
  <c r="CL62" i="2" s="1"/>
  <c r="P62" i="2"/>
  <c r="CK62" i="2" s="1"/>
  <c r="O62" i="2"/>
  <c r="N62" i="2"/>
  <c r="CI62" i="2" s="1"/>
  <c r="M62" i="2"/>
  <c r="CH62" i="2" s="1"/>
  <c r="L62" i="2"/>
  <c r="CG62" i="2" s="1"/>
  <c r="K62" i="2"/>
  <c r="CF62" i="2" s="1"/>
  <c r="J62" i="2"/>
  <c r="I62" i="2"/>
  <c r="CD62" i="2" s="1"/>
  <c r="H62" i="2"/>
  <c r="CC62" i="2" s="1"/>
  <c r="G62" i="2"/>
  <c r="CB62" i="2" s="1"/>
  <c r="F62" i="2"/>
  <c r="CA62" i="2" s="1"/>
  <c r="CD54" i="2"/>
  <c r="CL51" i="2"/>
  <c r="CL55" i="2" s="1"/>
  <c r="CD51" i="2"/>
  <c r="CD55" i="2" s="1"/>
  <c r="V51" i="2"/>
  <c r="CQ51" i="2" s="1"/>
  <c r="U51" i="2"/>
  <c r="CP51" i="2" s="1"/>
  <c r="T51" i="2"/>
  <c r="CO51" i="2" s="1"/>
  <c r="CO52" i="2" s="1"/>
  <c r="S51" i="2"/>
  <c r="CN51" i="2" s="1"/>
  <c r="R51" i="2"/>
  <c r="CM51" i="2" s="1"/>
  <c r="Q51" i="2"/>
  <c r="P51" i="2"/>
  <c r="CK51" i="2" s="1"/>
  <c r="O51" i="2"/>
  <c r="CJ51" i="2" s="1"/>
  <c r="N51" i="2"/>
  <c r="CI51" i="2" s="1"/>
  <c r="M51" i="2"/>
  <c r="CH51" i="2" s="1"/>
  <c r="L51" i="2"/>
  <c r="CG51" i="2" s="1"/>
  <c r="CG52" i="2" s="1"/>
  <c r="K51" i="2"/>
  <c r="CF51" i="2" s="1"/>
  <c r="J51" i="2"/>
  <c r="CE51" i="2" s="1"/>
  <c r="I51" i="2"/>
  <c r="H51" i="2"/>
  <c r="CC51" i="2" s="1"/>
  <c r="G51" i="2"/>
  <c r="CB51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J47" i="7" s="1"/>
  <c r="H47" i="2"/>
  <c r="G47" i="2"/>
  <c r="H47" i="7" s="1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7" s="1"/>
  <c r="K46" i="2"/>
  <c r="J46" i="2"/>
  <c r="I46" i="2"/>
  <c r="H46" i="2"/>
  <c r="G46" i="2"/>
  <c r="H46" i="7" s="1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7" s="1"/>
  <c r="K45" i="2"/>
  <c r="J45" i="2"/>
  <c r="I45" i="2"/>
  <c r="J45" i="7" s="1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7" s="1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J43" i="7" s="1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7" s="1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J41" i="7" s="1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59" i="2" s="1"/>
  <c r="CA59" i="2" s="1"/>
  <c r="G21" i="2"/>
  <c r="F21" i="2"/>
  <c r="F58" i="2" s="1"/>
  <c r="CA58" i="2" s="1"/>
  <c r="G20" i="2"/>
  <c r="F20" i="2"/>
  <c r="F35" i="2" s="1"/>
  <c r="G19" i="2"/>
  <c r="F19" i="2"/>
  <c r="F67" i="2" s="1"/>
  <c r="CA67" i="2" s="1"/>
  <c r="G18" i="2"/>
  <c r="F18" i="2"/>
  <c r="F44" i="2" s="1"/>
  <c r="U44" i="2" s="1"/>
  <c r="G17" i="2"/>
  <c r="F17" i="2"/>
  <c r="F32" i="2" s="1"/>
  <c r="G16" i="2"/>
  <c r="F16" i="2"/>
  <c r="F31" i="2" s="1"/>
  <c r="G15" i="2"/>
  <c r="F15" i="2"/>
  <c r="F41" i="2" s="1"/>
  <c r="U41" i="2" s="1"/>
  <c r="F14" i="2"/>
  <c r="B3" i="2"/>
  <c r="S2" i="2"/>
  <c r="A1" i="2"/>
  <c r="N34" i="1"/>
  <c r="K34" i="1"/>
  <c r="K32" i="1"/>
  <c r="N32" i="1" s="1"/>
  <c r="B3" i="1"/>
  <c r="A1" i="1"/>
  <c r="CI58" i="2" l="1"/>
  <c r="CI57" i="2"/>
  <c r="CQ58" i="2"/>
  <c r="CQ57" i="2"/>
  <c r="CG69" i="4"/>
  <c r="CG68" i="4"/>
  <c r="CO69" i="4"/>
  <c r="CO68" i="4"/>
  <c r="CO66" i="5"/>
  <c r="CO65" i="5"/>
  <c r="CO69" i="2"/>
  <c r="CO68" i="2"/>
  <c r="CB66" i="2"/>
  <c r="CB67" i="2"/>
  <c r="CB65" i="2"/>
  <c r="CD69" i="5"/>
  <c r="CD68" i="5"/>
  <c r="CL69" i="5"/>
  <c r="CL68" i="5"/>
  <c r="AK53" i="6"/>
  <c r="AK59" i="6"/>
  <c r="AK55" i="6"/>
  <c r="AK57" i="6"/>
  <c r="AL59" i="6"/>
  <c r="AL56" i="6"/>
  <c r="AL58" i="6"/>
  <c r="AL52" i="6"/>
  <c r="AL54" i="6"/>
  <c r="CG69" i="2"/>
  <c r="CG68" i="2"/>
  <c r="CG65" i="5"/>
  <c r="CL54" i="2"/>
  <c r="F66" i="4"/>
  <c r="CA66" i="4" s="1"/>
  <c r="CD56" i="2"/>
  <c r="CJ65" i="2"/>
  <c r="CC53" i="3"/>
  <c r="G41" i="6"/>
  <c r="H44" i="7"/>
  <c r="J46" i="7"/>
  <c r="CL56" i="2"/>
  <c r="CD51" i="3"/>
  <c r="CC55" i="3"/>
  <c r="CC57" i="3"/>
  <c r="J41" i="6"/>
  <c r="J43" i="6"/>
  <c r="J45" i="6"/>
  <c r="J47" i="6"/>
  <c r="F57" i="6"/>
  <c r="AI57" i="6" s="1"/>
  <c r="CC55" i="7"/>
  <c r="G35" i="2"/>
  <c r="G31" i="3"/>
  <c r="G35" i="3"/>
  <c r="F30" i="3"/>
  <c r="G30" i="3" s="1"/>
  <c r="G31" i="2"/>
  <c r="F46" i="2"/>
  <c r="U46" i="2" s="1"/>
  <c r="F57" i="2"/>
  <c r="CA57" i="2" s="1"/>
  <c r="F46" i="4"/>
  <c r="F37" i="6"/>
  <c r="F55" i="6"/>
  <c r="AI55" i="6" s="1"/>
  <c r="F41" i="3"/>
  <c r="F63" i="5"/>
  <c r="CA63" i="5" s="1"/>
  <c r="F33" i="6"/>
  <c r="F42" i="6"/>
  <c r="F37" i="4"/>
  <c r="F59" i="6"/>
  <c r="AI59" i="6" s="1"/>
  <c r="F66" i="2"/>
  <c r="CA66" i="2" s="1"/>
  <c r="F34" i="4"/>
  <c r="G32" i="2"/>
  <c r="F34" i="3"/>
  <c r="G34" i="3" s="1"/>
  <c r="F33" i="4"/>
  <c r="CH68" i="2"/>
  <c r="CH69" i="2"/>
  <c r="CH70" i="2"/>
  <c r="CH63" i="2"/>
  <c r="CH64" i="2"/>
  <c r="CH67" i="2"/>
  <c r="CH65" i="2"/>
  <c r="CH66" i="2"/>
  <c r="CF53" i="2"/>
  <c r="CF54" i="2"/>
  <c r="CF55" i="2"/>
  <c r="CF56" i="2"/>
  <c r="CF57" i="2"/>
  <c r="CF58" i="2"/>
  <c r="CF59" i="2"/>
  <c r="CF52" i="2"/>
  <c r="CN53" i="2"/>
  <c r="CN54" i="2"/>
  <c r="CN55" i="2"/>
  <c r="CN52" i="2"/>
  <c r="CN56" i="2"/>
  <c r="CN57" i="2"/>
  <c r="CN58" i="2"/>
  <c r="CN59" i="2"/>
  <c r="CE54" i="2"/>
  <c r="CE55" i="2"/>
  <c r="CE56" i="2"/>
  <c r="CE57" i="2"/>
  <c r="CE58" i="2"/>
  <c r="CE59" i="2"/>
  <c r="CE52" i="2"/>
  <c r="CE53" i="2"/>
  <c r="CM54" i="2"/>
  <c r="CM55" i="2"/>
  <c r="CM56" i="2"/>
  <c r="CM53" i="2"/>
  <c r="CM57" i="2"/>
  <c r="CM58" i="2"/>
  <c r="CM59" i="2"/>
  <c r="CM52" i="2"/>
  <c r="CF70" i="2"/>
  <c r="CF63" i="2"/>
  <c r="CF64" i="2"/>
  <c r="CF65" i="2"/>
  <c r="CF66" i="2"/>
  <c r="CF67" i="2"/>
  <c r="CF68" i="2"/>
  <c r="CF69" i="2"/>
  <c r="CN70" i="2"/>
  <c r="CN63" i="2"/>
  <c r="CN64" i="2"/>
  <c r="CN65" i="2"/>
  <c r="CN66" i="2"/>
  <c r="CN67" i="2"/>
  <c r="CN69" i="2"/>
  <c r="CN68" i="2"/>
  <c r="CP68" i="2"/>
  <c r="U68" i="2" s="1"/>
  <c r="T68" i="2" s="1"/>
  <c r="CP69" i="2"/>
  <c r="U69" i="2" s="1"/>
  <c r="CP70" i="2"/>
  <c r="U70" i="2" s="1"/>
  <c r="CP67" i="2"/>
  <c r="U67" i="2" s="1"/>
  <c r="CP63" i="2"/>
  <c r="U63" i="2" s="1"/>
  <c r="CP64" i="2"/>
  <c r="U64" i="2" s="1"/>
  <c r="CP65" i="2"/>
  <c r="U65" i="2" s="1"/>
  <c r="CP66" i="2"/>
  <c r="U66" i="2" s="1"/>
  <c r="CC56" i="2"/>
  <c r="CC57" i="2"/>
  <c r="CC58" i="2"/>
  <c r="CC59" i="2"/>
  <c r="CC52" i="2"/>
  <c r="CC53" i="2"/>
  <c r="CC55" i="2"/>
  <c r="CC54" i="2"/>
  <c r="CK56" i="2"/>
  <c r="CK57" i="2"/>
  <c r="CK58" i="2"/>
  <c r="CK59" i="2"/>
  <c r="CK52" i="2"/>
  <c r="CK55" i="2"/>
  <c r="CK53" i="2"/>
  <c r="CK54" i="2"/>
  <c r="CD64" i="2"/>
  <c r="CD65" i="2"/>
  <c r="CD66" i="2"/>
  <c r="CD67" i="2"/>
  <c r="CD68" i="2"/>
  <c r="CD63" i="2"/>
  <c r="CD69" i="2"/>
  <c r="CD70" i="2"/>
  <c r="CL64" i="2"/>
  <c r="CL65" i="2"/>
  <c r="CL66" i="2"/>
  <c r="CL67" i="2"/>
  <c r="CL68" i="2"/>
  <c r="CL69" i="2"/>
  <c r="CL70" i="2"/>
  <c r="CL63" i="2"/>
  <c r="CB57" i="2"/>
  <c r="CB58" i="2"/>
  <c r="CB59" i="2"/>
  <c r="CB52" i="2"/>
  <c r="CB53" i="2"/>
  <c r="CB56" i="2"/>
  <c r="CB54" i="2"/>
  <c r="CB55" i="2"/>
  <c r="CJ57" i="2"/>
  <c r="CJ58" i="2"/>
  <c r="CJ59" i="2"/>
  <c r="CJ52" i="2"/>
  <c r="CJ53" i="2"/>
  <c r="CJ54" i="2"/>
  <c r="CJ55" i="2"/>
  <c r="CJ56" i="2"/>
  <c r="CC65" i="2"/>
  <c r="CC66" i="2"/>
  <c r="CC67" i="2"/>
  <c r="CC68" i="2"/>
  <c r="CC69" i="2"/>
  <c r="CC64" i="2"/>
  <c r="CC70" i="2"/>
  <c r="CC63" i="2"/>
  <c r="CK65" i="2"/>
  <c r="CK66" i="2"/>
  <c r="CK67" i="2"/>
  <c r="CK68" i="2"/>
  <c r="CK69" i="2"/>
  <c r="CK70" i="2"/>
  <c r="CK63" i="2"/>
  <c r="CK64" i="2"/>
  <c r="CH59" i="2"/>
  <c r="CH52" i="2"/>
  <c r="CH53" i="2"/>
  <c r="CH54" i="2"/>
  <c r="CH55" i="2"/>
  <c r="CH56" i="2"/>
  <c r="CH58" i="2"/>
  <c r="CH57" i="2"/>
  <c r="CP59" i="2"/>
  <c r="U59" i="2" s="1"/>
  <c r="CP52" i="2"/>
  <c r="U52" i="2" s="1"/>
  <c r="T52" i="2" s="1"/>
  <c r="CP53" i="2"/>
  <c r="U53" i="2" s="1"/>
  <c r="CP58" i="2"/>
  <c r="U58" i="2" s="1"/>
  <c r="CP54" i="2"/>
  <c r="U54" i="2" s="1"/>
  <c r="CP55" i="2"/>
  <c r="U55" i="2" s="1"/>
  <c r="CP56" i="2"/>
  <c r="U56" i="2" s="1"/>
  <c r="CP57" i="2"/>
  <c r="U57" i="2" s="1"/>
  <c r="CI67" i="2"/>
  <c r="CI66" i="2"/>
  <c r="CI68" i="2"/>
  <c r="CI69" i="2"/>
  <c r="CI70" i="2"/>
  <c r="CI63" i="2"/>
  <c r="CI64" i="2"/>
  <c r="CI65" i="2"/>
  <c r="CQ67" i="2"/>
  <c r="CQ68" i="2"/>
  <c r="CQ69" i="2"/>
  <c r="CQ66" i="2"/>
  <c r="CQ70" i="2"/>
  <c r="CQ63" i="2"/>
  <c r="CQ64" i="2"/>
  <c r="CQ65" i="2"/>
  <c r="T69" i="2"/>
  <c r="L46" i="7"/>
  <c r="M46" i="7"/>
  <c r="I48" i="7"/>
  <c r="G48" i="7"/>
  <c r="CH65" i="5"/>
  <c r="CH66" i="5"/>
  <c r="CH67" i="5"/>
  <c r="CH68" i="5"/>
  <c r="CH69" i="5"/>
  <c r="CH70" i="5"/>
  <c r="CH63" i="5"/>
  <c r="CP65" i="5"/>
  <c r="U65" i="5" s="1"/>
  <c r="T65" i="5" s="1"/>
  <c r="CP66" i="5"/>
  <c r="U66" i="5" s="1"/>
  <c r="CP67" i="5"/>
  <c r="U67" i="5" s="1"/>
  <c r="CP68" i="5"/>
  <c r="U68" i="5" s="1"/>
  <c r="CP69" i="5"/>
  <c r="U69" i="5" s="1"/>
  <c r="CP70" i="5"/>
  <c r="U70" i="5" s="1"/>
  <c r="CP63" i="5"/>
  <c r="U63" i="5" s="1"/>
  <c r="AL67" i="6"/>
  <c r="AL63" i="6"/>
  <c r="AL68" i="6"/>
  <c r="AL64" i="6"/>
  <c r="AL69" i="6"/>
  <c r="AL65" i="6"/>
  <c r="AL70" i="6"/>
  <c r="AL66" i="6"/>
  <c r="F30" i="2"/>
  <c r="G30" i="2" s="1"/>
  <c r="F34" i="2"/>
  <c r="G34" i="2" s="1"/>
  <c r="K41" i="7"/>
  <c r="J42" i="7"/>
  <c r="F43" i="2"/>
  <c r="U43" i="2" s="1"/>
  <c r="CD53" i="2"/>
  <c r="CL53" i="2"/>
  <c r="F56" i="2"/>
  <c r="CA56" i="2" s="1"/>
  <c r="CI56" i="2"/>
  <c r="CQ56" i="2"/>
  <c r="CG58" i="2"/>
  <c r="CO58" i="2"/>
  <c r="T58" i="2" s="1"/>
  <c r="CB64" i="2"/>
  <c r="CJ64" i="2"/>
  <c r="F65" i="2"/>
  <c r="CA65" i="2" s="1"/>
  <c r="CG67" i="2"/>
  <c r="CO67" i="2"/>
  <c r="T67" i="2" s="1"/>
  <c r="CE69" i="2"/>
  <c r="CM69" i="2"/>
  <c r="F46" i="3"/>
  <c r="F57" i="3"/>
  <c r="CA57" i="3" s="1"/>
  <c r="CD59" i="3"/>
  <c r="F43" i="5"/>
  <c r="CP64" i="5"/>
  <c r="U64" i="5" s="1"/>
  <c r="L41" i="7"/>
  <c r="M41" i="7"/>
  <c r="I43" i="7"/>
  <c r="G43" i="7"/>
  <c r="CF62" i="4"/>
  <c r="B8" i="4"/>
  <c r="B11" i="4"/>
  <c r="CI64" i="5"/>
  <c r="CI65" i="5"/>
  <c r="CI66" i="5"/>
  <c r="CI67" i="5"/>
  <c r="CI68" i="5"/>
  <c r="CI69" i="5"/>
  <c r="CI70" i="5"/>
  <c r="L43" i="7"/>
  <c r="M43" i="7"/>
  <c r="I45" i="7"/>
  <c r="G45" i="7"/>
  <c r="CD64" i="4"/>
  <c r="CD65" i="4"/>
  <c r="CD66" i="4"/>
  <c r="CD67" i="4"/>
  <c r="CD68" i="4"/>
  <c r="CD69" i="4"/>
  <c r="CD70" i="4"/>
  <c r="CL64" i="4"/>
  <c r="CL65" i="4"/>
  <c r="CL66" i="4"/>
  <c r="CL67" i="4"/>
  <c r="CL68" i="4"/>
  <c r="CL69" i="4"/>
  <c r="CL70" i="4"/>
  <c r="CM63" i="4"/>
  <c r="CM64" i="4"/>
  <c r="CM65" i="4"/>
  <c r="CM66" i="4"/>
  <c r="CM67" i="4"/>
  <c r="CM68" i="4"/>
  <c r="CM69" i="4"/>
  <c r="AM59" i="6"/>
  <c r="AM57" i="6"/>
  <c r="AM55" i="6"/>
  <c r="AM53" i="6"/>
  <c r="AM58" i="6"/>
  <c r="AM56" i="6"/>
  <c r="AM54" i="6"/>
  <c r="AM52" i="6"/>
  <c r="AK68" i="6"/>
  <c r="AK64" i="6"/>
  <c r="AK69" i="6"/>
  <c r="AK65" i="6"/>
  <c r="AK70" i="6"/>
  <c r="AK66" i="6"/>
  <c r="CG59" i="2"/>
  <c r="CE70" i="2"/>
  <c r="F58" i="3"/>
  <c r="CA58" i="3" s="1"/>
  <c r="F48" i="2"/>
  <c r="U48" i="2" s="1"/>
  <c r="CD52" i="2"/>
  <c r="CL52" i="2"/>
  <c r="F55" i="2"/>
  <c r="CA55" i="2" s="1"/>
  <c r="CI55" i="2"/>
  <c r="CQ55" i="2"/>
  <c r="CG57" i="2"/>
  <c r="CO57" i="2"/>
  <c r="CB63" i="2"/>
  <c r="CJ63" i="2"/>
  <c r="F64" i="2"/>
  <c r="CA64" i="2" s="1"/>
  <c r="CG66" i="2"/>
  <c r="CO66" i="2"/>
  <c r="T66" i="2" s="1"/>
  <c r="CE68" i="2"/>
  <c r="CM68" i="2"/>
  <c r="F43" i="3"/>
  <c r="F54" i="3"/>
  <c r="CA54" i="3" s="1"/>
  <c r="CD55" i="3"/>
  <c r="T66" i="5"/>
  <c r="S66" i="5" s="1"/>
  <c r="CH64" i="5"/>
  <c r="H45" i="7"/>
  <c r="CQ64" i="5"/>
  <c r="CQ65" i="5"/>
  <c r="CQ66" i="5"/>
  <c r="CQ67" i="5"/>
  <c r="CQ68" i="5"/>
  <c r="CQ69" i="5"/>
  <c r="CQ70" i="5"/>
  <c r="B8" i="6"/>
  <c r="B11" i="6"/>
  <c r="I42" i="7"/>
  <c r="G42" i="7"/>
  <c r="L48" i="7"/>
  <c r="M48" i="7"/>
  <c r="CC65" i="4"/>
  <c r="CC66" i="4"/>
  <c r="CC67" i="4"/>
  <c r="CC68" i="4"/>
  <c r="CC69" i="4"/>
  <c r="CC70" i="4"/>
  <c r="CC63" i="4"/>
  <c r="CK65" i="4"/>
  <c r="CK66" i="4"/>
  <c r="CK67" i="4"/>
  <c r="CK68" i="4"/>
  <c r="CK69" i="4"/>
  <c r="CK70" i="4"/>
  <c r="CK63" i="4"/>
  <c r="CF67" i="5"/>
  <c r="CF68" i="5"/>
  <c r="CF69" i="5"/>
  <c r="CF70" i="5"/>
  <c r="CF63" i="5"/>
  <c r="CF64" i="5"/>
  <c r="CF65" i="5"/>
  <c r="CN67" i="5"/>
  <c r="CN68" i="5"/>
  <c r="CN69" i="5"/>
  <c r="CN70" i="5"/>
  <c r="CN63" i="5"/>
  <c r="CN64" i="5"/>
  <c r="CN65" i="5"/>
  <c r="G37" i="6"/>
  <c r="G33" i="6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H63" i="6" s="1"/>
  <c r="F33" i="2"/>
  <c r="G33" i="2" s="1"/>
  <c r="F37" i="2"/>
  <c r="G37" i="2" s="1"/>
  <c r="K43" i="7"/>
  <c r="J44" i="7"/>
  <c r="F45" i="2"/>
  <c r="U45" i="2" s="1"/>
  <c r="F54" i="2"/>
  <c r="CA54" i="2" s="1"/>
  <c r="CI54" i="2"/>
  <c r="CQ54" i="2"/>
  <c r="CG56" i="2"/>
  <c r="CO56" i="2"/>
  <c r="T56" i="2" s="1"/>
  <c r="CD59" i="2"/>
  <c r="CL59" i="2"/>
  <c r="F63" i="2"/>
  <c r="CA63" i="2" s="1"/>
  <c r="CG65" i="2"/>
  <c r="CO65" i="2"/>
  <c r="T65" i="2" s="1"/>
  <c r="CE67" i="2"/>
  <c r="CM67" i="2"/>
  <c r="CB70" i="2"/>
  <c r="CJ70" i="2"/>
  <c r="F33" i="3"/>
  <c r="G33" i="3" s="1"/>
  <c r="F37" i="3"/>
  <c r="G37" i="3" s="1"/>
  <c r="F48" i="3"/>
  <c r="CD52" i="3"/>
  <c r="AM62" i="6"/>
  <c r="AO69" i="6"/>
  <c r="CN70" i="4"/>
  <c r="CN63" i="4"/>
  <c r="CN64" i="4"/>
  <c r="CN65" i="4"/>
  <c r="CN66" i="4"/>
  <c r="CN67" i="4"/>
  <c r="CN68" i="4"/>
  <c r="L45" i="7"/>
  <c r="M45" i="7"/>
  <c r="I47" i="7"/>
  <c r="G47" i="7"/>
  <c r="CB66" i="4"/>
  <c r="CB67" i="4"/>
  <c r="CB68" i="4"/>
  <c r="CB69" i="4"/>
  <c r="CB70" i="4"/>
  <c r="CB63" i="4"/>
  <c r="CB64" i="4"/>
  <c r="CJ66" i="4"/>
  <c r="CJ67" i="4"/>
  <c r="CJ68" i="4"/>
  <c r="CJ69" i="4"/>
  <c r="CJ70" i="4"/>
  <c r="CJ63" i="4"/>
  <c r="CJ64" i="4"/>
  <c r="CE63" i="4"/>
  <c r="CE64" i="4"/>
  <c r="CE65" i="4"/>
  <c r="CE66" i="4"/>
  <c r="CE67" i="4"/>
  <c r="CE68" i="4"/>
  <c r="CE69" i="4"/>
  <c r="CE68" i="5"/>
  <c r="CE69" i="5"/>
  <c r="CE70" i="5"/>
  <c r="CE63" i="5"/>
  <c r="CE64" i="5"/>
  <c r="CE65" i="5"/>
  <c r="CE66" i="5"/>
  <c r="CM68" i="5"/>
  <c r="CM69" i="5"/>
  <c r="CM70" i="5"/>
  <c r="CM63" i="5"/>
  <c r="CM64" i="5"/>
  <c r="CM65" i="5"/>
  <c r="CM66" i="5"/>
  <c r="CJ63" i="5"/>
  <c r="CJ64" i="5"/>
  <c r="CJ65" i="5"/>
  <c r="CJ66" i="5"/>
  <c r="CJ67" i="5"/>
  <c r="CJ68" i="5"/>
  <c r="CJ69" i="5"/>
  <c r="AQ69" i="6"/>
  <c r="AQ65" i="6"/>
  <c r="AQ70" i="6"/>
  <c r="AQ66" i="6"/>
  <c r="AQ67" i="6"/>
  <c r="AQ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CD51" i="7"/>
  <c r="CC58" i="7"/>
  <c r="CC56" i="7"/>
  <c r="CC54" i="7"/>
  <c r="CC52" i="7"/>
  <c r="CO59" i="2"/>
  <c r="CM70" i="2"/>
  <c r="F42" i="2"/>
  <c r="U42" i="2" s="1"/>
  <c r="K48" i="7"/>
  <c r="F53" i="2"/>
  <c r="CA53" i="2" s="1"/>
  <c r="CI53" i="2"/>
  <c r="CQ53" i="2"/>
  <c r="CG55" i="2"/>
  <c r="CO55" i="2"/>
  <c r="T55" i="2" s="1"/>
  <c r="CD58" i="2"/>
  <c r="CL58" i="2"/>
  <c r="CG64" i="2"/>
  <c r="CO64" i="2"/>
  <c r="T64" i="2" s="1"/>
  <c r="CE66" i="2"/>
  <c r="CM66" i="2"/>
  <c r="CB69" i="2"/>
  <c r="CJ69" i="2"/>
  <c r="F70" i="2"/>
  <c r="CA70" i="2" s="1"/>
  <c r="G32" i="3"/>
  <c r="F45" i="3"/>
  <c r="CD57" i="3"/>
  <c r="CN69" i="4"/>
  <c r="H43" i="7"/>
  <c r="L42" i="7"/>
  <c r="M42" i="7"/>
  <c r="I44" i="7"/>
  <c r="G44" i="7"/>
  <c r="G37" i="4"/>
  <c r="G33" i="4"/>
  <c r="G34" i="4"/>
  <c r="G30" i="4"/>
  <c r="CI67" i="4"/>
  <c r="CI68" i="4"/>
  <c r="CI69" i="4"/>
  <c r="CI70" i="4"/>
  <c r="CI63" i="4"/>
  <c r="CI64" i="4"/>
  <c r="CI65" i="4"/>
  <c r="CQ67" i="4"/>
  <c r="CQ68" i="4"/>
  <c r="CQ69" i="4"/>
  <c r="CQ70" i="4"/>
  <c r="CQ63" i="4"/>
  <c r="CQ64" i="4"/>
  <c r="CQ65" i="4"/>
  <c r="AP69" i="6"/>
  <c r="AP65" i="6"/>
  <c r="AP70" i="6"/>
  <c r="AP66" i="6"/>
  <c r="AP67" i="6"/>
  <c r="AP63" i="6"/>
  <c r="AP68" i="6"/>
  <c r="AP64" i="6"/>
  <c r="H67" i="6"/>
  <c r="F36" i="2"/>
  <c r="G36" i="2" s="1"/>
  <c r="F47" i="2"/>
  <c r="U47" i="2" s="1"/>
  <c r="F52" i="2"/>
  <c r="CA52" i="2" s="1"/>
  <c r="CI52" i="2"/>
  <c r="CQ52" i="2"/>
  <c r="CG54" i="2"/>
  <c r="CO54" i="2"/>
  <c r="T54" i="2" s="1"/>
  <c r="CD57" i="2"/>
  <c r="CL57" i="2"/>
  <c r="CG63" i="2"/>
  <c r="CO63" i="2"/>
  <c r="T63" i="2" s="1"/>
  <c r="CE65" i="2"/>
  <c r="CM65" i="2"/>
  <c r="CB68" i="2"/>
  <c r="CJ68" i="2"/>
  <c r="F69" i="2"/>
  <c r="CA69" i="2" s="1"/>
  <c r="F36" i="3"/>
  <c r="G36" i="3" s="1"/>
  <c r="F42" i="3"/>
  <c r="J51" i="3"/>
  <c r="CE51" i="3"/>
  <c r="F53" i="3"/>
  <c r="CA53" i="3" s="1"/>
  <c r="CD54" i="3"/>
  <c r="CQ63" i="5"/>
  <c r="H42" i="7"/>
  <c r="CC57" i="7"/>
  <c r="I41" i="7"/>
  <c r="G41" i="7"/>
  <c r="L47" i="7"/>
  <c r="M47" i="7"/>
  <c r="CH68" i="4"/>
  <c r="CH69" i="4"/>
  <c r="CH70" i="4"/>
  <c r="CH63" i="4"/>
  <c r="CH64" i="4"/>
  <c r="CH65" i="4"/>
  <c r="CH66" i="4"/>
  <c r="CP68" i="4"/>
  <c r="U68" i="4" s="1"/>
  <c r="T68" i="4" s="1"/>
  <c r="CP69" i="4"/>
  <c r="U69" i="4" s="1"/>
  <c r="T69" i="4" s="1"/>
  <c r="CP70" i="4"/>
  <c r="U70" i="4" s="1"/>
  <c r="CP63" i="4"/>
  <c r="U63" i="4" s="1"/>
  <c r="CP64" i="4"/>
  <c r="U64" i="4" s="1"/>
  <c r="CP65" i="4"/>
  <c r="U65" i="4" s="1"/>
  <c r="CP66" i="4"/>
  <c r="U66" i="4" s="1"/>
  <c r="F47" i="5"/>
  <c r="F69" i="5"/>
  <c r="CA69" i="5" s="1"/>
  <c r="CC62" i="5"/>
  <c r="B8" i="5"/>
  <c r="B11" i="5"/>
  <c r="CK70" i="5"/>
  <c r="CK63" i="5"/>
  <c r="CK64" i="5"/>
  <c r="CK65" i="5"/>
  <c r="CK66" i="5"/>
  <c r="CK67" i="5"/>
  <c r="CK68" i="5"/>
  <c r="AO70" i="6"/>
  <c r="AO66" i="6"/>
  <c r="AO67" i="6"/>
  <c r="AO63" i="6"/>
  <c r="AO68" i="6"/>
  <c r="AO64" i="6"/>
  <c r="B11" i="2"/>
  <c r="CG53" i="2"/>
  <c r="CO53" i="2"/>
  <c r="T53" i="2" s="1"/>
  <c r="CI59" i="2"/>
  <c r="CQ59" i="2"/>
  <c r="CE64" i="2"/>
  <c r="CM64" i="2"/>
  <c r="F68" i="2"/>
  <c r="CA68" i="2" s="1"/>
  <c r="CG70" i="2"/>
  <c r="CO70" i="2"/>
  <c r="T70" i="2" s="1"/>
  <c r="CI63" i="5"/>
  <c r="H41" i="7"/>
  <c r="L44" i="7"/>
  <c r="M44" i="7"/>
  <c r="I46" i="7"/>
  <c r="G46" i="7"/>
  <c r="CC59" i="3"/>
  <c r="CC58" i="3"/>
  <c r="CB63" i="5"/>
  <c r="CB64" i="5"/>
  <c r="CB65" i="5"/>
  <c r="CB66" i="5"/>
  <c r="CB67" i="5"/>
  <c r="CB68" i="5"/>
  <c r="CB69" i="5"/>
  <c r="AK58" i="6"/>
  <c r="H58" i="6" s="1"/>
  <c r="AK56" i="6"/>
  <c r="AK54" i="6"/>
  <c r="AK52" i="6"/>
  <c r="AN70" i="6"/>
  <c r="AN66" i="6"/>
  <c r="AN67" i="6"/>
  <c r="AN63" i="6"/>
  <c r="AN68" i="6"/>
  <c r="AN64" i="6"/>
  <c r="AN69" i="6"/>
  <c r="AN65" i="6"/>
  <c r="B8" i="2"/>
  <c r="K47" i="7"/>
  <c r="J48" i="7"/>
  <c r="F44" i="3"/>
  <c r="CD56" i="3"/>
  <c r="I58" i="6"/>
  <c r="H48" i="7"/>
  <c r="CC53" i="7"/>
  <c r="F45" i="4"/>
  <c r="F65" i="4"/>
  <c r="CA65" i="4" s="1"/>
  <c r="CG67" i="4"/>
  <c r="CO67" i="4"/>
  <c r="T67" i="4" s="1"/>
  <c r="F42" i="5"/>
  <c r="CG64" i="5"/>
  <c r="CO64" i="5"/>
  <c r="CD67" i="5"/>
  <c r="CL67" i="5"/>
  <c r="F70" i="5"/>
  <c r="CA70" i="5" s="1"/>
  <c r="R41" i="6"/>
  <c r="H42" i="6"/>
  <c r="R43" i="6"/>
  <c r="H44" i="6"/>
  <c r="R45" i="6"/>
  <c r="H46" i="6"/>
  <c r="R47" i="6"/>
  <c r="H48" i="6"/>
  <c r="AN52" i="6"/>
  <c r="AJ53" i="6"/>
  <c r="G53" i="6" s="1"/>
  <c r="H53" i="6" s="1"/>
  <c r="AN54" i="6"/>
  <c r="AJ55" i="6"/>
  <c r="G55" i="6" s="1"/>
  <c r="H55" i="6" s="1"/>
  <c r="AN56" i="6"/>
  <c r="AJ57" i="6"/>
  <c r="G57" i="6" s="1"/>
  <c r="H57" i="6" s="1"/>
  <c r="AN58" i="6"/>
  <c r="AJ59" i="6"/>
  <c r="G59" i="6" s="1"/>
  <c r="H59" i="6" s="1"/>
  <c r="I59" i="6" s="1"/>
  <c r="F64" i="6"/>
  <c r="AI64" i="6" s="1"/>
  <c r="F68" i="6"/>
  <c r="AI68" i="6" s="1"/>
  <c r="F31" i="7"/>
  <c r="G31" i="7" s="1"/>
  <c r="F35" i="7"/>
  <c r="G35" i="7" s="1"/>
  <c r="F32" i="4"/>
  <c r="G32" i="4" s="1"/>
  <c r="F36" i="4"/>
  <c r="G36" i="4" s="1"/>
  <c r="F64" i="4"/>
  <c r="CA64" i="4" s="1"/>
  <c r="CG66" i="4"/>
  <c r="CO66" i="4"/>
  <c r="T66" i="4" s="1"/>
  <c r="CG63" i="5"/>
  <c r="CO63" i="5"/>
  <c r="T63" i="5" s="1"/>
  <c r="CD66" i="5"/>
  <c r="CL66" i="5"/>
  <c r="F32" i="6"/>
  <c r="G32" i="6" s="1"/>
  <c r="F36" i="6"/>
  <c r="G36" i="6" s="1"/>
  <c r="K41" i="6"/>
  <c r="G42" i="6"/>
  <c r="K43" i="6"/>
  <c r="G44" i="6"/>
  <c r="K45" i="6"/>
  <c r="G46" i="6"/>
  <c r="K47" i="6"/>
  <c r="G48" i="6"/>
  <c r="F41" i="7"/>
  <c r="F42" i="7"/>
  <c r="F43" i="7"/>
  <c r="F44" i="7"/>
  <c r="F45" i="7"/>
  <c r="F46" i="7"/>
  <c r="F47" i="7"/>
  <c r="F48" i="7"/>
  <c r="F63" i="4"/>
  <c r="CA63" i="4" s="1"/>
  <c r="CG65" i="4"/>
  <c r="CO65" i="4"/>
  <c r="T65" i="4" s="1"/>
  <c r="CD65" i="5"/>
  <c r="CL65" i="5"/>
  <c r="F68" i="5"/>
  <c r="CA68" i="5" s="1"/>
  <c r="CG70" i="5"/>
  <c r="CO70" i="5"/>
  <c r="T70" i="5" s="1"/>
  <c r="F44" i="6"/>
  <c r="F46" i="6"/>
  <c r="F48" i="6"/>
  <c r="F63" i="6"/>
  <c r="AI63" i="6" s="1"/>
  <c r="F67" i="6"/>
  <c r="AI67" i="6" s="1"/>
  <c r="F30" i="7"/>
  <c r="G30" i="7" s="1"/>
  <c r="F34" i="7"/>
  <c r="G34" i="7" s="1"/>
  <c r="F55" i="7"/>
  <c r="F59" i="7"/>
  <c r="F31" i="4"/>
  <c r="G31" i="4" s="1"/>
  <c r="F35" i="4"/>
  <c r="G35" i="4" s="1"/>
  <c r="CG64" i="4"/>
  <c r="CO64" i="4"/>
  <c r="T64" i="4" s="1"/>
  <c r="F70" i="4"/>
  <c r="CA70" i="4" s="1"/>
  <c r="CD64" i="5"/>
  <c r="CL64" i="5"/>
  <c r="F67" i="5"/>
  <c r="CA67" i="5" s="1"/>
  <c r="CG69" i="5"/>
  <c r="CO69" i="5"/>
  <c r="T69" i="5" s="1"/>
  <c r="F31" i="6"/>
  <c r="G31" i="6" s="1"/>
  <c r="F35" i="6"/>
  <c r="G35" i="6" s="1"/>
  <c r="I41" i="6"/>
  <c r="I43" i="6"/>
  <c r="I45" i="6"/>
  <c r="F52" i="6"/>
  <c r="AI52" i="6" s="1"/>
  <c r="F54" i="6"/>
  <c r="AI54" i="6" s="1"/>
  <c r="F56" i="6"/>
  <c r="AI56" i="6" s="1"/>
  <c r="F58" i="6"/>
  <c r="AI58" i="6" s="1"/>
  <c r="G33" i="7"/>
  <c r="G37" i="7"/>
  <c r="CG63" i="4"/>
  <c r="CO63" i="4"/>
  <c r="F69" i="4"/>
  <c r="CA69" i="4" s="1"/>
  <c r="CD63" i="5"/>
  <c r="CL63" i="5"/>
  <c r="F66" i="5"/>
  <c r="CA66" i="5" s="1"/>
  <c r="CG68" i="5"/>
  <c r="CO68" i="5"/>
  <c r="T68" i="5" s="1"/>
  <c r="H41" i="6"/>
  <c r="H43" i="6"/>
  <c r="R44" i="6"/>
  <c r="H45" i="6"/>
  <c r="R48" i="6"/>
  <c r="AJ52" i="6"/>
  <c r="G52" i="6" s="1"/>
  <c r="AN53" i="6"/>
  <c r="AJ54" i="6"/>
  <c r="G54" i="6" s="1"/>
  <c r="AN55" i="6"/>
  <c r="AJ56" i="6"/>
  <c r="G56" i="6" s="1"/>
  <c r="AN57" i="6"/>
  <c r="CG70" i="4"/>
  <c r="CO70" i="4"/>
  <c r="CG67" i="5"/>
  <c r="CO67" i="5"/>
  <c r="T67" i="5" s="1"/>
  <c r="CD70" i="5"/>
  <c r="CL70" i="5"/>
  <c r="F30" i="6"/>
  <c r="G30" i="6" s="1"/>
  <c r="F34" i="6"/>
  <c r="G34" i="6" s="1"/>
  <c r="K42" i="6"/>
  <c r="G43" i="6"/>
  <c r="K44" i="6"/>
  <c r="G45" i="6"/>
  <c r="K46" i="6"/>
  <c r="J42" i="6"/>
  <c r="F43" i="6"/>
  <c r="J44" i="6"/>
  <c r="J46" i="6"/>
  <c r="F47" i="6"/>
  <c r="AL53" i="6"/>
  <c r="AL55" i="6"/>
  <c r="AL57" i="6"/>
  <c r="F32" i="7"/>
  <c r="G32" i="7" s="1"/>
  <c r="F36" i="7"/>
  <c r="G36" i="7" s="1"/>
  <c r="H70" i="6" l="1"/>
  <c r="I67" i="6"/>
  <c r="R54" i="2"/>
  <c r="Q54" i="2" s="1"/>
  <c r="S53" i="2"/>
  <c r="H52" i="6"/>
  <c r="I52" i="6" s="1"/>
  <c r="S66" i="4"/>
  <c r="H65" i="6"/>
  <c r="H54" i="6"/>
  <c r="I54" i="6" s="1"/>
  <c r="S65" i="4"/>
  <c r="S68" i="5"/>
  <c r="H64" i="6"/>
  <c r="I64" i="6" s="1"/>
  <c r="S63" i="2"/>
  <c r="R63" i="2" s="1"/>
  <c r="S54" i="2"/>
  <c r="CD58" i="3"/>
  <c r="CD53" i="3"/>
  <c r="CD59" i="7"/>
  <c r="CD57" i="7"/>
  <c r="CD55" i="7"/>
  <c r="CD53" i="7"/>
  <c r="CE51" i="7"/>
  <c r="CD58" i="7"/>
  <c r="CD56" i="7"/>
  <c r="CD54" i="7"/>
  <c r="CD52" i="7"/>
  <c r="CF70" i="4"/>
  <c r="CF63" i="4"/>
  <c r="CF64" i="4"/>
  <c r="CF65" i="4"/>
  <c r="CF66" i="4"/>
  <c r="CF67" i="4"/>
  <c r="CF68" i="4"/>
  <c r="CF69" i="4"/>
  <c r="S70" i="2"/>
  <c r="R66" i="4"/>
  <c r="T64" i="5"/>
  <c r="S64" i="5" s="1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R66" i="5"/>
  <c r="Q66" i="5" s="1"/>
  <c r="P66" i="5" s="1"/>
  <c r="O66" i="5" s="1"/>
  <c r="N66" i="5" s="1"/>
  <c r="M66" i="5" s="1"/>
  <c r="L66" i="5" s="1"/>
  <c r="K66" i="5" s="1"/>
  <c r="J66" i="5" s="1"/>
  <c r="I66" i="5" s="1"/>
  <c r="S67" i="4"/>
  <c r="R67" i="4" s="1"/>
  <c r="Q67" i="4" s="1"/>
  <c r="P67" i="4" s="1"/>
  <c r="O67" i="4" s="1"/>
  <c r="N67" i="4" s="1"/>
  <c r="M67" i="4" s="1"/>
  <c r="L67" i="4" s="1"/>
  <c r="S70" i="5"/>
  <c r="H66" i="6"/>
  <c r="S64" i="2"/>
  <c r="R56" i="2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S55" i="2"/>
  <c r="I53" i="6"/>
  <c r="S68" i="4"/>
  <c r="R68" i="4" s="1"/>
  <c r="Q68" i="4" s="1"/>
  <c r="P68" i="4" s="1"/>
  <c r="O68" i="4" s="1"/>
  <c r="N68" i="4" s="1"/>
  <c r="M68" i="4" s="1"/>
  <c r="L68" i="4" s="1"/>
  <c r="S63" i="5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J54" i="6"/>
  <c r="S65" i="2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R53" i="2"/>
  <c r="S52" i="2"/>
  <c r="T70" i="4"/>
  <c r="S70" i="4" s="1"/>
  <c r="R70" i="4" s="1"/>
  <c r="Q70" i="4" s="1"/>
  <c r="P70" i="4" s="1"/>
  <c r="O70" i="4" s="1"/>
  <c r="N70" i="4" s="1"/>
  <c r="M70" i="4" s="1"/>
  <c r="L70" i="4" s="1"/>
  <c r="J58" i="6"/>
  <c r="K58" i="6" s="1"/>
  <c r="I55" i="6"/>
  <c r="R68" i="5"/>
  <c r="Q68" i="5" s="1"/>
  <c r="P68" i="5" s="1"/>
  <c r="O68" i="5" s="1"/>
  <c r="N68" i="5" s="1"/>
  <c r="M68" i="5" s="1"/>
  <c r="L68" i="5" s="1"/>
  <c r="K68" i="5" s="1"/>
  <c r="J68" i="5" s="1"/>
  <c r="I68" i="5" s="1"/>
  <c r="J52" i="6"/>
  <c r="K52" i="6" s="1"/>
  <c r="S66" i="2"/>
  <c r="S56" i="2"/>
  <c r="R65" i="4"/>
  <c r="Q65" i="4" s="1"/>
  <c r="P65" i="4" s="1"/>
  <c r="O65" i="4" s="1"/>
  <c r="N65" i="4" s="1"/>
  <c r="M65" i="4" s="1"/>
  <c r="L65" i="4" s="1"/>
  <c r="R55" i="2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R64" i="2"/>
  <c r="S69" i="4"/>
  <c r="R69" i="4" s="1"/>
  <c r="Q69" i="4" s="1"/>
  <c r="P69" i="4" s="1"/>
  <c r="O69" i="4" s="1"/>
  <c r="N69" i="4" s="1"/>
  <c r="M69" i="4" s="1"/>
  <c r="L69" i="4" s="1"/>
  <c r="S65" i="5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T57" i="2"/>
  <c r="S57" i="2" s="1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H68" i="6"/>
  <c r="I68" i="6" s="1"/>
  <c r="J59" i="6"/>
  <c r="K59" i="6" s="1"/>
  <c r="I65" i="6"/>
  <c r="Q63" i="2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P54" i="2"/>
  <c r="O54" i="2" s="1"/>
  <c r="N54" i="2" s="1"/>
  <c r="M54" i="2" s="1"/>
  <c r="L54" i="2" s="1"/>
  <c r="K54" i="2" s="1"/>
  <c r="J54" i="2" s="1"/>
  <c r="I54" i="2" s="1"/>
  <c r="H54" i="2" s="1"/>
  <c r="G54" i="2" s="1"/>
  <c r="S67" i="2"/>
  <c r="K54" i="6"/>
  <c r="R70" i="2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J53" i="6"/>
  <c r="K53" i="6" s="1"/>
  <c r="S69" i="5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R66" i="2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R70" i="5"/>
  <c r="Q70" i="5" s="1"/>
  <c r="P70" i="5" s="1"/>
  <c r="O70" i="5" s="1"/>
  <c r="N70" i="5" s="1"/>
  <c r="M70" i="5" s="1"/>
  <c r="L70" i="5" s="1"/>
  <c r="K70" i="5" s="1"/>
  <c r="J70" i="5" s="1"/>
  <c r="I70" i="5" s="1"/>
  <c r="R67" i="2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Q53" i="2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I70" i="6"/>
  <c r="Q64" i="2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S69" i="2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S58" i="2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AM67" i="6"/>
  <c r="J67" i="6" s="1"/>
  <c r="K67" i="6" s="1"/>
  <c r="L67" i="6" s="1"/>
  <c r="M67" i="6" s="1"/>
  <c r="N67" i="6" s="1"/>
  <c r="AM63" i="6"/>
  <c r="AM68" i="6"/>
  <c r="AM64" i="6"/>
  <c r="AM69" i="6"/>
  <c r="AM65" i="6"/>
  <c r="AM66" i="6"/>
  <c r="AM70" i="6"/>
  <c r="K51" i="3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C70" i="5"/>
  <c r="CC63" i="5"/>
  <c r="CC64" i="5"/>
  <c r="CC65" i="5"/>
  <c r="CC66" i="5"/>
  <c r="CC67" i="5"/>
  <c r="CC68" i="5"/>
  <c r="CC69" i="5"/>
  <c r="CE59" i="3"/>
  <c r="CE53" i="3"/>
  <c r="CE56" i="3"/>
  <c r="CE58" i="3"/>
  <c r="CE54" i="3"/>
  <c r="CF51" i="3"/>
  <c r="CE57" i="3"/>
  <c r="CE52" i="3"/>
  <c r="CE55" i="3"/>
  <c r="B8" i="7"/>
  <c r="Q66" i="4"/>
  <c r="P66" i="4" s="1"/>
  <c r="O66" i="4" s="1"/>
  <c r="N66" i="4" s="1"/>
  <c r="M66" i="4" s="1"/>
  <c r="L66" i="4" s="1"/>
  <c r="I63" i="6"/>
  <c r="I57" i="6"/>
  <c r="J57" i="6" s="1"/>
  <c r="K57" i="6" s="1"/>
  <c r="T63" i="4"/>
  <c r="S63" i="4" s="1"/>
  <c r="R63" i="4" s="1"/>
  <c r="Q63" i="4" s="1"/>
  <c r="P63" i="4" s="1"/>
  <c r="O63" i="4" s="1"/>
  <c r="N63" i="4" s="1"/>
  <c r="M63" i="4" s="1"/>
  <c r="L63" i="4" s="1"/>
  <c r="H56" i="6"/>
  <c r="I56" i="6" s="1"/>
  <c r="J56" i="6" s="1"/>
  <c r="K56" i="6" s="1"/>
  <c r="T59" i="2"/>
  <c r="S59" i="2" s="1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S64" i="4"/>
  <c r="S67" i="5"/>
  <c r="R67" i="5" s="1"/>
  <c r="Q67" i="5" s="1"/>
  <c r="P67" i="5" s="1"/>
  <c r="O67" i="5" s="1"/>
  <c r="N67" i="5" s="1"/>
  <c r="M67" i="5" s="1"/>
  <c r="L67" i="5" s="1"/>
  <c r="K67" i="5" s="1"/>
  <c r="J67" i="5" s="1"/>
  <c r="I67" i="5" s="1"/>
  <c r="H69" i="6"/>
  <c r="I69" i="6" s="1"/>
  <c r="J55" i="6"/>
  <c r="K55" i="6" s="1"/>
  <c r="R64" i="4"/>
  <c r="Q64" i="4" s="1"/>
  <c r="P64" i="4" s="1"/>
  <c r="O64" i="4" s="1"/>
  <c r="N64" i="4" s="1"/>
  <c r="M64" i="4" s="1"/>
  <c r="L64" i="4" s="1"/>
  <c r="I66" i="6"/>
  <c r="S68" i="2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R52" i="2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J65" i="6" l="1"/>
  <c r="K65" i="6" s="1"/>
  <c r="L65" i="6" s="1"/>
  <c r="M65" i="6" s="1"/>
  <c r="N65" i="6" s="1"/>
  <c r="B8" i="3"/>
  <c r="J64" i="6"/>
  <c r="K64" i="6" s="1"/>
  <c r="L64" i="6" s="1"/>
  <c r="M64" i="6" s="1"/>
  <c r="N64" i="6" s="1"/>
  <c r="H64" i="5"/>
  <c r="G64" i="5" s="1"/>
  <c r="K68" i="4"/>
  <c r="J68" i="4" s="1"/>
  <c r="I68" i="4" s="1"/>
  <c r="H68" i="4" s="1"/>
  <c r="G68" i="4" s="1"/>
  <c r="K69" i="4"/>
  <c r="J69" i="4" s="1"/>
  <c r="I69" i="4" s="1"/>
  <c r="H69" i="4" s="1"/>
  <c r="G69" i="4" s="1"/>
  <c r="H66" i="5"/>
  <c r="G66" i="5" s="1"/>
  <c r="J66" i="6"/>
  <c r="K66" i="6" s="1"/>
  <c r="L66" i="6" s="1"/>
  <c r="M66" i="6" s="1"/>
  <c r="N66" i="6" s="1"/>
  <c r="K70" i="4"/>
  <c r="J70" i="4" s="1"/>
  <c r="I70" i="4" s="1"/>
  <c r="H70" i="4" s="1"/>
  <c r="G70" i="4" s="1"/>
  <c r="CF58" i="3"/>
  <c r="CF59" i="3"/>
  <c r="CF53" i="3"/>
  <c r="CF56" i="3"/>
  <c r="CF55" i="3"/>
  <c r="CF54" i="3"/>
  <c r="CG51" i="3"/>
  <c r="CF57" i="3"/>
  <c r="CF52" i="3"/>
  <c r="H67" i="5"/>
  <c r="G67" i="5" s="1"/>
  <c r="J70" i="6"/>
  <c r="K70" i="6" s="1"/>
  <c r="L70" i="6" s="1"/>
  <c r="M70" i="6" s="1"/>
  <c r="N70" i="6" s="1"/>
  <c r="K63" i="4"/>
  <c r="J63" i="4" s="1"/>
  <c r="I63" i="4" s="1"/>
  <c r="H63" i="4" s="1"/>
  <c r="G63" i="4" s="1"/>
  <c r="H68" i="5"/>
  <c r="G68" i="5" s="1"/>
  <c r="B11" i="3"/>
  <c r="K64" i="4"/>
  <c r="J64" i="4" s="1"/>
  <c r="I64" i="4" s="1"/>
  <c r="H64" i="4" s="1"/>
  <c r="G64" i="4" s="1"/>
  <c r="CE59" i="7"/>
  <c r="CE57" i="7"/>
  <c r="CE55" i="7"/>
  <c r="CE53" i="7"/>
  <c r="CF51" i="7"/>
  <c r="CE58" i="7"/>
  <c r="CE56" i="7"/>
  <c r="CE54" i="7"/>
  <c r="CE52" i="7"/>
  <c r="H69" i="5"/>
  <c r="G69" i="5" s="1"/>
  <c r="J63" i="6"/>
  <c r="K63" i="6" s="1"/>
  <c r="L63" i="6" s="1"/>
  <c r="M63" i="6" s="1"/>
  <c r="N63" i="6" s="1"/>
  <c r="K65" i="4"/>
  <c r="J65" i="4" s="1"/>
  <c r="I65" i="4" s="1"/>
  <c r="H65" i="4" s="1"/>
  <c r="G65" i="4" s="1"/>
  <c r="J69" i="6"/>
  <c r="K69" i="6" s="1"/>
  <c r="L69" i="6" s="1"/>
  <c r="M69" i="6" s="1"/>
  <c r="N69" i="6" s="1"/>
  <c r="H65" i="5"/>
  <c r="G65" i="5" s="1"/>
  <c r="H70" i="5"/>
  <c r="G70" i="5" s="1"/>
  <c r="J68" i="6"/>
  <c r="K68" i="6" s="1"/>
  <c r="L68" i="6" s="1"/>
  <c r="M68" i="6" s="1"/>
  <c r="N68" i="6" s="1"/>
  <c r="K66" i="4"/>
  <c r="J66" i="4" s="1"/>
  <c r="I66" i="4" s="1"/>
  <c r="H66" i="4" s="1"/>
  <c r="G66" i="4" s="1"/>
  <c r="H63" i="5"/>
  <c r="G63" i="5" s="1"/>
  <c r="K67" i="4"/>
  <c r="J67" i="4" s="1"/>
  <c r="I67" i="4" s="1"/>
  <c r="H67" i="4" s="1"/>
  <c r="G67" i="4" s="1"/>
  <c r="CF59" i="7" l="1"/>
  <c r="CF57" i="7"/>
  <c r="CF55" i="7"/>
  <c r="CF53" i="7"/>
  <c r="CG51" i="7"/>
  <c r="CF58" i="7"/>
  <c r="CF56" i="7"/>
  <c r="CF54" i="7"/>
  <c r="CF52" i="7"/>
  <c r="CG59" i="3"/>
  <c r="CG55" i="3"/>
  <c r="CG53" i="3"/>
  <c r="CG56" i="3"/>
  <c r="CG58" i="3"/>
  <c r="CG52" i="3"/>
  <c r="CG54" i="3"/>
  <c r="CH51" i="3"/>
  <c r="CG57" i="3"/>
  <c r="CG59" i="7" l="1"/>
  <c r="CG57" i="7"/>
  <c r="CG55" i="7"/>
  <c r="CG53" i="7"/>
  <c r="CH51" i="7"/>
  <c r="CG58" i="7"/>
  <c r="CG52" i="7"/>
  <c r="CG54" i="7"/>
  <c r="CG56" i="7"/>
  <c r="CH58" i="3"/>
  <c r="CH59" i="3"/>
  <c r="CH52" i="3"/>
  <c r="CH55" i="3"/>
  <c r="CH53" i="3"/>
  <c r="CH57" i="3"/>
  <c r="CH56" i="3"/>
  <c r="CH54" i="3"/>
  <c r="CI51" i="3"/>
  <c r="CH58" i="7" l="1"/>
  <c r="CH56" i="7"/>
  <c r="CH54" i="7"/>
  <c r="CH52" i="7"/>
  <c r="CH59" i="7"/>
  <c r="CH57" i="7"/>
  <c r="CH55" i="7"/>
  <c r="CH53" i="7"/>
  <c r="CI51" i="7"/>
  <c r="CI58" i="3"/>
  <c r="CI59" i="3"/>
  <c r="CI57" i="3"/>
  <c r="CI52" i="3"/>
  <c r="CI55" i="3"/>
  <c r="CI53" i="3"/>
  <c r="CI56" i="3"/>
  <c r="CI54" i="3"/>
  <c r="CJ51" i="3"/>
  <c r="CJ58" i="3" l="1"/>
  <c r="O58" i="3" s="1"/>
  <c r="N58" i="3" s="1"/>
  <c r="M58" i="3" s="1"/>
  <c r="L58" i="3" s="1"/>
  <c r="K58" i="3" s="1"/>
  <c r="J58" i="3" s="1"/>
  <c r="I58" i="3" s="1"/>
  <c r="H58" i="3" s="1"/>
  <c r="G58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7" i="3"/>
  <c r="O57" i="3" s="1"/>
  <c r="CJ52" i="3"/>
  <c r="O52" i="3" s="1"/>
  <c r="CJ55" i="3"/>
  <c r="O55" i="3" s="1"/>
  <c r="CJ59" i="3"/>
  <c r="O59" i="3" s="1"/>
  <c r="CJ53" i="3"/>
  <c r="O53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N57" i="3"/>
  <c r="M57" i="3" s="1"/>
  <c r="L57" i="3" s="1"/>
  <c r="K57" i="3" s="1"/>
  <c r="J57" i="3" s="1"/>
  <c r="I57" i="3" s="1"/>
  <c r="H57" i="3" s="1"/>
  <c r="G57" i="3" s="1"/>
  <c r="N59" i="3"/>
  <c r="M59" i="3" s="1"/>
  <c r="L59" i="3" s="1"/>
  <c r="K59" i="3" s="1"/>
  <c r="J59" i="3" s="1"/>
  <c r="I59" i="3" s="1"/>
  <c r="H59" i="3" s="1"/>
  <c r="G59" i="3" s="1"/>
  <c r="CI58" i="7"/>
  <c r="CI56" i="7"/>
  <c r="CI54" i="7"/>
  <c r="CI52" i="7"/>
  <c r="CI59" i="7"/>
  <c r="CI57" i="7"/>
  <c r="CI55" i="7"/>
  <c r="CI53" i="7"/>
  <c r="CJ51" i="7"/>
  <c r="N52" i="3"/>
  <c r="M52" i="3" s="1"/>
  <c r="L52" i="3" s="1"/>
  <c r="K52" i="3" s="1"/>
  <c r="J52" i="3" s="1"/>
  <c r="I52" i="3" s="1"/>
  <c r="H52" i="3" s="1"/>
  <c r="G52" i="3" s="1"/>
  <c r="N55" i="3"/>
  <c r="M55" i="3" s="1"/>
  <c r="L55" i="3" s="1"/>
  <c r="K55" i="3" s="1"/>
  <c r="J55" i="3" s="1"/>
  <c r="I55" i="3" s="1"/>
  <c r="H55" i="3" s="1"/>
  <c r="G55" i="3" s="1"/>
  <c r="N53" i="3"/>
  <c r="M53" i="3" s="1"/>
  <c r="L53" i="3" s="1"/>
  <c r="K53" i="3" s="1"/>
  <c r="J53" i="3" s="1"/>
  <c r="I53" i="3" s="1"/>
  <c r="H53" i="3" s="1"/>
  <c r="G53" i="3" s="1"/>
  <c r="CK59" i="3" l="1"/>
  <c r="CK58" i="3"/>
  <c r="CK54" i="3"/>
  <c r="CL51" i="3"/>
  <c r="CK57" i="3"/>
  <c r="CK52" i="3"/>
  <c r="CK55" i="3"/>
  <c r="CK56" i="3"/>
  <c r="CK53" i="3"/>
  <c r="CJ58" i="7"/>
  <c r="CJ56" i="7"/>
  <c r="CJ54" i="7"/>
  <c r="CJ52" i="7"/>
  <c r="CJ59" i="7"/>
  <c r="CJ57" i="7"/>
  <c r="CJ55" i="7"/>
  <c r="CJ53" i="7"/>
  <c r="CK51" i="7"/>
  <c r="CL58" i="3" l="1"/>
  <c r="CL59" i="3"/>
  <c r="CL56" i="3"/>
  <c r="CL53" i="3"/>
  <c r="CL54" i="3"/>
  <c r="CM51" i="3"/>
  <c r="CL57" i="3"/>
  <c r="CL52" i="3"/>
  <c r="CL55" i="3"/>
  <c r="CL51" i="7"/>
  <c r="CK58" i="7"/>
  <c r="CK56" i="7"/>
  <c r="CK54" i="7"/>
  <c r="CK52" i="7"/>
  <c r="CK59" i="7"/>
  <c r="CK53" i="7"/>
  <c r="CK57" i="7"/>
  <c r="CK55" i="7"/>
  <c r="CM59" i="3" l="1"/>
  <c r="CM53" i="3"/>
  <c r="CM56" i="3"/>
  <c r="CM54" i="3"/>
  <c r="CN51" i="3"/>
  <c r="CM57" i="3"/>
  <c r="CM58" i="3"/>
  <c r="CM52" i="3"/>
  <c r="CM55" i="3"/>
  <c r="CL59" i="7"/>
  <c r="CL57" i="7"/>
  <c r="CL55" i="7"/>
  <c r="CL53" i="7"/>
  <c r="CM51" i="7"/>
  <c r="CL58" i="7"/>
  <c r="CL56" i="7"/>
  <c r="CL54" i="7"/>
  <c r="CL52" i="7"/>
  <c r="CM59" i="7" l="1"/>
  <c r="CM57" i="7"/>
  <c r="CM55" i="7"/>
  <c r="CM53" i="7"/>
  <c r="CN51" i="7"/>
  <c r="CM58" i="7"/>
  <c r="CM56" i="7"/>
  <c r="CM54" i="7"/>
  <c r="CM52" i="7"/>
  <c r="CN58" i="3"/>
  <c r="CN59" i="3"/>
  <c r="CN53" i="3"/>
  <c r="CN56" i="3"/>
  <c r="CN54" i="3"/>
  <c r="CO51" i="3"/>
  <c r="CN55" i="3"/>
  <c r="CN57" i="3"/>
  <c r="CN52" i="3"/>
  <c r="CO59" i="3" l="1"/>
  <c r="CO55" i="3"/>
  <c r="CO53" i="3"/>
  <c r="CO52" i="3"/>
  <c r="CO56" i="3"/>
  <c r="CO54" i="3"/>
  <c r="CP51" i="3"/>
  <c r="CO58" i="3"/>
  <c r="CO57" i="3"/>
  <c r="CN59" i="7"/>
  <c r="CN57" i="7"/>
  <c r="CN55" i="7"/>
  <c r="CN53" i="7"/>
  <c r="CO51" i="7"/>
  <c r="CN58" i="7"/>
  <c r="CN56" i="7"/>
  <c r="CN54" i="7"/>
  <c r="CN52" i="7"/>
  <c r="CO59" i="7" l="1"/>
  <c r="CO57" i="7"/>
  <c r="CO55" i="7"/>
  <c r="CO53" i="7"/>
  <c r="CP51" i="7"/>
  <c r="CO54" i="7"/>
  <c r="CO58" i="7"/>
  <c r="CO52" i="7"/>
  <c r="CO56" i="7"/>
  <c r="CP58" i="3"/>
  <c r="CP59" i="3"/>
  <c r="CP52" i="3"/>
  <c r="CP55" i="3"/>
  <c r="CP57" i="3"/>
  <c r="CP53" i="3"/>
  <c r="CP56" i="3"/>
  <c r="CP54" i="3"/>
  <c r="CQ51" i="3"/>
  <c r="CQ58" i="3" l="1"/>
  <c r="CQ59" i="3"/>
  <c r="CQ57" i="3"/>
  <c r="CQ52" i="3"/>
  <c r="CQ55" i="3"/>
  <c r="CQ54" i="3"/>
  <c r="CR51" i="3"/>
  <c r="CQ53" i="3"/>
  <c r="CQ56" i="3"/>
  <c r="CP58" i="7"/>
  <c r="CP56" i="7"/>
  <c r="CP54" i="7"/>
  <c r="CP52" i="7"/>
  <c r="CP59" i="7"/>
  <c r="CP57" i="7"/>
  <c r="CP55" i="7"/>
  <c r="CP53" i="7"/>
  <c r="CQ51" i="7"/>
  <c r="CR58" i="3" l="1"/>
  <c r="CR54" i="3"/>
  <c r="CS51" i="3"/>
  <c r="CR59" i="3"/>
  <c r="CR57" i="3"/>
  <c r="CR52" i="3"/>
  <c r="CR55" i="3"/>
  <c r="CR53" i="3"/>
  <c r="CR56" i="3"/>
  <c r="CQ58" i="7"/>
  <c r="CQ56" i="7"/>
  <c r="CQ54" i="7"/>
  <c r="CQ52" i="7"/>
  <c r="CQ59" i="7"/>
  <c r="CQ57" i="7"/>
  <c r="CQ55" i="7"/>
  <c r="CQ53" i="7"/>
  <c r="CR51" i="7"/>
  <c r="CR58" i="7" l="1"/>
  <c r="CR56" i="7"/>
  <c r="CR54" i="7"/>
  <c r="CR52" i="7"/>
  <c r="CR59" i="7"/>
  <c r="CR57" i="7"/>
  <c r="CR55" i="7"/>
  <c r="CR53" i="7"/>
  <c r="CS51" i="7"/>
  <c r="CS59" i="3"/>
  <c r="CS57" i="3"/>
  <c r="CS58" i="3"/>
  <c r="CS54" i="3"/>
  <c r="CT51" i="3"/>
  <c r="CS52" i="3"/>
  <c r="CS55" i="3"/>
  <c r="CS56" i="3"/>
  <c r="CS53" i="3"/>
  <c r="CT51" i="7" l="1"/>
  <c r="CS58" i="7"/>
  <c r="CS56" i="7"/>
  <c r="CS54" i="7"/>
  <c r="CS52" i="7"/>
  <c r="CS59" i="7"/>
  <c r="CS53" i="7"/>
  <c r="CS57" i="7"/>
  <c r="CS55" i="7"/>
  <c r="CT57" i="3"/>
  <c r="CT58" i="3"/>
  <c r="CT56" i="3"/>
  <c r="CT59" i="3"/>
  <c r="CT54" i="3"/>
  <c r="CU51" i="3"/>
  <c r="CT53" i="3"/>
  <c r="CT52" i="3"/>
  <c r="CT55" i="3"/>
  <c r="CT59" i="7" l="1"/>
  <c r="CT57" i="7"/>
  <c r="CT55" i="7"/>
  <c r="CT53" i="7"/>
  <c r="CU51" i="7"/>
  <c r="CT58" i="7"/>
  <c r="CT56" i="7"/>
  <c r="CT54" i="7"/>
  <c r="CT52" i="7"/>
  <c r="CU59" i="3"/>
  <c r="CU53" i="3"/>
  <c r="CU56" i="3"/>
  <c r="CU57" i="3"/>
  <c r="CU54" i="3"/>
  <c r="CV51" i="3"/>
  <c r="CU52" i="3"/>
  <c r="CU55" i="3"/>
  <c r="CU58" i="3"/>
  <c r="CU59" i="7" l="1"/>
  <c r="CU57" i="7"/>
  <c r="CU55" i="7"/>
  <c r="CU53" i="7"/>
  <c r="CV51" i="7"/>
  <c r="CU58" i="7"/>
  <c r="CU56" i="7"/>
  <c r="CU54" i="7"/>
  <c r="CU52" i="7"/>
  <c r="CV58" i="3"/>
  <c r="CV59" i="3"/>
  <c r="CV57" i="3"/>
  <c r="CV53" i="3"/>
  <c r="CV56" i="3"/>
  <c r="CV55" i="3"/>
  <c r="CV54" i="3"/>
  <c r="CW51" i="3"/>
  <c r="CV52" i="3"/>
  <c r="CW59" i="3" l="1"/>
  <c r="CW57" i="3"/>
  <c r="CW58" i="3"/>
  <c r="CW55" i="3"/>
  <c r="CW53" i="3"/>
  <c r="CW56" i="3"/>
  <c r="CW54" i="3"/>
  <c r="CX51" i="3"/>
  <c r="CW52" i="3"/>
  <c r="CV59" i="7"/>
  <c r="CV57" i="7"/>
  <c r="CV55" i="7"/>
  <c r="CV53" i="7"/>
  <c r="CW51" i="7"/>
  <c r="CV58" i="7"/>
  <c r="CV56" i="7"/>
  <c r="CV54" i="7"/>
  <c r="CV52" i="7"/>
  <c r="CW59" i="7" l="1"/>
  <c r="CW57" i="7"/>
  <c r="CW55" i="7"/>
  <c r="CW53" i="7"/>
  <c r="CX51" i="7"/>
  <c r="CW54" i="7"/>
  <c r="CW58" i="7"/>
  <c r="CW52" i="7"/>
  <c r="CW56" i="7"/>
  <c r="CX58" i="3"/>
  <c r="CX59" i="3"/>
  <c r="CX52" i="3"/>
  <c r="CX55" i="3"/>
  <c r="CX57" i="3"/>
  <c r="CX53" i="3"/>
  <c r="CX56" i="3"/>
  <c r="CX54" i="3"/>
  <c r="CY51" i="3"/>
  <c r="CX58" i="7" l="1"/>
  <c r="CX56" i="7"/>
  <c r="CX54" i="7"/>
  <c r="CX52" i="7"/>
  <c r="CX59" i="7"/>
  <c r="CX57" i="7"/>
  <c r="CX55" i="7"/>
  <c r="CX53" i="7"/>
  <c r="CY51" i="7"/>
  <c r="CY57" i="3"/>
  <c r="CY58" i="3"/>
  <c r="CY59" i="3"/>
  <c r="CY52" i="3"/>
  <c r="CY55" i="3"/>
  <c r="CY53" i="3"/>
  <c r="CY56" i="3"/>
  <c r="CY54" i="3"/>
  <c r="CZ51" i="3"/>
  <c r="CZ58" i="3" l="1"/>
  <c r="CZ54" i="3"/>
  <c r="DA51" i="3"/>
  <c r="CZ52" i="3"/>
  <c r="CZ59" i="3"/>
  <c r="CZ55" i="3"/>
  <c r="CZ57" i="3"/>
  <c r="CZ53" i="3"/>
  <c r="CZ56" i="3"/>
  <c r="CY58" i="7"/>
  <c r="CY56" i="7"/>
  <c r="CY54" i="7"/>
  <c r="CY52" i="7"/>
  <c r="CY59" i="7"/>
  <c r="CY57" i="7"/>
  <c r="CY55" i="7"/>
  <c r="CY53" i="7"/>
  <c r="CZ51" i="7"/>
  <c r="CZ58" i="7" l="1"/>
  <c r="CZ56" i="7"/>
  <c r="CZ54" i="7"/>
  <c r="CZ52" i="7"/>
  <c r="CZ59" i="7"/>
  <c r="CZ57" i="7"/>
  <c r="CZ55" i="7"/>
  <c r="CZ53" i="7"/>
  <c r="DA51" i="7"/>
  <c r="DA59" i="3"/>
  <c r="DA57" i="3"/>
  <c r="DA58" i="3"/>
  <c r="DA54" i="3"/>
  <c r="DB51" i="3"/>
  <c r="DA52" i="3"/>
  <c r="DA55" i="3"/>
  <c r="DA56" i="3"/>
  <c r="DA53" i="3"/>
  <c r="DB57" i="3" l="1"/>
  <c r="DB58" i="3"/>
  <c r="DB56" i="3"/>
  <c r="DB54" i="3"/>
  <c r="DC51" i="3"/>
  <c r="DB59" i="3"/>
  <c r="DB52" i="3"/>
  <c r="DB55" i="3"/>
  <c r="DB53" i="3"/>
  <c r="DB51" i="7"/>
  <c r="DA58" i="7"/>
  <c r="DA56" i="7"/>
  <c r="DA54" i="7"/>
  <c r="DA52" i="7"/>
  <c r="DA55" i="7"/>
  <c r="DA59" i="7"/>
  <c r="DA53" i="7"/>
  <c r="DA57" i="7"/>
  <c r="DC59" i="3" l="1"/>
  <c r="DC53" i="3"/>
  <c r="DC58" i="3"/>
  <c r="DC56" i="3"/>
  <c r="DC54" i="3"/>
  <c r="DD51" i="3"/>
  <c r="DC57" i="3"/>
  <c r="DC52" i="3"/>
  <c r="DC55" i="3"/>
  <c r="DB59" i="7"/>
  <c r="DB57" i="7"/>
  <c r="DB55" i="7"/>
  <c r="DB53" i="7"/>
  <c r="DC51" i="7"/>
  <c r="DB58" i="7"/>
  <c r="DB56" i="7"/>
  <c r="DB54" i="7"/>
  <c r="DB52" i="7"/>
  <c r="DD58" i="3" l="1"/>
  <c r="DD59" i="3"/>
  <c r="DD57" i="3"/>
  <c r="DD53" i="3"/>
  <c r="DD56" i="3"/>
  <c r="DD54" i="3"/>
  <c r="DE51" i="3"/>
  <c r="DD52" i="3"/>
  <c r="DD55" i="3"/>
  <c r="DC59" i="7"/>
  <c r="DC57" i="7"/>
  <c r="DC55" i="7"/>
  <c r="DC53" i="7"/>
  <c r="DD51" i="7"/>
  <c r="DC58" i="7"/>
  <c r="DC56" i="7"/>
  <c r="DC54" i="7"/>
  <c r="DC52" i="7"/>
  <c r="DD59" i="7" l="1"/>
  <c r="DD57" i="7"/>
  <c r="DD55" i="7"/>
  <c r="DD53" i="7"/>
  <c r="DE51" i="7"/>
  <c r="DD58" i="7"/>
  <c r="DD56" i="7"/>
  <c r="DD54" i="7"/>
  <c r="DD52" i="7"/>
  <c r="DE59" i="3"/>
  <c r="DE57" i="3"/>
  <c r="DE55" i="3"/>
  <c r="DE58" i="3"/>
  <c r="DE53" i="3"/>
  <c r="DE56" i="3"/>
  <c r="DE54" i="3"/>
  <c r="DF51" i="3"/>
  <c r="DE52" i="3"/>
  <c r="DE59" i="7" l="1"/>
  <c r="DE57" i="7"/>
  <c r="DE55" i="7"/>
  <c r="DE53" i="7"/>
  <c r="DF51" i="7"/>
  <c r="DE56" i="7"/>
  <c r="DE54" i="7"/>
  <c r="DE58" i="7"/>
  <c r="DE52" i="7"/>
  <c r="DF58" i="3"/>
  <c r="DF59" i="3"/>
  <c r="DF52" i="3"/>
  <c r="DF55" i="3"/>
  <c r="DF53" i="3"/>
  <c r="DF56" i="3"/>
  <c r="DF57" i="3"/>
  <c r="DF54" i="3"/>
  <c r="DG51" i="3"/>
  <c r="DG57" i="3" l="1"/>
  <c r="DG58" i="3"/>
  <c r="DG59" i="3"/>
  <c r="DG52" i="3"/>
  <c r="DG55" i="3"/>
  <c r="DG53" i="3"/>
  <c r="DG54" i="3"/>
  <c r="DG56" i="3"/>
  <c r="DF58" i="7"/>
  <c r="DF56" i="7"/>
  <c r="DF54" i="7"/>
  <c r="DF52" i="7"/>
  <c r="DF59" i="7"/>
  <c r="DF57" i="7"/>
  <c r="DF55" i="7"/>
  <c r="DF53" i="7"/>
  <c r="DG51" i="7"/>
  <c r="DG58" i="7" l="1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AK52" i="7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H58" i="7" l="1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5" i="7"/>
  <c r="DI59" i="7"/>
  <c r="DI53" i="7"/>
  <c r="DI57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6" i="7"/>
  <c r="DM54" i="7"/>
  <c r="DM58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5" i="7"/>
  <c r="DQ57" i="7"/>
  <c r="DQ59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6" i="7"/>
  <c r="DU54" i="7"/>
  <c r="DU52" i="7"/>
  <c r="DU58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7" i="7"/>
  <c r="DY55" i="7"/>
  <c r="DY59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2" i="7"/>
  <c r="EC56" i="7"/>
  <c r="EC54" i="7"/>
  <c r="EC58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7" i="7"/>
  <c r="EG55" i="7"/>
  <c r="EG59" i="7"/>
  <c r="EG53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2" i="7"/>
  <c r="EK56" i="7"/>
  <c r="EK54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3" i="7"/>
  <c r="EO57" i="7"/>
  <c r="EO55" i="7"/>
  <c r="EO59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<sst xmlns="http://schemas.openxmlformats.org/spreadsheetml/2006/main" count="311" uniqueCount="79">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</sst>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36.259500000000003</c:v>
                </c:pt>
                <c:pt idx="1">
                  <c:v>43.511400000000002</c:v>
                </c:pt>
                <c:pt idx="2">
                  <c:v>50.763300000000001</c:v>
                </c:pt>
                <c:pt idx="3">
                  <c:v>58.0152</c:v>
                </c:pt>
                <c:pt idx="4">
                  <c:v>65.267099999999999</c:v>
                </c:pt>
                <c:pt idx="5">
                  <c:v>72.519000000000005</c:v>
                </c:pt>
                <c:pt idx="6">
                  <c:v>79.770899999999997</c:v>
                </c:pt>
                <c:pt idx="7">
                  <c:v>87.022800000000004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1068.8353</c:v>
                </c:pt>
                <c:pt idx="1">
                  <c:v>1185.1704500000001</c:v>
                </c:pt>
                <c:pt idx="2">
                  <c:v>1283.9795999999999</c:v>
                </c:pt>
                <c:pt idx="3">
                  <c:v>1391.8219999999999</c:v>
                </c:pt>
                <c:pt idx="4">
                  <c:v>1479.8050499999999</c:v>
                </c:pt>
                <c:pt idx="5">
                  <c:v>1564.184</c:v>
                </c:pt>
                <c:pt idx="6">
                  <c:v>1626.7577999999996</c:v>
                </c:pt>
                <c:pt idx="7">
                  <c:v>1684.67985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4-49CA-9A2E-2072396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8096"/>
        <c:axId val="111706880"/>
      </c:scatterChart>
      <c:valAx>
        <c:axId val="111508096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psi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1706880"/>
        <c:crosses val="autoZero"/>
        <c:crossBetween val="midCat"/>
      </c:valAx>
      <c:valAx>
        <c:axId val="111706880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50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131.49378907455997</c:v>
                </c:pt>
                <c:pt idx="1">
                  <c:v>119.87894325327999</c:v>
                </c:pt>
                <c:pt idx="2">
                  <c:v>111.14149454271998</c:v>
                </c:pt>
                <c:pt idx="3">
                  <c:v>104.91656108943999</c:v>
                </c:pt>
                <c:pt idx="4">
                  <c:v>101.78182031247997</c:v>
                </c:pt>
                <c:pt idx="5">
                  <c:v>101.78182031247997</c:v>
                </c:pt>
                <c:pt idx="6">
                  <c:v>101.78182031247997</c:v>
                </c:pt>
                <c:pt idx="7">
                  <c:v>101.78182031247997</c:v>
                </c:pt>
                <c:pt idx="8">
                  <c:v>101.78182031247997</c:v>
                </c:pt>
                <c:pt idx="9">
                  <c:v>101.78182031247997</c:v>
                </c:pt>
                <c:pt idx="10">
                  <c:v>101.78182031247997</c:v>
                </c:pt>
                <c:pt idx="11">
                  <c:v>101.78182031247997</c:v>
                </c:pt>
                <c:pt idx="12">
                  <c:v>101.74984076991993</c:v>
                </c:pt>
                <c:pt idx="13">
                  <c:v>100.58155795024001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9-409F-9867-EA7842443002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141.00065255871999</c:v>
                </c:pt>
                <c:pt idx="1">
                  <c:v>126.46143666736</c:v>
                </c:pt>
                <c:pt idx="2">
                  <c:v>115.42534507264</c:v>
                </c:pt>
                <c:pt idx="3">
                  <c:v>107.45698310128002</c:v>
                </c:pt>
                <c:pt idx="4">
                  <c:v>102.12095608000001</c:v>
                </c:pt>
                <c:pt idx="5">
                  <c:v>101.94943731904004</c:v>
                </c:pt>
                <c:pt idx="6">
                  <c:v>101.94943731904004</c:v>
                </c:pt>
                <c:pt idx="7">
                  <c:v>101.94943731904004</c:v>
                </c:pt>
                <c:pt idx="8">
                  <c:v>101.94943731904004</c:v>
                </c:pt>
                <c:pt idx="9">
                  <c:v>101.94943731904004</c:v>
                </c:pt>
                <c:pt idx="10">
                  <c:v>101.94943731904004</c:v>
                </c:pt>
                <c:pt idx="11">
                  <c:v>101.94943731904004</c:v>
                </c:pt>
                <c:pt idx="12">
                  <c:v>101.94943731904004</c:v>
                </c:pt>
                <c:pt idx="13">
                  <c:v>100.71166455088007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89-409F-9867-EA7842443002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142.73463914496</c:v>
                </c:pt>
                <c:pt idx="1">
                  <c:v>127.60368695448</c:v>
                </c:pt>
                <c:pt idx="2">
                  <c:v>116.11569965951999</c:v>
                </c:pt>
                <c:pt idx="3">
                  <c:v>107.81806288104001</c:v>
                </c:pt>
                <c:pt idx="4">
                  <c:v>102.25816224000002</c:v>
                </c:pt>
                <c:pt idx="5">
                  <c:v>102.02373257471999</c:v>
                </c:pt>
                <c:pt idx="6">
                  <c:v>102.02373257471999</c:v>
                </c:pt>
                <c:pt idx="7">
                  <c:v>102.02373257471999</c:v>
                </c:pt>
                <c:pt idx="8">
                  <c:v>102.02373257471999</c:v>
                </c:pt>
                <c:pt idx="9">
                  <c:v>102.02373257471999</c:v>
                </c:pt>
                <c:pt idx="10">
                  <c:v>102.02373257471999</c:v>
                </c:pt>
                <c:pt idx="11">
                  <c:v>102.02373257471999</c:v>
                </c:pt>
                <c:pt idx="12">
                  <c:v>102.02373257471999</c:v>
                </c:pt>
                <c:pt idx="13">
                  <c:v>100.73581011384005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89-409F-9867-EA7842443002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105.15882009664</c:v>
                </c:pt>
                <c:pt idx="1">
                  <c:v>103.06008063231999</c:v>
                </c:pt>
                <c:pt idx="2">
                  <c:v>101.51596303167999</c:v>
                </c:pt>
                <c:pt idx="3">
                  <c:v>100.45293787935999</c:v>
                </c:pt>
                <c:pt idx="4">
                  <c:v>100.44453495712</c:v>
                </c:pt>
                <c:pt idx="5">
                  <c:v>100.44453495712</c:v>
                </c:pt>
                <c:pt idx="6">
                  <c:v>100.44453495712</c:v>
                </c:pt>
                <c:pt idx="7">
                  <c:v>100.44453495712</c:v>
                </c:pt>
                <c:pt idx="8">
                  <c:v>100.44453495712</c:v>
                </c:pt>
                <c:pt idx="9">
                  <c:v>100.44453495712</c:v>
                </c:pt>
                <c:pt idx="10">
                  <c:v>100.44453495712</c:v>
                </c:pt>
                <c:pt idx="11">
                  <c:v>100.44453495712</c:v>
                </c:pt>
                <c:pt idx="12">
                  <c:v>100.40251814848</c:v>
                </c:pt>
                <c:pt idx="13">
                  <c:v>100.10629963456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89-409F-9867-EA7842443002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120.29607681024</c:v>
                </c:pt>
                <c:pt idx="1">
                  <c:v>112.52086709712</c:v>
                </c:pt>
                <c:pt idx="2">
                  <c:v>106.72238657087999</c:v>
                </c:pt>
                <c:pt idx="3">
                  <c:v>102.64535620175999</c:v>
                </c:pt>
                <c:pt idx="4">
                  <c:v>101.36783533392003</c:v>
                </c:pt>
                <c:pt idx="5">
                  <c:v>101.36783533392003</c:v>
                </c:pt>
                <c:pt idx="6">
                  <c:v>101.36783533392003</c:v>
                </c:pt>
                <c:pt idx="7">
                  <c:v>101.36783533392003</c:v>
                </c:pt>
                <c:pt idx="8">
                  <c:v>101.36783533392003</c:v>
                </c:pt>
                <c:pt idx="9">
                  <c:v>101.36783533392003</c:v>
                </c:pt>
                <c:pt idx="10">
                  <c:v>101.36783533392003</c:v>
                </c:pt>
                <c:pt idx="11">
                  <c:v>101.36783533392003</c:v>
                </c:pt>
                <c:pt idx="12">
                  <c:v>101.29630003968003</c:v>
                </c:pt>
                <c:pt idx="13">
                  <c:v>100.39342460496005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89-409F-9867-EA7842443002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160.01829744064</c:v>
                </c:pt>
                <c:pt idx="1">
                  <c:v>141.51479576032</c:v>
                </c:pt>
                <c:pt idx="2">
                  <c:v>127.01862007168002</c:v>
                </c:pt>
                <c:pt idx="3">
                  <c:v>116.07062004736001</c:v>
                </c:pt>
                <c:pt idx="4">
                  <c:v>108.21164536000003</c:v>
                </c:pt>
                <c:pt idx="5">
                  <c:v>102.98254568224002</c:v>
                </c:pt>
                <c:pt idx="6">
                  <c:v>101.44672070848011</c:v>
                </c:pt>
                <c:pt idx="7">
                  <c:v>101.44672070848011</c:v>
                </c:pt>
                <c:pt idx="8">
                  <c:v>101.44672070848011</c:v>
                </c:pt>
                <c:pt idx="9">
                  <c:v>101.44672070848011</c:v>
                </c:pt>
                <c:pt idx="10">
                  <c:v>101.44672070848011</c:v>
                </c:pt>
                <c:pt idx="11">
                  <c:v>101.44672070848011</c:v>
                </c:pt>
                <c:pt idx="12">
                  <c:v>101.44672070848011</c:v>
                </c:pt>
                <c:pt idx="13">
                  <c:v>100.72720932256013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89-409F-9867-EA7842443002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170.54313896127999</c:v>
                </c:pt>
                <c:pt idx="1">
                  <c:v>150.68599635063998</c:v>
                </c:pt>
                <c:pt idx="2">
                  <c:v>134.84065078335996</c:v>
                </c:pt>
                <c:pt idx="3">
                  <c:v>122.57082774471999</c:v>
                </c:pt>
                <c:pt idx="4">
                  <c:v>113.44025271999999</c:v>
                </c:pt>
                <c:pt idx="5">
                  <c:v>107.01265119447996</c:v>
                </c:pt>
                <c:pt idx="6">
                  <c:v>102.85174865343996</c:v>
                </c:pt>
                <c:pt idx="7">
                  <c:v>101.05563925695989</c:v>
                </c:pt>
                <c:pt idx="8">
                  <c:v>101.05563925695989</c:v>
                </c:pt>
                <c:pt idx="9">
                  <c:v>101.05563925695989</c:v>
                </c:pt>
                <c:pt idx="10">
                  <c:v>101.05563925695989</c:v>
                </c:pt>
                <c:pt idx="11">
                  <c:v>101.05563925695989</c:v>
                </c:pt>
                <c:pt idx="12">
                  <c:v>101.05563925695989</c:v>
                </c:pt>
                <c:pt idx="13">
                  <c:v>100.54594319511986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89-409F-9867-EA7842443002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177.49477607616001</c:v>
                </c:pt>
                <c:pt idx="1">
                  <c:v>156.68245112208001</c:v>
                </c:pt>
                <c:pt idx="2">
                  <c:v>139.92270105792002</c:v>
                </c:pt>
                <c:pt idx="3">
                  <c:v>126.78691854384002</c:v>
                </c:pt>
                <c:pt idx="4">
                  <c:v>116.84649624000002</c:v>
                </c:pt>
                <c:pt idx="5">
                  <c:v>109.67282680656001</c:v>
                </c:pt>
                <c:pt idx="6">
                  <c:v>104.83730290368001</c:v>
                </c:pt>
                <c:pt idx="7">
                  <c:v>101.91131719152003</c:v>
                </c:pt>
                <c:pt idx="8">
                  <c:v>100.92320459711993</c:v>
                </c:pt>
                <c:pt idx="9">
                  <c:v>100.92320459711993</c:v>
                </c:pt>
                <c:pt idx="10">
                  <c:v>100.92320459711993</c:v>
                </c:pt>
                <c:pt idx="11">
                  <c:v>100.92320459711993</c:v>
                </c:pt>
                <c:pt idx="12">
                  <c:v>100.92320459711993</c:v>
                </c:pt>
                <c:pt idx="13">
                  <c:v>100.45369389263999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89-409F-9867-EA784244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0656"/>
        <c:axId val="91516928"/>
      </c:scatterChart>
      <c:valAx>
        <c:axId val="9151065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1516928"/>
        <c:crosses val="autoZero"/>
        <c:crossBetween val="midCat"/>
        <c:majorUnit val="0.2"/>
      </c:valAx>
      <c:valAx>
        <c:axId val="9151692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151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1068.8353</c:v>
                </c:pt>
                <c:pt idx="1">
                  <c:v>1185.1704500000001</c:v>
                </c:pt>
                <c:pt idx="2">
                  <c:v>1283.9795999999999</c:v>
                </c:pt>
                <c:pt idx="3">
                  <c:v>1391.8219999999999</c:v>
                </c:pt>
                <c:pt idx="4">
                  <c:v>1479.8050499999999</c:v>
                </c:pt>
                <c:pt idx="5">
                  <c:v>1564.184</c:v>
                </c:pt>
                <c:pt idx="6">
                  <c:v>1626.7577999999996</c:v>
                </c:pt>
                <c:pt idx="7">
                  <c:v>1684.67985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2-45D4-A58A-C41C413F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3264"/>
        <c:axId val="92685440"/>
      </c:scatterChart>
      <c:valAx>
        <c:axId val="92683264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2685440"/>
        <c:crosses val="autoZero"/>
        <c:crossBetween val="midCat"/>
      </c:valAx>
      <c:valAx>
        <c:axId val="9268544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268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2.3849999999999998</c:v>
                </c:pt>
                <c:pt idx="1">
                  <c:v>1.671</c:v>
                </c:pt>
                <c:pt idx="2">
                  <c:v>1.4330000000000001</c:v>
                </c:pt>
                <c:pt idx="3">
                  <c:v>1.254</c:v>
                </c:pt>
                <c:pt idx="4">
                  <c:v>1.1200000000000001</c:v>
                </c:pt>
                <c:pt idx="5">
                  <c:v>1.0149999999999999</c:v>
                </c:pt>
                <c:pt idx="6">
                  <c:v>0.92600000000000005</c:v>
                </c:pt>
                <c:pt idx="7">
                  <c:v>0.83799999999999997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9-4ED1-9143-F96C69C766B0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2.5430000000000001</c:v>
                </c:pt>
                <c:pt idx="1">
                  <c:v>1.7190000000000001</c:v>
                </c:pt>
                <c:pt idx="2">
                  <c:v>1.4710000000000001</c:v>
                </c:pt>
                <c:pt idx="3">
                  <c:v>1.3</c:v>
                </c:pt>
                <c:pt idx="4">
                  <c:v>1.177</c:v>
                </c:pt>
                <c:pt idx="5">
                  <c:v>1.079</c:v>
                </c:pt>
                <c:pt idx="6">
                  <c:v>0.97799999999999998</c:v>
                </c:pt>
                <c:pt idx="7">
                  <c:v>0.84799999999999998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9-4ED1-9143-F96C69C766B0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2.69</c:v>
                </c:pt>
                <c:pt idx="1">
                  <c:v>1.79</c:v>
                </c:pt>
                <c:pt idx="2">
                  <c:v>1.508</c:v>
                </c:pt>
                <c:pt idx="3">
                  <c:v>1.306</c:v>
                </c:pt>
                <c:pt idx="4">
                  <c:v>1.1619999999999999</c:v>
                </c:pt>
                <c:pt idx="5">
                  <c:v>1.052</c:v>
                </c:pt>
                <c:pt idx="6">
                  <c:v>0.95099999999999996</c:v>
                </c:pt>
                <c:pt idx="7">
                  <c:v>0.83699999999999997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9-4ED1-9143-F96C69C766B0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2.9140000000000001</c:v>
                </c:pt>
                <c:pt idx="1">
                  <c:v>1.8759999999999999</c:v>
                </c:pt>
                <c:pt idx="2">
                  <c:v>1.5620000000000001</c:v>
                </c:pt>
                <c:pt idx="3">
                  <c:v>1.345</c:v>
                </c:pt>
                <c:pt idx="4">
                  <c:v>1.196</c:v>
                </c:pt>
                <c:pt idx="5">
                  <c:v>1.0840000000000001</c:v>
                </c:pt>
                <c:pt idx="6">
                  <c:v>0.98</c:v>
                </c:pt>
                <c:pt idx="7">
                  <c:v>0.85399999999999998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9-4ED1-9143-F96C69C766B0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3.1230000000000002</c:v>
                </c:pt>
                <c:pt idx="1">
                  <c:v>1.9650000000000001</c:v>
                </c:pt>
                <c:pt idx="2">
                  <c:v>1.62</c:v>
                </c:pt>
                <c:pt idx="3">
                  <c:v>1.385</c:v>
                </c:pt>
                <c:pt idx="4">
                  <c:v>1.228</c:v>
                </c:pt>
                <c:pt idx="5">
                  <c:v>1.1140000000000001</c:v>
                </c:pt>
                <c:pt idx="6">
                  <c:v>1.008</c:v>
                </c:pt>
                <c:pt idx="7">
                  <c:v>0.878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69-4ED1-9143-F96C69C766B0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3.5129999999999999</c:v>
                </c:pt>
                <c:pt idx="1">
                  <c:v>2.097</c:v>
                </c:pt>
                <c:pt idx="2">
                  <c:v>1.6930000000000001</c:v>
                </c:pt>
                <c:pt idx="3">
                  <c:v>1.431</c:v>
                </c:pt>
                <c:pt idx="4">
                  <c:v>1.266</c:v>
                </c:pt>
                <c:pt idx="5">
                  <c:v>1.1519999999999999</c:v>
                </c:pt>
                <c:pt idx="6">
                  <c:v>1.0429999999999999</c:v>
                </c:pt>
                <c:pt idx="7">
                  <c:v>0.89500000000000002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69-4ED1-9143-F96C69C766B0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3.9860000000000002</c:v>
                </c:pt>
                <c:pt idx="1">
                  <c:v>2.2200000000000002</c:v>
                </c:pt>
                <c:pt idx="2">
                  <c:v>1.7430000000000001</c:v>
                </c:pt>
                <c:pt idx="3">
                  <c:v>1.4510000000000001</c:v>
                </c:pt>
                <c:pt idx="4">
                  <c:v>1.28</c:v>
                </c:pt>
                <c:pt idx="5">
                  <c:v>1.165</c:v>
                </c:pt>
                <c:pt idx="6">
                  <c:v>1.042</c:v>
                </c:pt>
                <c:pt idx="7">
                  <c:v>0.84799999999999998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69-4ED1-9143-F96C69C766B0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4.6769999999999996</c:v>
                </c:pt>
                <c:pt idx="1">
                  <c:v>2.399</c:v>
                </c:pt>
                <c:pt idx="2">
                  <c:v>1.8260000000000001</c:v>
                </c:pt>
                <c:pt idx="3">
                  <c:v>1.506</c:v>
                </c:pt>
                <c:pt idx="4">
                  <c:v>1.3440000000000001</c:v>
                </c:pt>
                <c:pt idx="5">
                  <c:v>1.2470000000000001</c:v>
                </c:pt>
                <c:pt idx="6">
                  <c:v>1.121</c:v>
                </c:pt>
                <c:pt idx="7">
                  <c:v>0.871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69-4ED1-9143-F96C69C7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6784"/>
        <c:axId val="92728704"/>
      </c:scatterChart>
      <c:valAx>
        <c:axId val="9272678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8704"/>
        <c:crosses val="autoZero"/>
        <c:crossBetween val="midCat"/>
        <c:majorUnit val="1"/>
      </c:valAx>
      <c:valAx>
        <c:axId val="927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131</c:v>
                </c:pt>
                <c:pt idx="1">
                  <c:v>120</c:v>
                </c:pt>
                <c:pt idx="2">
                  <c:v>111</c:v>
                </c:pt>
                <c:pt idx="3">
                  <c:v>105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E-4967-803B-F03465B4D3A2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141</c:v>
                </c:pt>
                <c:pt idx="1">
                  <c:v>126</c:v>
                </c:pt>
                <c:pt idx="2">
                  <c:v>115</c:v>
                </c:pt>
                <c:pt idx="3">
                  <c:v>107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9E-4967-803B-F03465B4D3A2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143</c:v>
                </c:pt>
                <c:pt idx="1">
                  <c:v>128</c:v>
                </c:pt>
                <c:pt idx="2">
                  <c:v>116</c:v>
                </c:pt>
                <c:pt idx="3">
                  <c:v>108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9E-4967-803B-F03465B4D3A2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105</c:v>
                </c:pt>
                <c:pt idx="1">
                  <c:v>103</c:v>
                </c:pt>
                <c:pt idx="2">
                  <c:v>102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9E-4967-803B-F03465B4D3A2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120</c:v>
                </c:pt>
                <c:pt idx="1">
                  <c:v>113</c:v>
                </c:pt>
                <c:pt idx="2">
                  <c:v>107</c:v>
                </c:pt>
                <c:pt idx="3">
                  <c:v>103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9E-4967-803B-F03465B4D3A2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160</c:v>
                </c:pt>
                <c:pt idx="1">
                  <c:v>142</c:v>
                </c:pt>
                <c:pt idx="2">
                  <c:v>127</c:v>
                </c:pt>
                <c:pt idx="3">
                  <c:v>116</c:v>
                </c:pt>
                <c:pt idx="4">
                  <c:v>108</c:v>
                </c:pt>
                <c:pt idx="5">
                  <c:v>103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9E-4967-803B-F03465B4D3A2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171</c:v>
                </c:pt>
                <c:pt idx="1">
                  <c:v>151</c:v>
                </c:pt>
                <c:pt idx="2">
                  <c:v>135</c:v>
                </c:pt>
                <c:pt idx="3">
                  <c:v>123</c:v>
                </c:pt>
                <c:pt idx="4">
                  <c:v>113</c:v>
                </c:pt>
                <c:pt idx="5">
                  <c:v>107</c:v>
                </c:pt>
                <c:pt idx="6">
                  <c:v>103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9E-4967-803B-F03465B4D3A2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177</c:v>
                </c:pt>
                <c:pt idx="1">
                  <c:v>157</c:v>
                </c:pt>
                <c:pt idx="2">
                  <c:v>140</c:v>
                </c:pt>
                <c:pt idx="3">
                  <c:v>127</c:v>
                </c:pt>
                <c:pt idx="4">
                  <c:v>117</c:v>
                </c:pt>
                <c:pt idx="5">
                  <c:v>110</c:v>
                </c:pt>
                <c:pt idx="6">
                  <c:v>105</c:v>
                </c:pt>
                <c:pt idx="7">
                  <c:v>102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9E-4967-803B-F03465B4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5376"/>
        <c:axId val="93367296"/>
      </c:scatterChart>
      <c:valAx>
        <c:axId val="9336537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3367296"/>
        <c:crosses val="autoZero"/>
        <c:crossBetween val="midCat"/>
        <c:majorUnit val="0.2"/>
      </c:valAx>
      <c:valAx>
        <c:axId val="9336729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6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2825.8873591331676</c:v>
                </c:pt>
                <c:pt idx="1">
                  <c:v>2548.5010727910958</c:v>
                </c:pt>
                <c:pt idx="2">
                  <c:v>2352.3801805459425</c:v>
                </c:pt>
                <c:pt idx="3">
                  <c:v>2170.1109504414403</c:v>
                </c:pt>
                <c:pt idx="4">
                  <c:v>2041.0851843391847</c:v>
                </c:pt>
                <c:pt idx="5">
                  <c:v>1930.9800913865035</c:v>
                </c:pt>
                <c:pt idx="6">
                  <c:v>1856.7042759932101</c:v>
                </c:pt>
                <c:pt idx="7">
                  <c:v>1792.867744732215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F-43D7-8DD1-D55DE5A4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2768"/>
        <c:axId val="106439040"/>
      </c:scatterChart>
      <c:valAx>
        <c:axId val="106432768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06439040"/>
        <c:crosses val="autoZero"/>
        <c:crossBetween val="midCat"/>
      </c:valAx>
      <c:valAx>
        <c:axId val="106439040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0643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2.3848500000000001</c:v>
                </c:pt>
                <c:pt idx="1">
                  <c:v>1.6708500000000015</c:v>
                </c:pt>
                <c:pt idx="2">
                  <c:v>1.2537300000000009</c:v>
                </c:pt>
                <c:pt idx="3">
                  <c:v>1.015410000000001</c:v>
                </c:pt>
                <c:pt idx="4">
                  <c:v>0.83781000000000105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A-416B-8105-031CBC1ABF02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2.5432199999999998</c:v>
                </c:pt>
                <c:pt idx="1">
                  <c:v>1.7185200000000016</c:v>
                </c:pt>
                <c:pt idx="2">
                  <c:v>1.2996600000000011</c:v>
                </c:pt>
                <c:pt idx="3">
                  <c:v>1.0788000000000029</c:v>
                </c:pt>
                <c:pt idx="4">
                  <c:v>0.84810000000000407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A-416B-8105-031CBC1ABF02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2.6895400000000009</c:v>
                </c:pt>
                <c:pt idx="1">
                  <c:v>1.7896000000000019</c:v>
                </c:pt>
                <c:pt idx="2">
                  <c:v>1.3063800000000043</c:v>
                </c:pt>
                <c:pt idx="3">
                  <c:v>1.0517200000000031</c:v>
                </c:pt>
                <c:pt idx="4">
                  <c:v>0.83746000000000365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8A-416B-8105-031CBC1ABF02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2.9142699999999984</c:v>
                </c:pt>
                <c:pt idx="1">
                  <c:v>1.8755099999999985</c:v>
                </c:pt>
                <c:pt idx="2">
                  <c:v>1.3452299999999973</c:v>
                </c:pt>
                <c:pt idx="3">
                  <c:v>1.0843900000000026</c:v>
                </c:pt>
                <c:pt idx="4">
                  <c:v>0.8539500000000011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8A-416B-8105-031CBC1ABF02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3.1228699999999989</c:v>
                </c:pt>
                <c:pt idx="1">
                  <c:v>1.9645900000000012</c:v>
                </c:pt>
                <c:pt idx="2">
                  <c:v>1.385430000000003</c:v>
                </c:pt>
                <c:pt idx="3">
                  <c:v>1.1137100000000011</c:v>
                </c:pt>
                <c:pt idx="4">
                  <c:v>0.87774999999999892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8A-416B-8105-031CBC1ABF02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3.5128899999999952</c:v>
                </c:pt>
                <c:pt idx="1">
                  <c:v>2.0971499999999956</c:v>
                </c:pt>
                <c:pt idx="2">
                  <c:v>1.431489999999993</c:v>
                </c:pt>
                <c:pt idx="3">
                  <c:v>1.1520699999999913</c:v>
                </c:pt>
                <c:pt idx="4">
                  <c:v>0.89504999999999413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8A-416B-8105-031CBC1ABF02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3.9855699999999992</c:v>
                </c:pt>
                <c:pt idx="1">
                  <c:v>2.2200500000000076</c:v>
                </c:pt>
                <c:pt idx="2">
                  <c:v>1.4510100000000037</c:v>
                </c:pt>
                <c:pt idx="3">
                  <c:v>1.1648500000000084</c:v>
                </c:pt>
                <c:pt idx="4">
                  <c:v>0.84797000000001077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8A-416B-8105-031CBC1ABF02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4.6768500000000088</c:v>
                </c:pt>
                <c:pt idx="1">
                  <c:v>2.3989300000000142</c:v>
                </c:pt>
                <c:pt idx="2">
                  <c:v>1.5061300000000131</c:v>
                </c:pt>
                <c:pt idx="3">
                  <c:v>1.247249999999994</c:v>
                </c:pt>
                <c:pt idx="4">
                  <c:v>0.87109000000000947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8A-416B-8105-031CBC1A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0384"/>
        <c:axId val="106482304"/>
      </c:scatterChart>
      <c:valAx>
        <c:axId val="10648038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6482304"/>
        <c:crosses val="autoZero"/>
        <c:crossBetween val="midCat"/>
        <c:majorUnit val="1"/>
      </c:valAx>
      <c:valAx>
        <c:axId val="10648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648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19.878943253279985</c:v>
                </c:pt>
                <c:pt idx="1">
                  <c:v>4.9165610894399947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B-4A2B-81A9-F628F66AECEE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26.461436667360005</c:v>
                </c:pt>
                <c:pt idx="1">
                  <c:v>7.4569831012800165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B-4A2B-81A9-F628F66AECEE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27.603686954479997</c:v>
                </c:pt>
                <c:pt idx="1">
                  <c:v>7.8180628810400066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B-4A2B-81A9-F628F66AECEE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3.0600806323199947</c:v>
                </c:pt>
                <c:pt idx="1">
                  <c:v>0.45293787935999319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4B-4A2B-81A9-F628F66AECEE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12.520867097120004</c:v>
                </c:pt>
                <c:pt idx="1">
                  <c:v>2.645356201759995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4B-4A2B-81A9-F628F66AECEE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41.514795760319998</c:v>
                </c:pt>
                <c:pt idx="1">
                  <c:v>16.070620047360009</c:v>
                </c:pt>
                <c:pt idx="2">
                  <c:v>2.9825456822400156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4B-4A2B-81A9-F628F66AECEE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50.685996350639982</c:v>
                </c:pt>
                <c:pt idx="1">
                  <c:v>22.570827744719992</c:v>
                </c:pt>
                <c:pt idx="2">
                  <c:v>7.0126511944799574</c:v>
                </c:pt>
                <c:pt idx="3">
                  <c:v>0.52127058215998545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4B-4A2B-81A9-F628F66AECEE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56.68245112208001</c:v>
                </c:pt>
                <c:pt idx="1">
                  <c:v>26.786918543840017</c:v>
                </c:pt>
                <c:pt idx="2">
                  <c:v>9.6728268065600105</c:v>
                </c:pt>
                <c:pt idx="3">
                  <c:v>1.9113171915200269</c:v>
                </c:pt>
                <c:pt idx="4">
                  <c:v>7.3530980000043655E-2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4B-4A2B-81A9-F628F66A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3360"/>
        <c:axId val="106625280"/>
      </c:scatterChart>
      <c:valAx>
        <c:axId val="10662336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6625280"/>
        <c:crosses val="autoZero"/>
        <c:crossBetween val="midCat"/>
        <c:majorUnit val="0.2"/>
      </c:valAx>
      <c:valAx>
        <c:axId val="1066252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662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3.1862099999999991</c:v>
                </c:pt>
                <c:pt idx="1">
                  <c:v>1.9833600000000011</c:v>
                </c:pt>
                <c:pt idx="2">
                  <c:v>1.3366349999999976</c:v>
                </c:pt>
                <c:pt idx="3">
                  <c:v>1.015410000000001</c:v>
                </c:pt>
                <c:pt idx="4">
                  <c:v>0.78905999999999565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32A-BCB7-4BBC7569E9BD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3.5531062500000008</c:v>
                </c:pt>
                <c:pt idx="1">
                  <c:v>2.0671499999999998</c:v>
                </c:pt>
                <c:pt idx="2">
                  <c:v>1.3776937500000006</c:v>
                </c:pt>
                <c:pt idx="3">
                  <c:v>1.0788000000000029</c:v>
                </c:pt>
                <c:pt idx="4">
                  <c:v>0.76453125000000632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B-432A-BCB7-4BBC7569E9BD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3.7511574999999997</c:v>
                </c:pt>
                <c:pt idx="1">
                  <c:v>2.1757199999999983</c:v>
                </c:pt>
                <c:pt idx="2">
                  <c:v>1.3984075000000047</c:v>
                </c:pt>
                <c:pt idx="3">
                  <c:v>1.0517200000000031</c:v>
                </c:pt>
                <c:pt idx="4">
                  <c:v>0.76815750000000449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B-432A-BCB7-4BBC7569E9BD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4.1708274999999979</c:v>
                </c:pt>
                <c:pt idx="1">
                  <c:v>2.3163899999999984</c:v>
                </c:pt>
                <c:pt idx="2">
                  <c:v>1.4432025000000017</c:v>
                </c:pt>
                <c:pt idx="3">
                  <c:v>1.0843900000000026</c:v>
                </c:pt>
                <c:pt idx="4">
                  <c:v>0.77307750000000297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B-432A-BCB7-4BBC7569E9BD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4.5350599999999996</c:v>
                </c:pt>
                <c:pt idx="1">
                  <c:v>2.4543600000000012</c:v>
                </c:pt>
                <c:pt idx="2">
                  <c:v>1.4907849999999954</c:v>
                </c:pt>
                <c:pt idx="3">
                  <c:v>1.1137100000000011</c:v>
                </c:pt>
                <c:pt idx="4">
                  <c:v>0.79251000000000715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B-432A-BCB7-4BBC7569E9BD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5.2858074999999971</c:v>
                </c:pt>
                <c:pt idx="1">
                  <c:v>2.6885200000000005</c:v>
                </c:pt>
                <c:pt idx="2">
                  <c:v>1.5474824999999974</c:v>
                </c:pt>
                <c:pt idx="3">
                  <c:v>1.1520699999999913</c:v>
                </c:pt>
                <c:pt idx="4">
                  <c:v>0.79165749999999591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AB-432A-BCB7-4BBC7569E9BD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6.2726124999999975</c:v>
                </c:pt>
                <c:pt idx="1">
                  <c:v>2.9461500000000029</c:v>
                </c:pt>
                <c:pt idx="2">
                  <c:v>1.5779374999999973</c:v>
                </c:pt>
                <c:pt idx="3">
                  <c:v>1.1648500000000084</c:v>
                </c:pt>
                <c:pt idx="4">
                  <c:v>0.70376250000001761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AB-432A-BCB7-4BBC7569E9BD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7.7461687500000096</c:v>
                </c:pt>
                <c:pt idx="1">
                  <c:v>3.3178000000000125</c:v>
                </c:pt>
                <c:pt idx="2">
                  <c:v>1.640556250000003</c:v>
                </c:pt>
                <c:pt idx="3">
                  <c:v>1.247249999999994</c:v>
                </c:pt>
                <c:pt idx="4">
                  <c:v>0.67069375000002651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AB-432A-BCB7-4BBC7569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6560"/>
        <c:axId val="106948480"/>
      </c:scatterChart>
      <c:valAx>
        <c:axId val="10694656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6948480"/>
        <c:crosses val="autoZero"/>
        <c:crossBetween val="midCat"/>
        <c:majorUnit val="1"/>
      </c:valAx>
      <c:valAx>
        <c:axId val="106948480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694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4.3803170720000006E-2</c:v>
                </c:pt>
                <c:pt idx="1">
                  <c:v>1.2196830559999983E-2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0-413E-B7BF-DCC1A065745F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5.8052473599999987E-2</c:v>
                </c:pt>
                <c:pt idx="1">
                  <c:v>1.9000028800000013E-2</c:v>
                </c:pt>
                <c:pt idx="2">
                  <c:v>4.1470719999997518E-4</c:v>
                </c:pt>
                <c:pt idx="3">
                  <c:v>0</c:v>
                </c:pt>
                <c:pt idx="4">
                  <c:v>0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0-413E-B7BF-DCC1A065745F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5.9129968480000017E-2</c:v>
                </c:pt>
                <c:pt idx="1">
                  <c:v>1.9739715039999994E-2</c:v>
                </c:pt>
                <c:pt idx="2">
                  <c:v>8.1661935999996493E-4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C0-413E-B7BF-DCC1A065745F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7.1433417600000049E-3</c:v>
                </c:pt>
                <c:pt idx="1">
                  <c:v>1.0604524800000084E-3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C0-413E-B7BF-DCC1A065745F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2.6712494160000003E-2</c:v>
                </c:pt>
                <c:pt idx="1">
                  <c:v>5.9343976800000225E-3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C0-413E-B7BF-DCC1A065745F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9.2163690560000011E-2</c:v>
                </c:pt>
                <c:pt idx="1">
                  <c:v>4.5212746879999988E-2</c:v>
                </c:pt>
                <c:pt idx="2">
                  <c:v>1.6561161920000012E-2</c:v>
                </c:pt>
                <c:pt idx="3">
                  <c:v>2.0018086400001023E-3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C0-413E-B7BF-DCC1A065745F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0.11295641615999999</c:v>
                </c:pt>
                <c:pt idx="1">
                  <c:v>6.7949083679999994E-2</c:v>
                </c:pt>
                <c:pt idx="2">
                  <c:v>3.4723497120000002E-2</c:v>
                </c:pt>
                <c:pt idx="3">
                  <c:v>1.2273131040000052E-2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C0-413E-B7BF-DCC1A065745F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0.12657734239999999</c:v>
                </c:pt>
                <c:pt idx="1">
                  <c:v>8.2568595199999983E-2</c:v>
                </c:pt>
                <c:pt idx="2">
                  <c:v>4.6928436799999973E-2</c:v>
                </c:pt>
                <c:pt idx="3">
                  <c:v>2.0188745599999947E-2</c:v>
                </c:pt>
                <c:pt idx="4">
                  <c:v>2.8813999999999784E-3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C0-413E-B7BF-DCC1A065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6192"/>
        <c:axId val="107018112"/>
      </c:scatterChart>
      <c:valAx>
        <c:axId val="10701619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7018112"/>
        <c:crosses val="autoZero"/>
        <c:crossBetween val="midCat"/>
        <c:majorUnit val="0.2"/>
      </c:valAx>
      <c:valAx>
        <c:axId val="107018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701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1068.8353</c:v>
                </c:pt>
                <c:pt idx="1">
                  <c:v>1185.1704500000001</c:v>
                </c:pt>
                <c:pt idx="2">
                  <c:v>1283.9795999999999</c:v>
                </c:pt>
                <c:pt idx="3">
                  <c:v>1391.8219999999999</c:v>
                </c:pt>
                <c:pt idx="4">
                  <c:v>1479.8050499999999</c:v>
                </c:pt>
                <c:pt idx="5">
                  <c:v>1564.184</c:v>
                </c:pt>
                <c:pt idx="6">
                  <c:v>1626.7577999999996</c:v>
                </c:pt>
                <c:pt idx="7">
                  <c:v>1684.67985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7F2-8A0B-481BF092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9248"/>
        <c:axId val="115751168"/>
      </c:scatterChart>
      <c:valAx>
        <c:axId val="115749248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5751168"/>
        <c:crosses val="autoZero"/>
        <c:crossBetween val="midCat"/>
      </c:valAx>
      <c:valAx>
        <c:axId val="115751168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574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36.3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2.3848500000000001</c:v>
                </c:pt>
                <c:pt idx="1">
                  <c:v>1.6708500000000015</c:v>
                </c:pt>
                <c:pt idx="2">
                  <c:v>1.4325599999999987</c:v>
                </c:pt>
                <c:pt idx="3">
                  <c:v>1.2537300000000009</c:v>
                </c:pt>
                <c:pt idx="4">
                  <c:v>1.1196000000000002</c:v>
                </c:pt>
                <c:pt idx="5">
                  <c:v>1.015410000000001</c:v>
                </c:pt>
                <c:pt idx="6">
                  <c:v>0.9263999999999939</c:v>
                </c:pt>
                <c:pt idx="7">
                  <c:v>0.83781000000000105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7-47C5-82CA-1CC7E91D700B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43.5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2.5432199999999998</c:v>
                </c:pt>
                <c:pt idx="1">
                  <c:v>1.7185200000000016</c:v>
                </c:pt>
                <c:pt idx="2">
                  <c:v>1.4713499999999993</c:v>
                </c:pt>
                <c:pt idx="3">
                  <c:v>1.2996600000000011</c:v>
                </c:pt>
                <c:pt idx="4">
                  <c:v>1.1774700000000049</c:v>
                </c:pt>
                <c:pt idx="5">
                  <c:v>1.0788000000000029</c:v>
                </c:pt>
                <c:pt idx="6">
                  <c:v>0.97766999999999804</c:v>
                </c:pt>
                <c:pt idx="7">
                  <c:v>0.84810000000000407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7-47C5-82CA-1CC7E91D700B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50.8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2.6895400000000009</c:v>
                </c:pt>
                <c:pt idx="1">
                  <c:v>1.7896000000000019</c:v>
                </c:pt>
                <c:pt idx="2">
                  <c:v>1.5076600000000013</c:v>
                </c:pt>
                <c:pt idx="3">
                  <c:v>1.3063800000000043</c:v>
                </c:pt>
                <c:pt idx="4">
                  <c:v>1.1622400000000006</c:v>
                </c:pt>
                <c:pt idx="5">
                  <c:v>1.0517200000000031</c:v>
                </c:pt>
                <c:pt idx="6">
                  <c:v>0.95130000000000337</c:v>
                </c:pt>
                <c:pt idx="7">
                  <c:v>0.83746000000000365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7-47C5-82CA-1CC7E91D700B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58.0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2.9142699999999984</c:v>
                </c:pt>
                <c:pt idx="1">
                  <c:v>1.8755099999999985</c:v>
                </c:pt>
                <c:pt idx="2">
                  <c:v>1.56175</c:v>
                </c:pt>
                <c:pt idx="3">
                  <c:v>1.3452299999999973</c:v>
                </c:pt>
                <c:pt idx="4">
                  <c:v>1.1960699999999953</c:v>
                </c:pt>
                <c:pt idx="5">
                  <c:v>1.0843900000000026</c:v>
                </c:pt>
                <c:pt idx="6">
                  <c:v>0.9803100000000029</c:v>
                </c:pt>
                <c:pt idx="7">
                  <c:v>0.8539500000000011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F7-47C5-82CA-1CC7E91D700B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65.3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3.1228699999999989</c:v>
                </c:pt>
                <c:pt idx="1">
                  <c:v>1.9645900000000012</c:v>
                </c:pt>
                <c:pt idx="2">
                  <c:v>1.6195999999999984</c:v>
                </c:pt>
                <c:pt idx="3">
                  <c:v>1.385430000000003</c:v>
                </c:pt>
                <c:pt idx="4">
                  <c:v>1.228119999999997</c:v>
                </c:pt>
                <c:pt idx="5">
                  <c:v>1.1137100000000011</c:v>
                </c:pt>
                <c:pt idx="6">
                  <c:v>1.0082400000000007</c:v>
                </c:pt>
                <c:pt idx="7">
                  <c:v>0.87774999999999892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7-47C5-82CA-1CC7E91D700B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72.5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3.5128899999999952</c:v>
                </c:pt>
                <c:pt idx="1">
                  <c:v>2.0971499999999956</c:v>
                </c:pt>
                <c:pt idx="2">
                  <c:v>1.6932999999999971</c:v>
                </c:pt>
                <c:pt idx="3">
                  <c:v>1.431489999999993</c:v>
                </c:pt>
                <c:pt idx="4">
                  <c:v>1.2662399999999998</c:v>
                </c:pt>
                <c:pt idx="5">
                  <c:v>1.1520699999999913</c:v>
                </c:pt>
                <c:pt idx="6">
                  <c:v>1.043499999999991</c:v>
                </c:pt>
                <c:pt idx="7">
                  <c:v>0.89504999999999413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F7-47C5-82CA-1CC7E91D700B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79.8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3.9855699999999992</c:v>
                </c:pt>
                <c:pt idx="1">
                  <c:v>2.2200500000000076</c:v>
                </c:pt>
                <c:pt idx="2">
                  <c:v>1.7430699999999959</c:v>
                </c:pt>
                <c:pt idx="3">
                  <c:v>1.4510100000000037</c:v>
                </c:pt>
                <c:pt idx="4">
                  <c:v>1.2796699999999959</c:v>
                </c:pt>
                <c:pt idx="5">
                  <c:v>1.1648500000000084</c:v>
                </c:pt>
                <c:pt idx="6">
                  <c:v>1.0423500000000061</c:v>
                </c:pt>
                <c:pt idx="7">
                  <c:v>0.84797000000001077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F7-47C5-82CA-1CC7E91D700B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87.0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4.6768500000000088</c:v>
                </c:pt>
                <c:pt idx="1">
                  <c:v>2.3989300000000142</c:v>
                </c:pt>
                <c:pt idx="2">
                  <c:v>1.8263400000000019</c:v>
                </c:pt>
                <c:pt idx="3">
                  <c:v>1.5061300000000131</c:v>
                </c:pt>
                <c:pt idx="4">
                  <c:v>1.3444000000000074</c:v>
                </c:pt>
                <c:pt idx="5">
                  <c:v>1.247249999999994</c:v>
                </c:pt>
                <c:pt idx="6">
                  <c:v>1.1207800000000105</c:v>
                </c:pt>
                <c:pt idx="7">
                  <c:v>0.87109000000000947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F7-47C5-82CA-1CC7E91D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2832"/>
        <c:axId val="192037632"/>
      </c:scatterChart>
      <c:valAx>
        <c:axId val="19127283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037632"/>
        <c:crosses val="autoZero"/>
        <c:crossBetween val="midCat"/>
        <c:majorUnit val="1"/>
      </c:valAx>
      <c:valAx>
        <c:axId val="19203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127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3.5665199999999979</c:v>
                </c:pt>
                <c:pt idx="1">
                  <c:v>2.7311399999999995</c:v>
                </c:pt>
                <c:pt idx="2">
                  <c:v>1.8921900000000007</c:v>
                </c:pt>
                <c:pt idx="3">
                  <c:v>1.3038024000000004</c:v>
                </c:pt>
                <c:pt idx="4">
                  <c:v>1.0100694000000006</c:v>
                </c:pt>
                <c:pt idx="5">
                  <c:v>0.80148810000000403</c:v>
                </c:pt>
                <c:pt idx="6">
                  <c:v>0.60038880000002037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7-4815-8EBC-9B71EAE5E610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3.9080984999999968</c:v>
                </c:pt>
                <c:pt idx="1">
                  <c:v>2.9431994999999986</c:v>
                </c:pt>
                <c:pt idx="2">
                  <c:v>1.9741770000000005</c:v>
                </c:pt>
                <c:pt idx="3">
                  <c:v>1.3477332000000004</c:v>
                </c:pt>
                <c:pt idx="4">
                  <c:v>1.0727322000000026</c:v>
                </c:pt>
                <c:pt idx="5">
                  <c:v>0.79497630000000674</c:v>
                </c:pt>
                <c:pt idx="6">
                  <c:v>0.50085240000002029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7-4815-8EBC-9B71EAE5E610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4.1789406999999992</c:v>
                </c:pt>
                <c:pt idx="1">
                  <c:v>3.1260109000000003</c:v>
                </c:pt>
                <c:pt idx="2">
                  <c:v>2.0685814000000011</c:v>
                </c:pt>
                <c:pt idx="3">
                  <c:v>1.3627384000000036</c:v>
                </c:pt>
                <c:pt idx="4">
                  <c:v>1.045694800000003</c:v>
                </c:pt>
                <c:pt idx="5">
                  <c:v>0.79078560000000375</c:v>
                </c:pt>
                <c:pt idx="6">
                  <c:v>0.53236880000000442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C7-4815-8EBC-9B71EAE5E610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4.6334177999999984</c:v>
                </c:pt>
                <c:pt idx="1">
                  <c:v>3.418068599999998</c:v>
                </c:pt>
                <c:pt idx="2">
                  <c:v>2.1975255999999979</c:v>
                </c:pt>
                <c:pt idx="3">
                  <c:v>1.405855599999998</c:v>
                </c:pt>
                <c:pt idx="4">
                  <c:v>1.0781452000000027</c:v>
                </c:pt>
                <c:pt idx="5">
                  <c:v>0.80214240000000014</c:v>
                </c:pt>
                <c:pt idx="6">
                  <c:v>0.51530519999999624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C7-4815-8EBC-9B71EAE5E610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5.0398233999999951</c:v>
                </c:pt>
                <c:pt idx="1">
                  <c:v>3.6846357999999979</c:v>
                </c:pt>
                <c:pt idx="2">
                  <c:v>2.3236568000000002</c:v>
                </c:pt>
                <c:pt idx="3">
                  <c:v>1.4509976000000018</c:v>
                </c:pt>
                <c:pt idx="4">
                  <c:v>1.1073818000000011</c:v>
                </c:pt>
                <c:pt idx="5">
                  <c:v>0.82424909999999807</c:v>
                </c:pt>
                <c:pt idx="6">
                  <c:v>0.52803679999999442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C7-4815-8EBC-9B71EAE5E610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5.8559396999999942</c:v>
                </c:pt>
                <c:pt idx="1">
                  <c:v>4.1995238999999946</c:v>
                </c:pt>
                <c:pt idx="2">
                  <c:v>2.536029399999995</c:v>
                </c:pt>
                <c:pt idx="3">
                  <c:v>1.5047967999999941</c:v>
                </c:pt>
                <c:pt idx="4">
                  <c:v>1.1455557999999912</c:v>
                </c:pt>
                <c:pt idx="5">
                  <c:v>0.83418549999999536</c:v>
                </c:pt>
                <c:pt idx="6">
                  <c:v>0.49720400000000264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C7-4815-8EBC-9B71EAE5E610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6.9075055999999853</c:v>
                </c:pt>
                <c:pt idx="1">
                  <c:v>4.8418471999999948</c:v>
                </c:pt>
                <c:pt idx="2">
                  <c:v>2.7673612000000052</c:v>
                </c:pt>
                <c:pt idx="3">
                  <c:v>1.5327868000000011</c:v>
                </c:pt>
                <c:pt idx="4">
                  <c:v>1.1575000000000082</c:v>
                </c:pt>
                <c:pt idx="5">
                  <c:v>0.76827420000001245</c:v>
                </c:pt>
                <c:pt idx="6">
                  <c:v>0.32703160000002329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C7-4815-8EBC-9B71EAE5E610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8.4468075999999996</c:v>
                </c:pt>
                <c:pt idx="1">
                  <c:v>5.7816412000000064</c:v>
                </c:pt>
                <c:pt idx="2">
                  <c:v>3.105085200000012</c:v>
                </c:pt>
                <c:pt idx="3">
                  <c:v>1.5957888000000096</c:v>
                </c:pt>
                <c:pt idx="4">
                  <c:v>1.2396617999999948</c:v>
                </c:pt>
                <c:pt idx="5">
                  <c:v>0.76871710000000881</c:v>
                </c:pt>
                <c:pt idx="6">
                  <c:v>0.20192080000000701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C7-4815-8EBC-9B71EAE5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2512"/>
        <c:axId val="116019968"/>
      </c:scatterChart>
      <c:valAx>
        <c:axId val="11579251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019968"/>
        <c:crosses val="autoZero"/>
        <c:crossBetween val="midCat"/>
        <c:majorUnit val="1"/>
      </c:valAx>
      <c:valAx>
        <c:axId val="11601996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9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0.16664000000000001</c:v>
                </c:pt>
                <c:pt idx="1">
                  <c:v>0.14251448061952002</c:v>
                </c:pt>
                <c:pt idx="2">
                  <c:v>0.12069864943616002</c:v>
                </c:pt>
                <c:pt idx="3">
                  <c:v>0.10108223688704002</c:v>
                </c:pt>
                <c:pt idx="4">
                  <c:v>8.3554973409280003E-2</c:v>
                </c:pt>
                <c:pt idx="5">
                  <c:v>6.8006589440000015E-2</c:v>
                </c:pt>
                <c:pt idx="6">
                  <c:v>5.4326815416320021E-2</c:v>
                </c:pt>
                <c:pt idx="7">
                  <c:v>4.2405381775360018E-2</c:v>
                </c:pt>
                <c:pt idx="8">
                  <c:v>3.2132018954240005E-2</c:v>
                </c:pt>
                <c:pt idx="9">
                  <c:v>2.3396457390080005E-2</c:v>
                </c:pt>
                <c:pt idx="10">
                  <c:v>1.6088427520000004E-2</c:v>
                </c:pt>
                <c:pt idx="11">
                  <c:v>1.0097659781119983E-2</c:v>
                </c:pt>
                <c:pt idx="12">
                  <c:v>5.3138846105599824E-3</c:v>
                </c:pt>
                <c:pt idx="13">
                  <c:v>3.4130624921597796E-3</c:v>
                </c:pt>
                <c:pt idx="14">
                  <c:v>3.4130624921597796E-3</c:v>
                </c:pt>
                <c:pt idx="15">
                  <c:v>3.4130624921597796E-3</c:v>
                </c:pt>
                <c:pt idx="16">
                  <c:v>3.4130624921597796E-3</c:v>
                </c:pt>
                <c:pt idx="17">
                  <c:v>3.4130624921597796E-3</c:v>
                </c:pt>
                <c:pt idx="18">
                  <c:v>3.4130624921597796E-3</c:v>
                </c:pt>
                <c:pt idx="19">
                  <c:v>3.4130624921597796E-3</c:v>
                </c:pt>
                <c:pt idx="20">
                  <c:v>3.4130624921597796E-3</c:v>
                </c:pt>
                <c:pt idx="21">
                  <c:v>3.4130624921597796E-3</c:v>
                </c:pt>
                <c:pt idx="22">
                  <c:v>3.4130624921597796E-3</c:v>
                </c:pt>
                <c:pt idx="23">
                  <c:v>3.4130624921597796E-3</c:v>
                </c:pt>
                <c:pt idx="24">
                  <c:v>3.4130624921597796E-3</c:v>
                </c:pt>
                <c:pt idx="25">
                  <c:v>3.4130624921597796E-3</c:v>
                </c:pt>
                <c:pt idx="26">
                  <c:v>3.4130624921597796E-3</c:v>
                </c:pt>
                <c:pt idx="27">
                  <c:v>3.4130624921597796E-3</c:v>
                </c:pt>
                <c:pt idx="28">
                  <c:v>2.9445078630399024E-3</c:v>
                </c:pt>
                <c:pt idx="29">
                  <c:v>1.8083632332798194E-3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0-4BC2-8806-B98BF6562A99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0.20427000000000001</c:v>
                </c:pt>
                <c:pt idx="1">
                  <c:v>0.1758445058816</c:v>
                </c:pt>
                <c:pt idx="2">
                  <c:v>0.15005490081279999</c:v>
                </c:pt>
                <c:pt idx="3">
                  <c:v>0.1267785407232</c:v>
                </c:pt>
                <c:pt idx="4">
                  <c:v>0.10589278154239999</c:v>
                </c:pt>
                <c:pt idx="5">
                  <c:v>8.7274979199999991E-2</c:v>
                </c:pt>
                <c:pt idx="6">
                  <c:v>7.0802489625599985E-2</c:v>
                </c:pt>
                <c:pt idx="7">
                  <c:v>5.6352668748799989E-2</c:v>
                </c:pt>
                <c:pt idx="8">
                  <c:v>4.380287249919998E-2</c:v>
                </c:pt>
                <c:pt idx="9">
                  <c:v>3.3030456806399988E-2</c:v>
                </c:pt>
                <c:pt idx="10">
                  <c:v>2.391277759999999E-2</c:v>
                </c:pt>
                <c:pt idx="11">
                  <c:v>1.632719080959999E-2</c:v>
                </c:pt>
                <c:pt idx="12">
                  <c:v>1.0151052364799934E-2</c:v>
                </c:pt>
                <c:pt idx="13">
                  <c:v>5.2617181951999381E-3</c:v>
                </c:pt>
                <c:pt idx="14">
                  <c:v>3.2448092927999661E-3</c:v>
                </c:pt>
                <c:pt idx="15">
                  <c:v>3.2448092927999661E-3</c:v>
                </c:pt>
                <c:pt idx="16">
                  <c:v>3.2448092927999661E-3</c:v>
                </c:pt>
                <c:pt idx="17">
                  <c:v>3.2448092927999661E-3</c:v>
                </c:pt>
                <c:pt idx="18">
                  <c:v>3.2448092927999661E-3</c:v>
                </c:pt>
                <c:pt idx="19">
                  <c:v>3.2448092927999661E-3</c:v>
                </c:pt>
                <c:pt idx="20">
                  <c:v>3.2448092927999661E-3</c:v>
                </c:pt>
                <c:pt idx="21">
                  <c:v>3.2448092927999661E-3</c:v>
                </c:pt>
                <c:pt idx="22">
                  <c:v>3.2448092927999661E-3</c:v>
                </c:pt>
                <c:pt idx="23">
                  <c:v>3.2448092927999661E-3</c:v>
                </c:pt>
                <c:pt idx="24">
                  <c:v>3.2448092927999661E-3</c:v>
                </c:pt>
                <c:pt idx="25">
                  <c:v>3.2448092927999661E-3</c:v>
                </c:pt>
                <c:pt idx="26">
                  <c:v>3.2448092927999661E-3</c:v>
                </c:pt>
                <c:pt idx="27">
                  <c:v>3.2448092927999661E-3</c:v>
                </c:pt>
                <c:pt idx="28">
                  <c:v>2.9402508031998731E-3</c:v>
                </c:pt>
                <c:pt idx="29">
                  <c:v>1.9601914623999517E-3</c:v>
                </c:pt>
                <c:pt idx="30">
                  <c:v>1.8198720000001112E-4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0-4BC2-8806-B98BF6562A99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0.20580999999999999</c:v>
                </c:pt>
                <c:pt idx="1">
                  <c:v>0.17733829370367998</c:v>
                </c:pt>
                <c:pt idx="2">
                  <c:v>0.15149384978943997</c:v>
                </c:pt>
                <c:pt idx="3">
                  <c:v>0.12815492071935999</c:v>
                </c:pt>
                <c:pt idx="4">
                  <c:v>0.10719975895551997</c:v>
                </c:pt>
                <c:pt idx="5">
                  <c:v>8.8506616959999992E-2</c:v>
                </c:pt>
                <c:pt idx="6">
                  <c:v>7.1953747194879986E-2</c:v>
                </c:pt>
                <c:pt idx="7">
                  <c:v>5.7419402122240004E-2</c:v>
                </c:pt>
                <c:pt idx="8">
                  <c:v>4.4781834204159987E-2</c:v>
                </c:pt>
                <c:pt idx="9">
                  <c:v>3.391929590271997E-2</c:v>
                </c:pt>
                <c:pt idx="10">
                  <c:v>2.471003967999999E-2</c:v>
                </c:pt>
                <c:pt idx="11">
                  <c:v>1.7032317998079999E-2</c:v>
                </c:pt>
                <c:pt idx="12">
                  <c:v>1.076438331903995E-2</c:v>
                </c:pt>
                <c:pt idx="13">
                  <c:v>5.7844881049599894E-3</c:v>
                </c:pt>
                <c:pt idx="14">
                  <c:v>3.1314776934399657E-3</c:v>
                </c:pt>
                <c:pt idx="15">
                  <c:v>3.1314776934399657E-3</c:v>
                </c:pt>
                <c:pt idx="16">
                  <c:v>3.1314776934399657E-3</c:v>
                </c:pt>
                <c:pt idx="17">
                  <c:v>3.1314776934399657E-3</c:v>
                </c:pt>
                <c:pt idx="18">
                  <c:v>3.1314776934399657E-3</c:v>
                </c:pt>
                <c:pt idx="19">
                  <c:v>3.1314776934399657E-3</c:v>
                </c:pt>
                <c:pt idx="20">
                  <c:v>3.1314776934399657E-3</c:v>
                </c:pt>
                <c:pt idx="21">
                  <c:v>3.1314776934399657E-3</c:v>
                </c:pt>
                <c:pt idx="22">
                  <c:v>3.1314776934399657E-3</c:v>
                </c:pt>
                <c:pt idx="23">
                  <c:v>3.1314776934399657E-3</c:v>
                </c:pt>
                <c:pt idx="24">
                  <c:v>3.1314776934399657E-3</c:v>
                </c:pt>
                <c:pt idx="25">
                  <c:v>3.1314776934399657E-3</c:v>
                </c:pt>
                <c:pt idx="26">
                  <c:v>3.1314776934399657E-3</c:v>
                </c:pt>
                <c:pt idx="27">
                  <c:v>3.1314776934399657E-3</c:v>
                </c:pt>
                <c:pt idx="28">
                  <c:v>2.8624699033599765E-3</c:v>
                </c:pt>
                <c:pt idx="29">
                  <c:v>1.9335409715200425E-3</c:v>
                </c:pt>
                <c:pt idx="30">
                  <c:v>2.2294335999989423E-4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E0-4BC2-8806-B98BF6562A99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3.2730000000000002E-2</c:v>
                </c:pt>
                <c:pt idx="1">
                  <c:v>2.7602062812160003E-2</c:v>
                </c:pt>
                <c:pt idx="2">
                  <c:v>2.2995139937280001E-2</c:v>
                </c:pt>
                <c:pt idx="3">
                  <c:v>1.888320440832E-2</c:v>
                </c:pt>
                <c:pt idx="4">
                  <c:v>1.5240229258240003E-2</c:v>
                </c:pt>
                <c:pt idx="5">
                  <c:v>1.2040187520000002E-2</c:v>
                </c:pt>
                <c:pt idx="6">
                  <c:v>9.2570522265600017E-3</c:v>
                </c:pt>
                <c:pt idx="7">
                  <c:v>6.864796410880003E-3</c:v>
                </c:pt>
                <c:pt idx="8">
                  <c:v>4.8373931059200043E-3</c:v>
                </c:pt>
                <c:pt idx="9">
                  <c:v>3.1488153446399998E-3</c:v>
                </c:pt>
                <c:pt idx="10">
                  <c:v>1.7730361600000015E-3</c:v>
                </c:pt>
                <c:pt idx="11">
                  <c:v>1.0631705241600023E-3</c:v>
                </c:pt>
                <c:pt idx="12">
                  <c:v>1.0631705241600023E-3</c:v>
                </c:pt>
                <c:pt idx="13">
                  <c:v>1.0631705241600023E-3</c:v>
                </c:pt>
                <c:pt idx="14">
                  <c:v>1.0631705241600023E-3</c:v>
                </c:pt>
                <c:pt idx="15">
                  <c:v>1.0631705241600023E-3</c:v>
                </c:pt>
                <c:pt idx="16">
                  <c:v>1.0631705241600023E-3</c:v>
                </c:pt>
                <c:pt idx="17">
                  <c:v>1.0631705241600023E-3</c:v>
                </c:pt>
                <c:pt idx="18">
                  <c:v>1.0631705241600023E-3</c:v>
                </c:pt>
                <c:pt idx="19">
                  <c:v>1.0631705241600023E-3</c:v>
                </c:pt>
                <c:pt idx="20">
                  <c:v>1.0631705241600023E-3</c:v>
                </c:pt>
                <c:pt idx="21">
                  <c:v>1.0631705241600023E-3</c:v>
                </c:pt>
                <c:pt idx="22">
                  <c:v>1.0631705241600023E-3</c:v>
                </c:pt>
                <c:pt idx="23">
                  <c:v>1.0631705241600023E-3</c:v>
                </c:pt>
                <c:pt idx="24">
                  <c:v>1.0631705241600023E-3</c:v>
                </c:pt>
                <c:pt idx="25">
                  <c:v>1.0631705241600023E-3</c:v>
                </c:pt>
                <c:pt idx="26">
                  <c:v>1.0631705241600023E-3</c:v>
                </c:pt>
                <c:pt idx="27">
                  <c:v>1.0228411852800032E-3</c:v>
                </c:pt>
                <c:pt idx="28">
                  <c:v>8.2682501631999722E-4</c:v>
                </c:pt>
                <c:pt idx="29">
                  <c:v>4.49095050240024E-4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E0-4BC2-8806-B98BF6562A99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0.11055</c:v>
                </c:pt>
                <c:pt idx="1">
                  <c:v>9.3921584450559994E-2</c:v>
                </c:pt>
                <c:pt idx="2">
                  <c:v>7.8932708244479996E-2</c:v>
                </c:pt>
                <c:pt idx="3">
                  <c:v>6.5503287045119998E-2</c:v>
                </c:pt>
                <c:pt idx="4">
                  <c:v>5.355323651584E-2</c:v>
                </c:pt>
                <c:pt idx="5">
                  <c:v>4.3002472319999999E-2</c:v>
                </c:pt>
                <c:pt idx="6">
                  <c:v>3.3770910120960007E-2</c:v>
                </c:pt>
                <c:pt idx="7">
                  <c:v>2.5778465582079996E-2</c:v>
                </c:pt>
                <c:pt idx="8">
                  <c:v>1.8945054366720004E-2</c:v>
                </c:pt>
                <c:pt idx="9">
                  <c:v>1.319059213823999E-2</c:v>
                </c:pt>
                <c:pt idx="10">
                  <c:v>8.4349945600000059E-3</c:v>
                </c:pt>
                <c:pt idx="11">
                  <c:v>4.5981772953600092E-3</c:v>
                </c:pt>
                <c:pt idx="12">
                  <c:v>2.8422070425599549E-3</c:v>
                </c:pt>
                <c:pt idx="13">
                  <c:v>2.8422070425599549E-3</c:v>
                </c:pt>
                <c:pt idx="14">
                  <c:v>2.8422070425599549E-3</c:v>
                </c:pt>
                <c:pt idx="15">
                  <c:v>2.8422070425599549E-3</c:v>
                </c:pt>
                <c:pt idx="16">
                  <c:v>2.8422070425599549E-3</c:v>
                </c:pt>
                <c:pt idx="17">
                  <c:v>2.8422070425599549E-3</c:v>
                </c:pt>
                <c:pt idx="18">
                  <c:v>2.8422070425599549E-3</c:v>
                </c:pt>
                <c:pt idx="19">
                  <c:v>2.8422070425599549E-3</c:v>
                </c:pt>
                <c:pt idx="20">
                  <c:v>2.8422070425599549E-3</c:v>
                </c:pt>
                <c:pt idx="21">
                  <c:v>2.8422070425599549E-3</c:v>
                </c:pt>
                <c:pt idx="22">
                  <c:v>2.8422070425599549E-3</c:v>
                </c:pt>
                <c:pt idx="23">
                  <c:v>2.8422070425599549E-3</c:v>
                </c:pt>
                <c:pt idx="24">
                  <c:v>2.8422070425599549E-3</c:v>
                </c:pt>
                <c:pt idx="25">
                  <c:v>2.8422070425599549E-3</c:v>
                </c:pt>
                <c:pt idx="26">
                  <c:v>2.8422070425599549E-3</c:v>
                </c:pt>
                <c:pt idx="27">
                  <c:v>2.8144050124799952E-3</c:v>
                </c:pt>
                <c:pt idx="28">
                  <c:v>2.3439495731199106E-3</c:v>
                </c:pt>
                <c:pt idx="29">
                  <c:v>1.3507563878400047E-3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E0-4BC2-8806-B98BF6562A99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0.23973</c:v>
                </c:pt>
                <c:pt idx="1">
                  <c:v>0.21256845636096</c:v>
                </c:pt>
                <c:pt idx="2">
                  <c:v>0.18747607904767999</c:v>
                </c:pt>
                <c:pt idx="3">
                  <c:v>0.16437308846592003</c:v>
                </c:pt>
                <c:pt idx="4">
                  <c:v>0.14317970502144001</c:v>
                </c:pt>
                <c:pt idx="5">
                  <c:v>0.12381614912</c:v>
                </c:pt>
                <c:pt idx="6">
                  <c:v>0.10620264116736003</c:v>
                </c:pt>
                <c:pt idx="7">
                  <c:v>9.0259401569280029E-2</c:v>
                </c:pt>
                <c:pt idx="8">
                  <c:v>7.5906650731520003E-2</c:v>
                </c:pt>
                <c:pt idx="9">
                  <c:v>6.3064609059839988E-2</c:v>
                </c:pt>
                <c:pt idx="10">
                  <c:v>5.1653496959999989E-2</c:v>
                </c:pt>
                <c:pt idx="11">
                  <c:v>4.1593534837760016E-2</c:v>
                </c:pt>
                <c:pt idx="12">
                  <c:v>3.2804943098879991E-2</c:v>
                </c:pt>
                <c:pt idx="13">
                  <c:v>2.5207942149119977E-2</c:v>
                </c:pt>
                <c:pt idx="14">
                  <c:v>1.8722752394239983E-2</c:v>
                </c:pt>
                <c:pt idx="15">
                  <c:v>1.3269594239999988E-2</c:v>
                </c:pt>
                <c:pt idx="16">
                  <c:v>8.7686880921600263E-3</c:v>
                </c:pt>
                <c:pt idx="17">
                  <c:v>5.1402543564800229E-3</c:v>
                </c:pt>
                <c:pt idx="18">
                  <c:v>2.3045134387199573E-3</c:v>
                </c:pt>
                <c:pt idx="19">
                  <c:v>1.2752125593601393E-3</c:v>
                </c:pt>
                <c:pt idx="20">
                  <c:v>1.2752125593601393E-3</c:v>
                </c:pt>
                <c:pt idx="21">
                  <c:v>1.2752125593601393E-3</c:v>
                </c:pt>
                <c:pt idx="22">
                  <c:v>1.2752125593601393E-3</c:v>
                </c:pt>
                <c:pt idx="23">
                  <c:v>1.2752125593601393E-3</c:v>
                </c:pt>
                <c:pt idx="24">
                  <c:v>1.2752125593601393E-3</c:v>
                </c:pt>
                <c:pt idx="25">
                  <c:v>1.2752125593601393E-3</c:v>
                </c:pt>
                <c:pt idx="26">
                  <c:v>1.2752125593601393E-3</c:v>
                </c:pt>
                <c:pt idx="27">
                  <c:v>1.2752125593601393E-3</c:v>
                </c:pt>
                <c:pt idx="28">
                  <c:v>1.2752125593601393E-3</c:v>
                </c:pt>
                <c:pt idx="29">
                  <c:v>1.2752125593601393E-3</c:v>
                </c:pt>
                <c:pt idx="30">
                  <c:v>1.2752125593601393E-3</c:v>
                </c:pt>
                <c:pt idx="31">
                  <c:v>1.2752125593601393E-3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E0-4BC2-8806-B98BF6562A99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0.22941</c:v>
                </c:pt>
                <c:pt idx="1">
                  <c:v>0.20956168352255999</c:v>
                </c:pt>
                <c:pt idx="2">
                  <c:v>0.19073488962048002</c:v>
                </c:pt>
                <c:pt idx="3">
                  <c:v>0.17291053158912001</c:v>
                </c:pt>
                <c:pt idx="4">
                  <c:v>0.15606952272384</c:v>
                </c:pt>
                <c:pt idx="5">
                  <c:v>0.14019277631999999</c:v>
                </c:pt>
                <c:pt idx="6">
                  <c:v>0.12526120567296001</c:v>
                </c:pt>
                <c:pt idx="7">
                  <c:v>0.11125572407808</c:v>
                </c:pt>
                <c:pt idx="8">
                  <c:v>9.8157244830720025E-2</c:v>
                </c:pt>
                <c:pt idx="9">
                  <c:v>8.5946681226239996E-2</c:v>
                </c:pt>
                <c:pt idx="10">
                  <c:v>7.4604946559999996E-2</c:v>
                </c:pt>
                <c:pt idx="11">
                  <c:v>6.4112954127359956E-2</c:v>
                </c:pt>
                <c:pt idx="12">
                  <c:v>5.4451617223679971E-2</c:v>
                </c:pt>
                <c:pt idx="13">
                  <c:v>4.5601849144319945E-2</c:v>
                </c:pt>
                <c:pt idx="14">
                  <c:v>3.7544563184639945E-2</c:v>
                </c:pt>
                <c:pt idx="15">
                  <c:v>3.026067263999993E-2</c:v>
                </c:pt>
                <c:pt idx="16">
                  <c:v>2.3731090805759969E-2</c:v>
                </c:pt>
                <c:pt idx="17">
                  <c:v>1.7936730977279963E-2</c:v>
                </c:pt>
                <c:pt idx="18">
                  <c:v>1.2858506449919982E-2</c:v>
                </c:pt>
                <c:pt idx="19">
                  <c:v>8.4773305190399828E-3</c:v>
                </c:pt>
                <c:pt idx="20">
                  <c:v>4.7741164799999791E-3</c:v>
                </c:pt>
                <c:pt idx="21">
                  <c:v>3.3254493849600442E-3</c:v>
                </c:pt>
                <c:pt idx="22">
                  <c:v>3.3254493849600442E-3</c:v>
                </c:pt>
                <c:pt idx="23">
                  <c:v>3.3254493849600442E-3</c:v>
                </c:pt>
                <c:pt idx="24">
                  <c:v>3.3254493849600442E-3</c:v>
                </c:pt>
                <c:pt idx="25">
                  <c:v>3.3254493849600442E-3</c:v>
                </c:pt>
                <c:pt idx="26">
                  <c:v>3.3254493849600442E-3</c:v>
                </c:pt>
                <c:pt idx="27">
                  <c:v>3.3254493849600442E-3</c:v>
                </c:pt>
                <c:pt idx="28">
                  <c:v>3.3254493849600442E-3</c:v>
                </c:pt>
                <c:pt idx="29">
                  <c:v>3.3254493849600442E-3</c:v>
                </c:pt>
                <c:pt idx="30">
                  <c:v>3.3254493849600442E-3</c:v>
                </c:pt>
                <c:pt idx="31">
                  <c:v>3.3254493849600442E-3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E0-4BC2-8806-B98BF6562A99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0.22722999999999999</c:v>
                </c:pt>
                <c:pt idx="1">
                  <c:v>0.21107852899839999</c:v>
                </c:pt>
                <c:pt idx="2">
                  <c:v>0.19542507998719999</c:v>
                </c:pt>
                <c:pt idx="3">
                  <c:v>0.1802797389568</c:v>
                </c:pt>
                <c:pt idx="4">
                  <c:v>0.16565259189759998</c:v>
                </c:pt>
                <c:pt idx="5">
                  <c:v>0.15155372479999998</c:v>
                </c:pt>
                <c:pt idx="6">
                  <c:v>0.13799322365439998</c:v>
                </c:pt>
                <c:pt idx="7">
                  <c:v>0.12498117445119998</c:v>
                </c:pt>
                <c:pt idx="8">
                  <c:v>0.11252766318079997</c:v>
                </c:pt>
                <c:pt idx="9">
                  <c:v>0.10064277583359996</c:v>
                </c:pt>
                <c:pt idx="10">
                  <c:v>8.9336598399999967E-2</c:v>
                </c:pt>
                <c:pt idx="11">
                  <c:v>7.8619216870399966E-2</c:v>
                </c:pt>
                <c:pt idx="12">
                  <c:v>6.8500717235199932E-2</c:v>
                </c:pt>
                <c:pt idx="13">
                  <c:v>5.8991185484799924E-2</c:v>
                </c:pt>
                <c:pt idx="14">
                  <c:v>5.0100707609599948E-2</c:v>
                </c:pt>
                <c:pt idx="15">
                  <c:v>4.1839369599999926E-2</c:v>
                </c:pt>
                <c:pt idx="16">
                  <c:v>3.4217257446399918E-2</c:v>
                </c:pt>
                <c:pt idx="17">
                  <c:v>2.7244457139199901E-2</c:v>
                </c:pt>
                <c:pt idx="18">
                  <c:v>2.0931054668799909E-2</c:v>
                </c:pt>
                <c:pt idx="19">
                  <c:v>1.528713602559989E-2</c:v>
                </c:pt>
                <c:pt idx="20">
                  <c:v>1.0322787199999933E-2</c:v>
                </c:pt>
                <c:pt idx="21">
                  <c:v>6.0480941823998768E-3</c:v>
                </c:pt>
                <c:pt idx="22">
                  <c:v>3.4511513344000488E-3</c:v>
                </c:pt>
                <c:pt idx="23">
                  <c:v>3.4511513344000488E-3</c:v>
                </c:pt>
                <c:pt idx="24">
                  <c:v>3.4511513344000488E-3</c:v>
                </c:pt>
                <c:pt idx="25">
                  <c:v>3.4511513344000488E-3</c:v>
                </c:pt>
                <c:pt idx="26">
                  <c:v>3.4511513344000488E-3</c:v>
                </c:pt>
                <c:pt idx="27">
                  <c:v>3.4511513344000488E-3</c:v>
                </c:pt>
                <c:pt idx="28">
                  <c:v>3.4511513344000488E-3</c:v>
                </c:pt>
                <c:pt idx="29">
                  <c:v>3.4511513344000488E-3</c:v>
                </c:pt>
                <c:pt idx="30">
                  <c:v>3.4511513344000488E-3</c:v>
                </c:pt>
                <c:pt idx="31">
                  <c:v>3.4511513344000488E-3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E0-4BC2-8806-B98BF656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4752"/>
        <c:axId val="116105600"/>
      </c:scatterChart>
      <c:valAx>
        <c:axId val="1160747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6105600"/>
        <c:crosses val="autoZero"/>
        <c:crossBetween val="midCat"/>
        <c:majorUnit val="0.2"/>
      </c:valAx>
      <c:valAx>
        <c:axId val="1161056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607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36.3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6.8006589440000015E-2</c:v>
                </c:pt>
                <c:pt idx="1">
                  <c:v>4.3803170720000006E-2</c:v>
                </c:pt>
                <c:pt idx="2">
                  <c:v>2.5442209279999989E-2</c:v>
                </c:pt>
                <c:pt idx="3">
                  <c:v>1.2196830559999983E-2</c:v>
                </c:pt>
                <c:pt idx="4">
                  <c:v>3.3401599999999809E-3</c:v>
                </c:pt>
                <c:pt idx="5">
                  <c:v>3.25534207999989E-3</c:v>
                </c:pt>
                <c:pt idx="6">
                  <c:v>3.25534207999989E-3</c:v>
                </c:pt>
                <c:pt idx="7">
                  <c:v>3.25534207999989E-3</c:v>
                </c:pt>
                <c:pt idx="8">
                  <c:v>3.25534207999989E-3</c:v>
                </c:pt>
                <c:pt idx="9">
                  <c:v>3.25534207999989E-3</c:v>
                </c:pt>
                <c:pt idx="10">
                  <c:v>3.25534207999989E-3</c:v>
                </c:pt>
                <c:pt idx="11">
                  <c:v>3.25534207999989E-3</c:v>
                </c:pt>
                <c:pt idx="12">
                  <c:v>3.25534207999989E-3</c:v>
                </c:pt>
                <c:pt idx="13">
                  <c:v>1.1876897599998326E-3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5-4F23-8A55-6335DD5085E0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43.5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8.7274979199999991E-2</c:v>
                </c:pt>
                <c:pt idx="1">
                  <c:v>5.8052473599999987E-2</c:v>
                </c:pt>
                <c:pt idx="2">
                  <c:v>3.5563638399999986E-2</c:v>
                </c:pt>
                <c:pt idx="3">
                  <c:v>1.9000028800000013E-2</c:v>
                </c:pt>
                <c:pt idx="4">
                  <c:v>7.5532000000000099E-3</c:v>
                </c:pt>
                <c:pt idx="5">
                  <c:v>3.1693023999999625E-3</c:v>
                </c:pt>
                <c:pt idx="6">
                  <c:v>3.1693023999999625E-3</c:v>
                </c:pt>
                <c:pt idx="7">
                  <c:v>3.1693023999999625E-3</c:v>
                </c:pt>
                <c:pt idx="8">
                  <c:v>3.1693023999999625E-3</c:v>
                </c:pt>
                <c:pt idx="9">
                  <c:v>3.1693023999999625E-3</c:v>
                </c:pt>
                <c:pt idx="10">
                  <c:v>3.1693023999999625E-3</c:v>
                </c:pt>
                <c:pt idx="11">
                  <c:v>3.1693023999999625E-3</c:v>
                </c:pt>
                <c:pt idx="12">
                  <c:v>3.1693023999999625E-3</c:v>
                </c:pt>
                <c:pt idx="13">
                  <c:v>1.3934847999999556E-3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5-4F23-8A55-6335DD5085E0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50.8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8.8506616959999992E-2</c:v>
                </c:pt>
                <c:pt idx="1">
                  <c:v>5.9129968480000017E-2</c:v>
                </c:pt>
                <c:pt idx="2">
                  <c:v>3.6475179520000012E-2</c:v>
                </c:pt>
                <c:pt idx="3">
                  <c:v>1.9739715039999994E-2</c:v>
                </c:pt>
                <c:pt idx="4">
                  <c:v>8.121039999999996E-3</c:v>
                </c:pt>
                <c:pt idx="5">
                  <c:v>3.0718547200001001E-3</c:v>
                </c:pt>
                <c:pt idx="6">
                  <c:v>3.0718547200001001E-3</c:v>
                </c:pt>
                <c:pt idx="7">
                  <c:v>3.0718547200001001E-3</c:v>
                </c:pt>
                <c:pt idx="8">
                  <c:v>3.0718547200001001E-3</c:v>
                </c:pt>
                <c:pt idx="9">
                  <c:v>3.0718547200001001E-3</c:v>
                </c:pt>
                <c:pt idx="10">
                  <c:v>3.0718547200001001E-3</c:v>
                </c:pt>
                <c:pt idx="11">
                  <c:v>3.0718547200001001E-3</c:v>
                </c:pt>
                <c:pt idx="12">
                  <c:v>3.0718547200001001E-3</c:v>
                </c:pt>
                <c:pt idx="13">
                  <c:v>1.3902078400000462E-3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5-4F23-8A55-6335DD5085E0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58.0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1.2040187520000002E-2</c:v>
                </c:pt>
                <c:pt idx="1">
                  <c:v>7.1433417600000049E-3</c:v>
                </c:pt>
                <c:pt idx="2">
                  <c:v>3.5406182400000014E-3</c:v>
                </c:pt>
                <c:pt idx="3">
                  <c:v>1.0604524800000084E-3</c:v>
                </c:pt>
                <c:pt idx="4">
                  <c:v>1.043468160000012E-3</c:v>
                </c:pt>
                <c:pt idx="5">
                  <c:v>1.043468160000012E-3</c:v>
                </c:pt>
                <c:pt idx="6">
                  <c:v>1.043468160000012E-3</c:v>
                </c:pt>
                <c:pt idx="7">
                  <c:v>1.043468160000012E-3</c:v>
                </c:pt>
                <c:pt idx="8">
                  <c:v>1.043468160000012E-3</c:v>
                </c:pt>
                <c:pt idx="9">
                  <c:v>1.043468160000012E-3</c:v>
                </c:pt>
                <c:pt idx="10">
                  <c:v>1.043468160000012E-3</c:v>
                </c:pt>
                <c:pt idx="11">
                  <c:v>1.043468160000012E-3</c:v>
                </c:pt>
                <c:pt idx="12">
                  <c:v>9.4592064000003501E-4</c:v>
                </c:pt>
                <c:pt idx="13">
                  <c:v>2.552860800000209E-4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5-4F23-8A55-6335DD5085E0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65.3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4.3002472319999999E-2</c:v>
                </c:pt>
                <c:pt idx="1">
                  <c:v>2.6712494160000003E-2</c:v>
                </c:pt>
                <c:pt idx="2">
                  <c:v>1.453243584000001E-2</c:v>
                </c:pt>
                <c:pt idx="3">
                  <c:v>5.9343976800000225E-3</c:v>
                </c:pt>
                <c:pt idx="4">
                  <c:v>2.7548565599999214E-3</c:v>
                </c:pt>
                <c:pt idx="5">
                  <c:v>2.7548565599999214E-3</c:v>
                </c:pt>
                <c:pt idx="6">
                  <c:v>2.7548565599999214E-3</c:v>
                </c:pt>
                <c:pt idx="7">
                  <c:v>2.7548565599999214E-3</c:v>
                </c:pt>
                <c:pt idx="8">
                  <c:v>2.7548565599999214E-3</c:v>
                </c:pt>
                <c:pt idx="9">
                  <c:v>2.7548565599999214E-3</c:v>
                </c:pt>
                <c:pt idx="10">
                  <c:v>2.7548565599999214E-3</c:v>
                </c:pt>
                <c:pt idx="11">
                  <c:v>2.7548565599999214E-3</c:v>
                </c:pt>
                <c:pt idx="12">
                  <c:v>2.6395142400000432E-3</c:v>
                </c:pt>
                <c:pt idx="13">
                  <c:v>8.2719528000003983E-4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5-4F23-8A55-6335DD5085E0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72.5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0.12381614912</c:v>
                </c:pt>
                <c:pt idx="1">
                  <c:v>9.2163690560000011E-2</c:v>
                </c:pt>
                <c:pt idx="2">
                  <c:v>6.6137853440000005E-2</c:v>
                </c:pt>
                <c:pt idx="3">
                  <c:v>4.5212746879999988E-2</c:v>
                </c:pt>
                <c:pt idx="4">
                  <c:v>2.8862480000000051E-2</c:v>
                </c:pt>
                <c:pt idx="5">
                  <c:v>1.6561161920000012E-2</c:v>
                </c:pt>
                <c:pt idx="6">
                  <c:v>7.7829017600000161E-3</c:v>
                </c:pt>
                <c:pt idx="7">
                  <c:v>2.0018086400001023E-3</c:v>
                </c:pt>
                <c:pt idx="8">
                  <c:v>1.2800000000000589E-3</c:v>
                </c:pt>
                <c:pt idx="9">
                  <c:v>1.2800000000000589E-3</c:v>
                </c:pt>
                <c:pt idx="10">
                  <c:v>1.2800000000000589E-3</c:v>
                </c:pt>
                <c:pt idx="11">
                  <c:v>1.2800000000000589E-3</c:v>
                </c:pt>
                <c:pt idx="12">
                  <c:v>1.2800000000000589E-3</c:v>
                </c:pt>
                <c:pt idx="13">
                  <c:v>1.2800000000000589E-3</c:v>
                </c:pt>
                <c:pt idx="14">
                  <c:v>1.2800000000000589E-3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5-4F23-8A55-6335DD5085E0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79.8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0.14019277631999999</c:v>
                </c:pt>
                <c:pt idx="1">
                  <c:v>0.11295641615999999</c:v>
                </c:pt>
                <c:pt idx="2">
                  <c:v>8.8917123840000001E-2</c:v>
                </c:pt>
                <c:pt idx="3">
                  <c:v>6.7949083679999994E-2</c:v>
                </c:pt>
                <c:pt idx="4">
                  <c:v>4.9926479999999995E-2</c:v>
                </c:pt>
                <c:pt idx="5">
                  <c:v>3.4723497120000002E-2</c:v>
                </c:pt>
                <c:pt idx="6">
                  <c:v>2.2214319359999957E-2</c:v>
                </c:pt>
                <c:pt idx="7">
                  <c:v>1.2273131040000052E-2</c:v>
                </c:pt>
                <c:pt idx="8">
                  <c:v>4.7741164799999791E-3</c:v>
                </c:pt>
                <c:pt idx="9">
                  <c:v>4.019999999999968E-3</c:v>
                </c:pt>
                <c:pt idx="10">
                  <c:v>4.019999999999968E-3</c:v>
                </c:pt>
                <c:pt idx="11">
                  <c:v>4.019999999999968E-3</c:v>
                </c:pt>
                <c:pt idx="12">
                  <c:v>4.019999999999968E-3</c:v>
                </c:pt>
                <c:pt idx="13">
                  <c:v>4.019999999999968E-3</c:v>
                </c:pt>
                <c:pt idx="14">
                  <c:v>4.019999999999968E-3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25-4F23-8A55-6335DD5085E0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87.0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0.15155372479999998</c:v>
                </c:pt>
                <c:pt idx="1">
                  <c:v>0.12657734239999999</c:v>
                </c:pt>
                <c:pt idx="2">
                  <c:v>0.10356013759999998</c:v>
                </c:pt>
                <c:pt idx="3">
                  <c:v>8.2568595199999983E-2</c:v>
                </c:pt>
                <c:pt idx="4">
                  <c:v>6.3669199999999954E-2</c:v>
                </c:pt>
                <c:pt idx="5">
                  <c:v>4.6928436799999973E-2</c:v>
                </c:pt>
                <c:pt idx="6">
                  <c:v>3.2412790400000002E-2</c:v>
                </c:pt>
                <c:pt idx="7">
                  <c:v>2.0188745599999947E-2</c:v>
                </c:pt>
                <c:pt idx="8">
                  <c:v>1.0322787199999961E-2</c:v>
                </c:pt>
                <c:pt idx="9">
                  <c:v>4.3699999999999295E-3</c:v>
                </c:pt>
                <c:pt idx="10">
                  <c:v>4.3699999999999295E-3</c:v>
                </c:pt>
                <c:pt idx="11">
                  <c:v>4.3699999999999295E-3</c:v>
                </c:pt>
                <c:pt idx="12">
                  <c:v>4.3699999999999295E-3</c:v>
                </c:pt>
                <c:pt idx="13">
                  <c:v>4.3699999999999295E-3</c:v>
                </c:pt>
                <c:pt idx="14">
                  <c:v>4.3699999999999295E-3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25-4F23-8A55-6335DD50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92192"/>
        <c:axId val="192878080"/>
      </c:scatterChart>
      <c:valAx>
        <c:axId val="19239219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878080"/>
        <c:crosses val="autoZero"/>
        <c:crossBetween val="midCat"/>
        <c:majorUnit val="0.2"/>
      </c:valAx>
      <c:valAx>
        <c:axId val="192878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39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36.3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131.49378907455997</c:v>
                </c:pt>
                <c:pt idx="1">
                  <c:v>119.87894325327999</c:v>
                </c:pt>
                <c:pt idx="2">
                  <c:v>111.14149454271998</c:v>
                </c:pt>
                <c:pt idx="3">
                  <c:v>104.91656108943999</c:v>
                </c:pt>
                <c:pt idx="4">
                  <c:v>101.78182031247997</c:v>
                </c:pt>
                <c:pt idx="5">
                  <c:v>101.78182031247997</c:v>
                </c:pt>
                <c:pt idx="6">
                  <c:v>101.78182031247997</c:v>
                </c:pt>
                <c:pt idx="7">
                  <c:v>101.78182031247997</c:v>
                </c:pt>
                <c:pt idx="8">
                  <c:v>101.78182031247997</c:v>
                </c:pt>
                <c:pt idx="9">
                  <c:v>101.78182031247997</c:v>
                </c:pt>
                <c:pt idx="10">
                  <c:v>101.78182031247997</c:v>
                </c:pt>
                <c:pt idx="11">
                  <c:v>101.78182031247997</c:v>
                </c:pt>
                <c:pt idx="12">
                  <c:v>101.74984076991993</c:v>
                </c:pt>
                <c:pt idx="13">
                  <c:v>100.58155795024001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C-45EA-8223-8D6D7F10A5CB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43.5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141.00065255871999</c:v>
                </c:pt>
                <c:pt idx="1">
                  <c:v>126.46143666736</c:v>
                </c:pt>
                <c:pt idx="2">
                  <c:v>115.42534507264</c:v>
                </c:pt>
                <c:pt idx="3">
                  <c:v>107.45698310128002</c:v>
                </c:pt>
                <c:pt idx="4">
                  <c:v>102.12095608000001</c:v>
                </c:pt>
                <c:pt idx="5">
                  <c:v>101.94943731904004</c:v>
                </c:pt>
                <c:pt idx="6">
                  <c:v>101.94943731904004</c:v>
                </c:pt>
                <c:pt idx="7">
                  <c:v>101.94943731904004</c:v>
                </c:pt>
                <c:pt idx="8">
                  <c:v>101.94943731904004</c:v>
                </c:pt>
                <c:pt idx="9">
                  <c:v>101.94943731904004</c:v>
                </c:pt>
                <c:pt idx="10">
                  <c:v>101.94943731904004</c:v>
                </c:pt>
                <c:pt idx="11">
                  <c:v>101.94943731904004</c:v>
                </c:pt>
                <c:pt idx="12">
                  <c:v>101.94943731904004</c:v>
                </c:pt>
                <c:pt idx="13">
                  <c:v>100.71166455088007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C-45EA-8223-8D6D7F10A5CB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50.8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142.73463914496</c:v>
                </c:pt>
                <c:pt idx="1">
                  <c:v>127.60368695448</c:v>
                </c:pt>
                <c:pt idx="2">
                  <c:v>116.11569965951999</c:v>
                </c:pt>
                <c:pt idx="3">
                  <c:v>107.81806288104001</c:v>
                </c:pt>
                <c:pt idx="4">
                  <c:v>102.25816224000002</c:v>
                </c:pt>
                <c:pt idx="5">
                  <c:v>102.02373257471999</c:v>
                </c:pt>
                <c:pt idx="6">
                  <c:v>102.02373257471999</c:v>
                </c:pt>
                <c:pt idx="7">
                  <c:v>102.02373257471999</c:v>
                </c:pt>
                <c:pt idx="8">
                  <c:v>102.02373257471999</c:v>
                </c:pt>
                <c:pt idx="9">
                  <c:v>102.02373257471999</c:v>
                </c:pt>
                <c:pt idx="10">
                  <c:v>102.02373257471999</c:v>
                </c:pt>
                <c:pt idx="11">
                  <c:v>102.02373257471999</c:v>
                </c:pt>
                <c:pt idx="12">
                  <c:v>102.02373257471999</c:v>
                </c:pt>
                <c:pt idx="13">
                  <c:v>100.73581011384005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3C-45EA-8223-8D6D7F10A5CB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58.0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105.15882009664</c:v>
                </c:pt>
                <c:pt idx="1">
                  <c:v>103.06008063231999</c:v>
                </c:pt>
                <c:pt idx="2">
                  <c:v>101.51596303167999</c:v>
                </c:pt>
                <c:pt idx="3">
                  <c:v>100.45293787935999</c:v>
                </c:pt>
                <c:pt idx="4">
                  <c:v>100.44453495712</c:v>
                </c:pt>
                <c:pt idx="5">
                  <c:v>100.44453495712</c:v>
                </c:pt>
                <c:pt idx="6">
                  <c:v>100.44453495712</c:v>
                </c:pt>
                <c:pt idx="7">
                  <c:v>100.44453495712</c:v>
                </c:pt>
                <c:pt idx="8">
                  <c:v>100.44453495712</c:v>
                </c:pt>
                <c:pt idx="9">
                  <c:v>100.44453495712</c:v>
                </c:pt>
                <c:pt idx="10">
                  <c:v>100.44453495712</c:v>
                </c:pt>
                <c:pt idx="11">
                  <c:v>100.44453495712</c:v>
                </c:pt>
                <c:pt idx="12">
                  <c:v>100.40251814848</c:v>
                </c:pt>
                <c:pt idx="13">
                  <c:v>100.10629963456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C-45EA-8223-8D6D7F10A5CB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65.3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120.29607681024</c:v>
                </c:pt>
                <c:pt idx="1">
                  <c:v>112.52086709712</c:v>
                </c:pt>
                <c:pt idx="2">
                  <c:v>106.72238657087999</c:v>
                </c:pt>
                <c:pt idx="3">
                  <c:v>102.64535620175999</c:v>
                </c:pt>
                <c:pt idx="4">
                  <c:v>101.36783533392003</c:v>
                </c:pt>
                <c:pt idx="5">
                  <c:v>101.36783533392003</c:v>
                </c:pt>
                <c:pt idx="6">
                  <c:v>101.36783533392003</c:v>
                </c:pt>
                <c:pt idx="7">
                  <c:v>101.36783533392003</c:v>
                </c:pt>
                <c:pt idx="8">
                  <c:v>101.36783533392003</c:v>
                </c:pt>
                <c:pt idx="9">
                  <c:v>101.36783533392003</c:v>
                </c:pt>
                <c:pt idx="10">
                  <c:v>101.36783533392003</c:v>
                </c:pt>
                <c:pt idx="11">
                  <c:v>101.36783533392003</c:v>
                </c:pt>
                <c:pt idx="12">
                  <c:v>101.29630003968003</c:v>
                </c:pt>
                <c:pt idx="13">
                  <c:v>100.39342460496005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C-45EA-8223-8D6D7F10A5CB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72.5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160.01829744064</c:v>
                </c:pt>
                <c:pt idx="1">
                  <c:v>141.51479576032</c:v>
                </c:pt>
                <c:pt idx="2">
                  <c:v>127.01862007168002</c:v>
                </c:pt>
                <c:pt idx="3">
                  <c:v>116.07062004736001</c:v>
                </c:pt>
                <c:pt idx="4">
                  <c:v>108.21164536000003</c:v>
                </c:pt>
                <c:pt idx="5">
                  <c:v>102.98254568224002</c:v>
                </c:pt>
                <c:pt idx="6">
                  <c:v>101.44672070848011</c:v>
                </c:pt>
                <c:pt idx="7">
                  <c:v>101.44672070848011</c:v>
                </c:pt>
                <c:pt idx="8">
                  <c:v>101.44672070848011</c:v>
                </c:pt>
                <c:pt idx="9">
                  <c:v>101.44672070848011</c:v>
                </c:pt>
                <c:pt idx="10">
                  <c:v>101.44672070848011</c:v>
                </c:pt>
                <c:pt idx="11">
                  <c:v>101.44672070848011</c:v>
                </c:pt>
                <c:pt idx="12">
                  <c:v>101.44672070848011</c:v>
                </c:pt>
                <c:pt idx="13">
                  <c:v>100.72720932256013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3C-45EA-8223-8D6D7F10A5CB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79.8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170.54313896127999</c:v>
                </c:pt>
                <c:pt idx="1">
                  <c:v>150.68599635063998</c:v>
                </c:pt>
                <c:pt idx="2">
                  <c:v>134.84065078335996</c:v>
                </c:pt>
                <c:pt idx="3">
                  <c:v>122.57082774471999</c:v>
                </c:pt>
                <c:pt idx="4">
                  <c:v>113.44025271999999</c:v>
                </c:pt>
                <c:pt idx="5">
                  <c:v>107.01265119447996</c:v>
                </c:pt>
                <c:pt idx="6">
                  <c:v>102.85174865343996</c:v>
                </c:pt>
                <c:pt idx="7">
                  <c:v>101.05563925695989</c:v>
                </c:pt>
                <c:pt idx="8">
                  <c:v>101.05563925695989</c:v>
                </c:pt>
                <c:pt idx="9">
                  <c:v>101.05563925695989</c:v>
                </c:pt>
                <c:pt idx="10">
                  <c:v>101.05563925695989</c:v>
                </c:pt>
                <c:pt idx="11">
                  <c:v>101.05563925695989</c:v>
                </c:pt>
                <c:pt idx="12">
                  <c:v>101.05563925695989</c:v>
                </c:pt>
                <c:pt idx="13">
                  <c:v>100.54594319511986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3C-45EA-8223-8D6D7F10A5CB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87.0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177.49477607616001</c:v>
                </c:pt>
                <c:pt idx="1">
                  <c:v>156.68245112208001</c:v>
                </c:pt>
                <c:pt idx="2">
                  <c:v>139.92270105792002</c:v>
                </c:pt>
                <c:pt idx="3">
                  <c:v>126.78691854384002</c:v>
                </c:pt>
                <c:pt idx="4">
                  <c:v>116.84649624000002</c:v>
                </c:pt>
                <c:pt idx="5">
                  <c:v>109.67282680656001</c:v>
                </c:pt>
                <c:pt idx="6">
                  <c:v>104.83730290368001</c:v>
                </c:pt>
                <c:pt idx="7">
                  <c:v>101.91131719152003</c:v>
                </c:pt>
                <c:pt idx="8">
                  <c:v>100.92320459711993</c:v>
                </c:pt>
                <c:pt idx="9">
                  <c:v>100.92320459711993</c:v>
                </c:pt>
                <c:pt idx="10">
                  <c:v>100.92320459711993</c:v>
                </c:pt>
                <c:pt idx="11">
                  <c:v>100.92320459711993</c:v>
                </c:pt>
                <c:pt idx="12">
                  <c:v>100.92320459711993</c:v>
                </c:pt>
                <c:pt idx="13">
                  <c:v>100.45369389263999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3C-45EA-8223-8D6D7F1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4352"/>
        <c:axId val="90330624"/>
      </c:scatterChart>
      <c:valAx>
        <c:axId val="903243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330624"/>
        <c:crosses val="autoZero"/>
        <c:crossBetween val="midCat"/>
        <c:majorUnit val="0.2"/>
      </c:valAx>
      <c:valAx>
        <c:axId val="9033062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0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1068.8353</c:v>
                </c:pt>
                <c:pt idx="1">
                  <c:v>1185.1704500000001</c:v>
                </c:pt>
                <c:pt idx="2">
                  <c:v>1283.9795999999999</c:v>
                </c:pt>
                <c:pt idx="3">
                  <c:v>1391.8219999999999</c:v>
                </c:pt>
                <c:pt idx="4">
                  <c:v>1479.8050499999999</c:v>
                </c:pt>
                <c:pt idx="5">
                  <c:v>1564.184</c:v>
                </c:pt>
                <c:pt idx="6">
                  <c:v>1626.7577999999996</c:v>
                </c:pt>
                <c:pt idx="7">
                  <c:v>1684.67985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B-42CC-9088-D7CAEAF1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7680"/>
        <c:axId val="90409600"/>
      </c:scatterChart>
      <c:valAx>
        <c:axId val="90407680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0409600"/>
        <c:crosses val="autoZero"/>
        <c:crossBetween val="midCat"/>
      </c:valAx>
      <c:valAx>
        <c:axId val="90409600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0407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3.5138099999999994</c:v>
                </c:pt>
                <c:pt idx="1">
                  <c:v>2.8900800000000002</c:v>
                </c:pt>
                <c:pt idx="2">
                  <c:v>2.3848500000000001</c:v>
                </c:pt>
                <c:pt idx="3">
                  <c:v>1.9833600000000011</c:v>
                </c:pt>
                <c:pt idx="4">
                  <c:v>1.6708500000000015</c:v>
                </c:pt>
                <c:pt idx="5">
                  <c:v>1.4325599999999987</c:v>
                </c:pt>
                <c:pt idx="6">
                  <c:v>1.2537300000000009</c:v>
                </c:pt>
                <c:pt idx="7">
                  <c:v>1.1196000000000002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DC-4C01-8B46-B255A6289195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3.9816000000000003</c:v>
                </c:pt>
                <c:pt idx="1">
                  <c:v>3.1727100000000004</c:v>
                </c:pt>
                <c:pt idx="2">
                  <c:v>2.5432199999999998</c:v>
                </c:pt>
                <c:pt idx="3">
                  <c:v>2.0671499999999998</c:v>
                </c:pt>
                <c:pt idx="4">
                  <c:v>1.7185200000000016</c:v>
                </c:pt>
                <c:pt idx="5">
                  <c:v>1.4713499999999993</c:v>
                </c:pt>
                <c:pt idx="6">
                  <c:v>1.2996600000000011</c:v>
                </c:pt>
                <c:pt idx="7">
                  <c:v>1.1774700000000049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DC-4C01-8B46-B255A6289195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4.1943600000000014</c:v>
                </c:pt>
                <c:pt idx="1">
                  <c:v>3.3545800000000021</c:v>
                </c:pt>
                <c:pt idx="2">
                  <c:v>2.6895400000000009</c:v>
                </c:pt>
                <c:pt idx="3">
                  <c:v>2.1757199999999983</c:v>
                </c:pt>
                <c:pt idx="4">
                  <c:v>1.7896000000000019</c:v>
                </c:pt>
                <c:pt idx="5">
                  <c:v>1.5076600000000013</c:v>
                </c:pt>
                <c:pt idx="6">
                  <c:v>1.3063800000000043</c:v>
                </c:pt>
                <c:pt idx="7">
                  <c:v>1.1622400000000006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DC-4C01-8B46-B255A6289195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4.700549999999998</c:v>
                </c:pt>
                <c:pt idx="1">
                  <c:v>3.6990300000000005</c:v>
                </c:pt>
                <c:pt idx="2">
                  <c:v>2.9142699999999984</c:v>
                </c:pt>
                <c:pt idx="3">
                  <c:v>2.3163899999999984</c:v>
                </c:pt>
                <c:pt idx="4">
                  <c:v>1.8755099999999985</c:v>
                </c:pt>
                <c:pt idx="5">
                  <c:v>1.56175</c:v>
                </c:pt>
                <c:pt idx="6">
                  <c:v>1.3452299999999973</c:v>
                </c:pt>
                <c:pt idx="7">
                  <c:v>1.1960699999999953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DC-4C01-8B46-B255A6289195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5.1319500000000016</c:v>
                </c:pt>
                <c:pt idx="1">
                  <c:v>4.0040800000000001</c:v>
                </c:pt>
                <c:pt idx="2">
                  <c:v>3.1228699999999989</c:v>
                </c:pt>
                <c:pt idx="3">
                  <c:v>2.4543600000000012</c:v>
                </c:pt>
                <c:pt idx="4">
                  <c:v>1.9645900000000012</c:v>
                </c:pt>
                <c:pt idx="5">
                  <c:v>1.6195999999999984</c:v>
                </c:pt>
                <c:pt idx="6">
                  <c:v>1.385430000000003</c:v>
                </c:pt>
                <c:pt idx="7">
                  <c:v>1.228119999999997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DC-4C01-8B46-B255A6289195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6.0425499999999985</c:v>
                </c:pt>
                <c:pt idx="1">
                  <c:v>4.6157399999999953</c:v>
                </c:pt>
                <c:pt idx="2">
                  <c:v>3.5128899999999952</c:v>
                </c:pt>
                <c:pt idx="3">
                  <c:v>2.6885200000000005</c:v>
                </c:pt>
                <c:pt idx="4">
                  <c:v>2.0971499999999956</c:v>
                </c:pt>
                <c:pt idx="5">
                  <c:v>1.6932999999999971</c:v>
                </c:pt>
                <c:pt idx="6">
                  <c:v>1.431489999999993</c:v>
                </c:pt>
                <c:pt idx="7">
                  <c:v>1.2662399999999998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DC-4C01-8B46-B255A6289195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7.2611699999999999</c:v>
                </c:pt>
                <c:pt idx="1">
                  <c:v>5.4025099999999995</c:v>
                </c:pt>
                <c:pt idx="2">
                  <c:v>3.9855699999999992</c:v>
                </c:pt>
                <c:pt idx="3">
                  <c:v>2.9461500000000029</c:v>
                </c:pt>
                <c:pt idx="4">
                  <c:v>2.2200500000000076</c:v>
                </c:pt>
                <c:pt idx="5">
                  <c:v>1.7430699999999959</c:v>
                </c:pt>
                <c:pt idx="6">
                  <c:v>1.4510100000000037</c:v>
                </c:pt>
                <c:pt idx="7">
                  <c:v>1.2796699999999959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DC-4C01-8B46-B255A6289195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9.0910900000000083</c:v>
                </c:pt>
                <c:pt idx="1">
                  <c:v>6.569980000000001</c:v>
                </c:pt>
                <c:pt idx="2">
                  <c:v>4.6768500000000088</c:v>
                </c:pt>
                <c:pt idx="3">
                  <c:v>3.3178000000000125</c:v>
                </c:pt>
                <c:pt idx="4">
                  <c:v>2.3989300000000142</c:v>
                </c:pt>
                <c:pt idx="5">
                  <c:v>1.8263400000000019</c:v>
                </c:pt>
                <c:pt idx="6">
                  <c:v>1.5061300000000131</c:v>
                </c:pt>
                <c:pt idx="7">
                  <c:v>1.3444000000000074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DC-4C01-8B46-B255A628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560"/>
        <c:axId val="90784896"/>
      </c:scatterChart>
      <c:valAx>
        <c:axId val="9043456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784896"/>
        <c:crosses val="autoZero"/>
        <c:crossBetween val="midCat"/>
        <c:majorUnit val="1"/>
      </c:valAx>
      <c:valAx>
        <c:axId val="9078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43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0.16664000000000001</c:v>
                </c:pt>
                <c:pt idx="1">
                  <c:v>8.5112382812500012E-2</c:v>
                </c:pt>
                <c:pt idx="2">
                  <c:v>3.3937812499999997E-2</c:v>
                </c:pt>
                <c:pt idx="3">
                  <c:v>6.5437109375000302E-3</c:v>
                </c:pt>
                <c:pt idx="4">
                  <c:v>3.3204296874997929E-3</c:v>
                </c:pt>
                <c:pt idx="5">
                  <c:v>3.3204296874997929E-3</c:v>
                </c:pt>
                <c:pt idx="6">
                  <c:v>3.3204296874997929E-3</c:v>
                </c:pt>
                <c:pt idx="7">
                  <c:v>3.3204296874997929E-3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7-44E7-88DB-5763055B3E85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0.20427000000000001</c:v>
                </c:pt>
                <c:pt idx="1">
                  <c:v>0.107752578125</c:v>
                </c:pt>
                <c:pt idx="2">
                  <c:v>4.6016875000000013E-2</c:v>
                </c:pt>
                <c:pt idx="3">
                  <c:v>1.1752734375000018E-2</c:v>
                </c:pt>
                <c:pt idx="4">
                  <c:v>3.2086718750001242E-3</c:v>
                </c:pt>
                <c:pt idx="5">
                  <c:v>3.2086718750001242E-3</c:v>
                </c:pt>
                <c:pt idx="6">
                  <c:v>3.2086718750001242E-3</c:v>
                </c:pt>
                <c:pt idx="7">
                  <c:v>3.2086718750001242E-3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7-44E7-88DB-5763055B3E85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0.20580999999999999</c:v>
                </c:pt>
                <c:pt idx="1">
                  <c:v>0.109066328125</c:v>
                </c:pt>
                <c:pt idx="2">
                  <c:v>4.7012499999999985E-2</c:v>
                </c:pt>
                <c:pt idx="3">
                  <c:v>1.2391796874999972E-2</c:v>
                </c:pt>
                <c:pt idx="4">
                  <c:v>3.1058593750000196E-3</c:v>
                </c:pt>
                <c:pt idx="5">
                  <c:v>3.1058593750000196E-3</c:v>
                </c:pt>
                <c:pt idx="6">
                  <c:v>3.1058593750000196E-3</c:v>
                </c:pt>
                <c:pt idx="7">
                  <c:v>3.1058593750000196E-3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B7-44E7-88DB-5763055B3E85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3.2730000000000002E-2</c:v>
                </c:pt>
                <c:pt idx="1">
                  <c:v>1.5562539062500002E-2</c:v>
                </c:pt>
                <c:pt idx="2">
                  <c:v>5.1909375000000028E-3</c:v>
                </c:pt>
                <c:pt idx="3">
                  <c:v>9.7433593750000796E-4</c:v>
                </c:pt>
                <c:pt idx="4">
                  <c:v>9.7433593750000796E-4</c:v>
                </c:pt>
                <c:pt idx="5">
                  <c:v>9.7433593750000796E-4</c:v>
                </c:pt>
                <c:pt idx="6">
                  <c:v>9.7433593750000796E-4</c:v>
                </c:pt>
                <c:pt idx="7">
                  <c:v>9.7433593750000796E-4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B7-44E7-88DB-5763055B3E85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0.11055</c:v>
                </c:pt>
                <c:pt idx="1">
                  <c:v>5.4612871093750001E-2</c:v>
                </c:pt>
                <c:pt idx="2">
                  <c:v>2.0141718749999996E-2</c:v>
                </c:pt>
                <c:pt idx="3">
                  <c:v>2.7066601562499432E-3</c:v>
                </c:pt>
                <c:pt idx="4">
                  <c:v>2.7066601562499432E-3</c:v>
                </c:pt>
                <c:pt idx="5">
                  <c:v>2.7066601562499432E-3</c:v>
                </c:pt>
                <c:pt idx="6">
                  <c:v>2.7066601562499432E-3</c:v>
                </c:pt>
                <c:pt idx="7">
                  <c:v>2.7066601562499432E-3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7-44E7-88DB-5763055B3E85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0.23973</c:v>
                </c:pt>
                <c:pt idx="1">
                  <c:v>0.14508761718750002</c:v>
                </c:pt>
                <c:pt idx="2">
                  <c:v>7.848031250000001E-2</c:v>
                </c:pt>
                <c:pt idx="3">
                  <c:v>3.5152851562500004E-2</c:v>
                </c:pt>
                <c:pt idx="4">
                  <c:v>1.0350000000000026E-2</c:v>
                </c:pt>
                <c:pt idx="5">
                  <c:v>1.2800000000000589E-3</c:v>
                </c:pt>
                <c:pt idx="6">
                  <c:v>1.2800000000000589E-3</c:v>
                </c:pt>
                <c:pt idx="7">
                  <c:v>1.2800000000000589E-3</c:v>
                </c:pt>
                <c:pt idx="8">
                  <c:v>1.2800000000000589E-3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B7-44E7-88DB-5763055B3E85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0.22941</c:v>
                </c:pt>
                <c:pt idx="1">
                  <c:v>0.157607109375</c:v>
                </c:pt>
                <c:pt idx="2">
                  <c:v>0.100545</c:v>
                </c:pt>
                <c:pt idx="3">
                  <c:v>5.7086015624999986E-2</c:v>
                </c:pt>
                <c:pt idx="4">
                  <c:v>2.6092499999999991E-2</c:v>
                </c:pt>
                <c:pt idx="5">
                  <c:v>6.426796874999946E-3</c:v>
                </c:pt>
                <c:pt idx="6">
                  <c:v>4.019999999999968E-3</c:v>
                </c:pt>
                <c:pt idx="7">
                  <c:v>4.019999999999968E-3</c:v>
                </c:pt>
                <c:pt idx="8">
                  <c:v>4.019999999999968E-3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B7-44E7-88DB-5763055B3E85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0.22722999999999999</c:v>
                </c:pt>
                <c:pt idx="1">
                  <c:v>0.16700160156249999</c:v>
                </c:pt>
                <c:pt idx="2">
                  <c:v>0.11481968749999998</c:v>
                </c:pt>
                <c:pt idx="3">
                  <c:v>7.1285429687499985E-2</c:v>
                </c:pt>
                <c:pt idx="4">
                  <c:v>3.6999999999999977E-2</c:v>
                </c:pt>
                <c:pt idx="5">
                  <c:v>1.2564570312499967E-2</c:v>
                </c:pt>
                <c:pt idx="6">
                  <c:v>4.3699999999999295E-3</c:v>
                </c:pt>
                <c:pt idx="7">
                  <c:v>4.3699999999999295E-3</c:v>
                </c:pt>
                <c:pt idx="8">
                  <c:v>4.3699999999999295E-3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B7-44E7-88DB-5763055B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1008"/>
        <c:axId val="90821376"/>
      </c:scatterChart>
      <c:valAx>
        <c:axId val="908110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821376"/>
        <c:crosses val="autoZero"/>
        <c:crossBetween val="midCat"/>
        <c:majorUnit val="0.2"/>
      </c:valAx>
      <c:valAx>
        <c:axId val="908213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81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929.88671099999999</c:v>
                </c:pt>
                <c:pt idx="1">
                  <c:v>1031.0982915</c:v>
                </c:pt>
                <c:pt idx="2">
                  <c:v>1117.0622519999999</c:v>
                </c:pt>
                <c:pt idx="3">
                  <c:v>1210.8851399999999</c:v>
                </c:pt>
                <c:pt idx="4">
                  <c:v>1287.4303935</c:v>
                </c:pt>
                <c:pt idx="5">
                  <c:v>1360.8400799999999</c:v>
                </c:pt>
                <c:pt idx="6">
                  <c:v>1415.2792859999997</c:v>
                </c:pt>
                <c:pt idx="7">
                  <c:v>1465.6714695000001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F-4D7A-9FC5-CAA0EA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2864"/>
        <c:axId val="91174784"/>
      </c:scatterChart>
      <c:valAx>
        <c:axId val="91172864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1174784"/>
        <c:crosses val="autoZero"/>
        <c:crossBetween val="midCat"/>
      </c:valAx>
      <c:valAx>
        <c:axId val="91174784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117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2.3848500000000001</c:v>
                </c:pt>
                <c:pt idx="1">
                  <c:v>1.6708500000000015</c:v>
                </c:pt>
                <c:pt idx="2">
                  <c:v>1.4325599999999987</c:v>
                </c:pt>
                <c:pt idx="3">
                  <c:v>1.2537300000000009</c:v>
                </c:pt>
                <c:pt idx="4">
                  <c:v>1.1196000000000002</c:v>
                </c:pt>
                <c:pt idx="5">
                  <c:v>1.015410000000001</c:v>
                </c:pt>
                <c:pt idx="6">
                  <c:v>0.9263999999999939</c:v>
                </c:pt>
                <c:pt idx="7">
                  <c:v>0.83781000000000105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E-4A59-82C8-D45EE221180D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2.5432199999999998</c:v>
                </c:pt>
                <c:pt idx="1">
                  <c:v>1.7185200000000016</c:v>
                </c:pt>
                <c:pt idx="2">
                  <c:v>1.4713499999999993</c:v>
                </c:pt>
                <c:pt idx="3">
                  <c:v>1.2996600000000011</c:v>
                </c:pt>
                <c:pt idx="4">
                  <c:v>1.1774700000000049</c:v>
                </c:pt>
                <c:pt idx="5">
                  <c:v>1.0788000000000029</c:v>
                </c:pt>
                <c:pt idx="6">
                  <c:v>0.97766999999999804</c:v>
                </c:pt>
                <c:pt idx="7">
                  <c:v>0.84810000000000407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E-4A59-82C8-D45EE221180D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2.6895400000000009</c:v>
                </c:pt>
                <c:pt idx="1">
                  <c:v>1.7896000000000019</c:v>
                </c:pt>
                <c:pt idx="2">
                  <c:v>1.5076600000000013</c:v>
                </c:pt>
                <c:pt idx="3">
                  <c:v>1.3063800000000043</c:v>
                </c:pt>
                <c:pt idx="4">
                  <c:v>1.1622400000000006</c:v>
                </c:pt>
                <c:pt idx="5">
                  <c:v>1.0517200000000031</c:v>
                </c:pt>
                <c:pt idx="6">
                  <c:v>0.95130000000000337</c:v>
                </c:pt>
                <c:pt idx="7">
                  <c:v>0.83746000000000365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CE-4A59-82C8-D45EE221180D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2.9142699999999984</c:v>
                </c:pt>
                <c:pt idx="1">
                  <c:v>1.8755099999999985</c:v>
                </c:pt>
                <c:pt idx="2">
                  <c:v>1.56175</c:v>
                </c:pt>
                <c:pt idx="3">
                  <c:v>1.3452299999999973</c:v>
                </c:pt>
                <c:pt idx="4">
                  <c:v>1.1960699999999953</c:v>
                </c:pt>
                <c:pt idx="5">
                  <c:v>1.0843900000000026</c:v>
                </c:pt>
                <c:pt idx="6">
                  <c:v>0.9803100000000029</c:v>
                </c:pt>
                <c:pt idx="7">
                  <c:v>0.8539500000000011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CE-4A59-82C8-D45EE221180D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3.1228699999999989</c:v>
                </c:pt>
                <c:pt idx="1">
                  <c:v>1.9645900000000012</c:v>
                </c:pt>
                <c:pt idx="2">
                  <c:v>1.6195999999999984</c:v>
                </c:pt>
                <c:pt idx="3">
                  <c:v>1.385430000000003</c:v>
                </c:pt>
                <c:pt idx="4">
                  <c:v>1.228119999999997</c:v>
                </c:pt>
                <c:pt idx="5">
                  <c:v>1.1137100000000011</c:v>
                </c:pt>
                <c:pt idx="6">
                  <c:v>1.0082400000000007</c:v>
                </c:pt>
                <c:pt idx="7">
                  <c:v>0.87774999999999892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CE-4A59-82C8-D45EE221180D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3.5128899999999952</c:v>
                </c:pt>
                <c:pt idx="1">
                  <c:v>2.0971499999999956</c:v>
                </c:pt>
                <c:pt idx="2">
                  <c:v>1.6932999999999971</c:v>
                </c:pt>
                <c:pt idx="3">
                  <c:v>1.431489999999993</c:v>
                </c:pt>
                <c:pt idx="4">
                  <c:v>1.2662399999999998</c:v>
                </c:pt>
                <c:pt idx="5">
                  <c:v>1.1520699999999913</c:v>
                </c:pt>
                <c:pt idx="6">
                  <c:v>1.043499999999991</c:v>
                </c:pt>
                <c:pt idx="7">
                  <c:v>0.89504999999999413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CE-4A59-82C8-D45EE221180D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3.9855699999999992</c:v>
                </c:pt>
                <c:pt idx="1">
                  <c:v>2.2200500000000076</c:v>
                </c:pt>
                <c:pt idx="2">
                  <c:v>1.7430699999999959</c:v>
                </c:pt>
                <c:pt idx="3">
                  <c:v>1.4510100000000037</c:v>
                </c:pt>
                <c:pt idx="4">
                  <c:v>1.2796699999999959</c:v>
                </c:pt>
                <c:pt idx="5">
                  <c:v>1.1648500000000084</c:v>
                </c:pt>
                <c:pt idx="6">
                  <c:v>1.0423500000000061</c:v>
                </c:pt>
                <c:pt idx="7">
                  <c:v>0.84797000000001077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CE-4A59-82C8-D45EE221180D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4.6768500000000088</c:v>
                </c:pt>
                <c:pt idx="1">
                  <c:v>2.3989300000000142</c:v>
                </c:pt>
                <c:pt idx="2">
                  <c:v>1.8263400000000019</c:v>
                </c:pt>
                <c:pt idx="3">
                  <c:v>1.5061300000000131</c:v>
                </c:pt>
                <c:pt idx="4">
                  <c:v>1.3444000000000074</c:v>
                </c:pt>
                <c:pt idx="5">
                  <c:v>1.247249999999994</c:v>
                </c:pt>
                <c:pt idx="6">
                  <c:v>1.1207800000000105</c:v>
                </c:pt>
                <c:pt idx="7">
                  <c:v>0.87109000000000947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CE-4A59-82C8-D45EE221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5648"/>
        <c:axId val="91201920"/>
      </c:scatterChart>
      <c:valAx>
        <c:axId val="9119564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1201920"/>
        <c:crosses val="autoZero"/>
        <c:crossBetween val="midCat"/>
        <c:majorUnit val="1"/>
      </c:valAx>
      <c:valAx>
        <c:axId val="9120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119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1050%20Injector%20Data%2015%20hole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-1.5650000000000001E-2</v>
          </cell>
          <cell r="W36">
            <v>0.64263999999999999</v>
          </cell>
          <cell r="X36">
            <v>-8.8878799999999991</v>
          </cell>
          <cell r="Y36">
            <v>42.663730000000001</v>
          </cell>
        </row>
        <row r="37">
          <cell r="V37">
            <v>-1.0699999999999999E-2</v>
          </cell>
          <cell r="W37">
            <v>0.44556000000000001</v>
          </cell>
          <cell r="X37">
            <v>-6.2920400000000001</v>
          </cell>
          <cell r="Y37">
            <v>31.28445</v>
          </cell>
        </row>
        <row r="38">
          <cell r="V38">
            <v>-7.5799999999999999E-3</v>
          </cell>
          <cell r="W38">
            <v>0.32116</v>
          </cell>
          <cell r="X38">
            <v>-4.6392300000000004</v>
          </cell>
          <cell r="Y38">
            <v>23.95345</v>
          </cell>
        </row>
        <row r="39">
          <cell r="V39">
            <v>-5.6600000000000001E-3</v>
          </cell>
          <cell r="W39">
            <v>0.24218999999999999</v>
          </cell>
          <cell r="X39">
            <v>-3.5575199999999998</v>
          </cell>
          <cell r="Y39">
            <v>18.980789999999999</v>
          </cell>
        </row>
        <row r="40">
          <cell r="V40">
            <v>-4.9800000000000001E-3</v>
          </cell>
          <cell r="W40">
            <v>0.21296000000000001</v>
          </cell>
          <cell r="X40">
            <v>-3.13754</v>
          </cell>
          <cell r="Y40">
            <v>16.934909999999999</v>
          </cell>
        </row>
        <row r="41">
          <cell r="V41">
            <v>-3.9199999999999999E-3</v>
          </cell>
          <cell r="W41">
            <v>0.16969000000000001</v>
          </cell>
          <cell r="X41">
            <v>-2.5479099999999999</v>
          </cell>
          <cell r="Y41">
            <v>14.2197</v>
          </cell>
        </row>
        <row r="42">
          <cell r="V42">
            <v>-4.3299999999999996E-3</v>
          </cell>
          <cell r="W42">
            <v>0.18063000000000001</v>
          </cell>
          <cell r="X42">
            <v>-2.60717</v>
          </cell>
          <cell r="Y42">
            <v>14.057219999999999</v>
          </cell>
        </row>
        <row r="43">
          <cell r="V43">
            <v>-2.4599999999999999E-3</v>
          </cell>
          <cell r="W43">
            <v>0.11090999999999999</v>
          </cell>
          <cell r="X43">
            <v>-1.7531399999999999</v>
          </cell>
          <cell r="Y43">
            <v>10.571249999999999</v>
          </cell>
        </row>
        <row r="63">
          <cell r="D63">
            <v>1464.9390000000001</v>
          </cell>
        </row>
        <row r="64">
          <cell r="D64">
            <v>1414.5719999999999</v>
          </cell>
        </row>
        <row r="65">
          <cell r="D65">
            <v>1360.16</v>
          </cell>
        </row>
        <row r="66">
          <cell r="D66">
            <v>1286.787</v>
          </cell>
        </row>
        <row r="67">
          <cell r="D67">
            <v>1210.28</v>
          </cell>
        </row>
        <row r="68">
          <cell r="D68">
            <v>1116.5039999999999</v>
          </cell>
        </row>
        <row r="69">
          <cell r="D69">
            <v>1030.5830000000001</v>
          </cell>
        </row>
        <row r="70">
          <cell r="D70">
            <v>929.42200000000003</v>
          </cell>
        </row>
        <row r="112">
          <cell r="V112">
            <v>5.1299999999999998E-2</v>
          </cell>
          <cell r="W112">
            <v>0.23824999999999999</v>
          </cell>
          <cell r="X112">
            <v>-0.51241000000000003</v>
          </cell>
          <cell r="Y112">
            <v>0.22722999999999999</v>
          </cell>
        </row>
        <row r="113">
          <cell r="V113">
            <v>-9.708E-2</v>
          </cell>
          <cell r="W113">
            <v>0.50810999999999995</v>
          </cell>
          <cell r="X113">
            <v>-0.63641999999999999</v>
          </cell>
          <cell r="Y113">
            <v>0.22941</v>
          </cell>
        </row>
        <row r="114">
          <cell r="V114">
            <v>-0.40577999999999997</v>
          </cell>
          <cell r="W114">
            <v>1.0492900000000001</v>
          </cell>
          <cell r="X114">
            <v>-0.88195999999999997</v>
          </cell>
          <cell r="Y114">
            <v>0.23973</v>
          </cell>
        </row>
        <row r="115">
          <cell r="V115">
            <v>-0.40733000000000003</v>
          </cell>
          <cell r="W115">
            <v>0.83965999999999996</v>
          </cell>
          <cell r="X115">
            <v>-0.54608999999999996</v>
          </cell>
          <cell r="Y115">
            <v>0.11055</v>
          </cell>
        </row>
        <row r="116">
          <cell r="V116">
            <v>-0.13238</v>
          </cell>
          <cell r="W116">
            <v>0.26711000000000001</v>
          </cell>
          <cell r="X116">
            <v>-0.16866</v>
          </cell>
          <cell r="Y116">
            <v>3.2730000000000002E-2</v>
          </cell>
        </row>
        <row r="117">
          <cell r="V117">
            <v>-0.61924000000000001</v>
          </cell>
          <cell r="W117">
            <v>1.34229</v>
          </cell>
          <cell r="X117">
            <v>-0.93206</v>
          </cell>
          <cell r="Y117">
            <v>0.20580999999999999</v>
          </cell>
        </row>
        <row r="118">
          <cell r="V118">
            <v>-0.62380000000000002</v>
          </cell>
          <cell r="W118">
            <v>1.34694</v>
          </cell>
          <cell r="X118">
            <v>-0.93076000000000003</v>
          </cell>
          <cell r="Y118">
            <v>0.20427000000000001</v>
          </cell>
        </row>
        <row r="119">
          <cell r="V119">
            <v>-0.56086000000000003</v>
          </cell>
          <cell r="W119">
            <v>1.1816199999999999</v>
          </cell>
          <cell r="X119">
            <v>-0.79115999999999997</v>
          </cell>
          <cell r="Y119">
            <v>0.16664000000000001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-330.71553999999998</v>
          </cell>
          <cell r="W156">
            <v>781.12987999999996</v>
          </cell>
          <cell r="X156">
            <v>-607.58730000000003</v>
          </cell>
          <cell r="Y156">
            <v>256.06643000000003</v>
          </cell>
        </row>
        <row r="157">
          <cell r="V157">
            <v>-336.63157000000001</v>
          </cell>
          <cell r="W157">
            <v>779.37086999999997</v>
          </cell>
          <cell r="X157">
            <v>-590.35314000000005</v>
          </cell>
          <cell r="Y157">
            <v>246.42659</v>
          </cell>
        </row>
        <row r="158">
          <cell r="V158">
            <v>-354.28266000000002</v>
          </cell>
          <cell r="W158">
            <v>790.39961000000005</v>
          </cell>
          <cell r="X158">
            <v>-570.05588</v>
          </cell>
          <cell r="Y158">
            <v>232.44415000000001</v>
          </cell>
        </row>
        <row r="159">
          <cell r="V159">
            <v>-196.97456</v>
          </cell>
          <cell r="W159">
            <v>404.54892999999998</v>
          </cell>
          <cell r="X159">
            <v>-261.80579999999998</v>
          </cell>
          <cell r="Y159">
            <v>152.63535999999999</v>
          </cell>
        </row>
        <row r="160">
          <cell r="V160">
            <v>-56.735660000000003</v>
          </cell>
          <cell r="W160">
            <v>114.47635</v>
          </cell>
          <cell r="X160">
            <v>-72.284469999999999</v>
          </cell>
          <cell r="Y160">
            <v>114.02612999999999</v>
          </cell>
        </row>
        <row r="161">
          <cell r="V161">
            <v>-349.23948999999999</v>
          </cell>
          <cell r="W161">
            <v>736.46541000000002</v>
          </cell>
          <cell r="X161">
            <v>-493.90244000000001</v>
          </cell>
          <cell r="Y161">
            <v>204.33600000000001</v>
          </cell>
        </row>
        <row r="162">
          <cell r="V162">
            <v>-335.95267999999999</v>
          </cell>
          <cell r="W162">
            <v>708.27381000000003</v>
          </cell>
          <cell r="X162">
            <v>-474.77828</v>
          </cell>
          <cell r="Y162">
            <v>200.20943</v>
          </cell>
        </row>
        <row r="163">
          <cell r="V163">
            <v>-281.54464000000002</v>
          </cell>
          <cell r="W163">
            <v>585.45794999999998</v>
          </cell>
          <cell r="X163">
            <v>-385.31011000000001</v>
          </cell>
          <cell r="Y163">
            <v>179.30888999999999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2.3849999999999998</v>
          </cell>
          <cell r="H41">
            <v>1.671</v>
          </cell>
          <cell r="I41">
            <v>1.4330000000000001</v>
          </cell>
          <cell r="J41">
            <v>1.254</v>
          </cell>
          <cell r="K41">
            <v>1.1200000000000001</v>
          </cell>
          <cell r="L41">
            <v>1.0149999999999999</v>
          </cell>
          <cell r="M41">
            <v>0.92600000000000005</v>
          </cell>
          <cell r="N41">
            <v>0.83799999999999997</v>
          </cell>
        </row>
        <row r="42">
          <cell r="F42">
            <v>3</v>
          </cell>
          <cell r="G42">
            <v>2.5430000000000001</v>
          </cell>
          <cell r="H42">
            <v>1.7190000000000001</v>
          </cell>
          <cell r="I42">
            <v>1.4710000000000001</v>
          </cell>
          <cell r="J42">
            <v>1.3</v>
          </cell>
          <cell r="K42">
            <v>1.177</v>
          </cell>
          <cell r="L42">
            <v>1.079</v>
          </cell>
          <cell r="M42">
            <v>0.97799999999999998</v>
          </cell>
          <cell r="N42">
            <v>0.84799999999999998</v>
          </cell>
        </row>
        <row r="43">
          <cell r="F43">
            <v>3.5</v>
          </cell>
          <cell r="G43">
            <v>2.69</v>
          </cell>
          <cell r="H43">
            <v>1.79</v>
          </cell>
          <cell r="I43">
            <v>1.508</v>
          </cell>
          <cell r="J43">
            <v>1.306</v>
          </cell>
          <cell r="K43">
            <v>1.1619999999999999</v>
          </cell>
          <cell r="L43">
            <v>1.052</v>
          </cell>
          <cell r="M43">
            <v>0.95099999999999996</v>
          </cell>
          <cell r="N43">
            <v>0.83699999999999997</v>
          </cell>
        </row>
        <row r="44">
          <cell r="F44">
            <v>4</v>
          </cell>
          <cell r="G44">
            <v>2.9140000000000001</v>
          </cell>
          <cell r="H44">
            <v>1.8759999999999999</v>
          </cell>
          <cell r="I44">
            <v>1.5620000000000001</v>
          </cell>
          <cell r="J44">
            <v>1.345</v>
          </cell>
          <cell r="K44">
            <v>1.196</v>
          </cell>
          <cell r="L44">
            <v>1.0840000000000001</v>
          </cell>
          <cell r="M44">
            <v>0.98</v>
          </cell>
          <cell r="N44">
            <v>0.85399999999999998</v>
          </cell>
        </row>
        <row r="45">
          <cell r="F45">
            <v>4.5</v>
          </cell>
          <cell r="G45">
            <v>3.1230000000000002</v>
          </cell>
          <cell r="H45">
            <v>1.9650000000000001</v>
          </cell>
          <cell r="I45">
            <v>1.62</v>
          </cell>
          <cell r="J45">
            <v>1.385</v>
          </cell>
          <cell r="K45">
            <v>1.228</v>
          </cell>
          <cell r="L45">
            <v>1.1140000000000001</v>
          </cell>
          <cell r="M45">
            <v>1.008</v>
          </cell>
          <cell r="N45">
            <v>0.878</v>
          </cell>
        </row>
        <row r="46">
          <cell r="F46">
            <v>5</v>
          </cell>
          <cell r="G46">
            <v>3.5129999999999999</v>
          </cell>
          <cell r="H46">
            <v>2.097</v>
          </cell>
          <cell r="I46">
            <v>1.6930000000000001</v>
          </cell>
          <cell r="J46">
            <v>1.431</v>
          </cell>
          <cell r="K46">
            <v>1.266</v>
          </cell>
          <cell r="L46">
            <v>1.1519999999999999</v>
          </cell>
          <cell r="M46">
            <v>1.0429999999999999</v>
          </cell>
          <cell r="N46">
            <v>0.89500000000000002</v>
          </cell>
        </row>
        <row r="47">
          <cell r="F47">
            <v>5.5</v>
          </cell>
          <cell r="G47">
            <v>3.9860000000000002</v>
          </cell>
          <cell r="H47">
            <v>2.2200000000000002</v>
          </cell>
          <cell r="I47">
            <v>1.7430000000000001</v>
          </cell>
          <cell r="J47">
            <v>1.4510000000000001</v>
          </cell>
          <cell r="K47">
            <v>1.28</v>
          </cell>
          <cell r="L47">
            <v>1.165</v>
          </cell>
          <cell r="M47">
            <v>1.042</v>
          </cell>
          <cell r="N47">
            <v>0.84799999999999998</v>
          </cell>
        </row>
        <row r="48">
          <cell r="F48">
            <v>6</v>
          </cell>
          <cell r="G48">
            <v>4.6769999999999996</v>
          </cell>
          <cell r="H48">
            <v>2.399</v>
          </cell>
          <cell r="I48">
            <v>1.8260000000000001</v>
          </cell>
          <cell r="J48">
            <v>1.506</v>
          </cell>
          <cell r="K48">
            <v>1.3440000000000001</v>
          </cell>
          <cell r="L48">
            <v>1.2470000000000001</v>
          </cell>
          <cell r="M48">
            <v>1.121</v>
          </cell>
          <cell r="N48">
            <v>0.871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131</v>
          </cell>
          <cell r="H63">
            <v>120</v>
          </cell>
          <cell r="I63">
            <v>111</v>
          </cell>
          <cell r="J63">
            <v>105</v>
          </cell>
          <cell r="K63">
            <v>102</v>
          </cell>
          <cell r="L63">
            <v>102</v>
          </cell>
          <cell r="M63">
            <v>102</v>
          </cell>
          <cell r="N63">
            <v>102</v>
          </cell>
          <cell r="O63">
            <v>102</v>
          </cell>
          <cell r="P63">
            <v>102</v>
          </cell>
          <cell r="Q63">
            <v>102</v>
          </cell>
          <cell r="R63">
            <v>102</v>
          </cell>
          <cell r="S63">
            <v>102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141</v>
          </cell>
          <cell r="H64">
            <v>126</v>
          </cell>
          <cell r="I64">
            <v>115</v>
          </cell>
          <cell r="J64">
            <v>107</v>
          </cell>
          <cell r="K64">
            <v>102</v>
          </cell>
          <cell r="L64">
            <v>102</v>
          </cell>
          <cell r="M64">
            <v>102</v>
          </cell>
          <cell r="N64">
            <v>102</v>
          </cell>
          <cell r="O64">
            <v>102</v>
          </cell>
          <cell r="P64">
            <v>102</v>
          </cell>
          <cell r="Q64">
            <v>102</v>
          </cell>
          <cell r="R64">
            <v>102</v>
          </cell>
          <cell r="S64">
            <v>102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143</v>
          </cell>
          <cell r="H65">
            <v>128</v>
          </cell>
          <cell r="I65">
            <v>116</v>
          </cell>
          <cell r="J65">
            <v>108</v>
          </cell>
          <cell r="K65">
            <v>102</v>
          </cell>
          <cell r="L65">
            <v>102</v>
          </cell>
          <cell r="M65">
            <v>102</v>
          </cell>
          <cell r="N65">
            <v>102</v>
          </cell>
          <cell r="O65">
            <v>102</v>
          </cell>
          <cell r="P65">
            <v>102</v>
          </cell>
          <cell r="Q65">
            <v>102</v>
          </cell>
          <cell r="R65">
            <v>102</v>
          </cell>
          <cell r="S65">
            <v>102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105</v>
          </cell>
          <cell r="H66">
            <v>103</v>
          </cell>
          <cell r="I66">
            <v>102</v>
          </cell>
          <cell r="J66">
            <v>100</v>
          </cell>
          <cell r="K66">
            <v>100</v>
          </cell>
          <cell r="L66">
            <v>100</v>
          </cell>
          <cell r="M66">
            <v>100</v>
          </cell>
          <cell r="N66">
            <v>100</v>
          </cell>
          <cell r="O66">
            <v>100</v>
          </cell>
          <cell r="P66">
            <v>100</v>
          </cell>
          <cell r="Q66">
            <v>100</v>
          </cell>
          <cell r="R66">
            <v>100</v>
          </cell>
          <cell r="S66">
            <v>100</v>
          </cell>
          <cell r="T66">
            <v>100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120</v>
          </cell>
          <cell r="H67">
            <v>113</v>
          </cell>
          <cell r="I67">
            <v>107</v>
          </cell>
          <cell r="J67">
            <v>103</v>
          </cell>
          <cell r="K67">
            <v>101</v>
          </cell>
          <cell r="L67">
            <v>101</v>
          </cell>
          <cell r="M67">
            <v>101</v>
          </cell>
          <cell r="N67">
            <v>101</v>
          </cell>
          <cell r="O67">
            <v>101</v>
          </cell>
          <cell r="P67">
            <v>101</v>
          </cell>
          <cell r="Q67">
            <v>101</v>
          </cell>
          <cell r="R67">
            <v>101</v>
          </cell>
          <cell r="S67">
            <v>101</v>
          </cell>
          <cell r="T67">
            <v>100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160</v>
          </cell>
          <cell r="H68">
            <v>142</v>
          </cell>
          <cell r="I68">
            <v>127</v>
          </cell>
          <cell r="J68">
            <v>116</v>
          </cell>
          <cell r="K68">
            <v>108</v>
          </cell>
          <cell r="L68">
            <v>103</v>
          </cell>
          <cell r="M68">
            <v>101</v>
          </cell>
          <cell r="N68">
            <v>101</v>
          </cell>
          <cell r="O68">
            <v>101</v>
          </cell>
          <cell r="P68">
            <v>101</v>
          </cell>
          <cell r="Q68">
            <v>101</v>
          </cell>
          <cell r="R68">
            <v>101</v>
          </cell>
          <cell r="S68">
            <v>101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171</v>
          </cell>
          <cell r="H69">
            <v>151</v>
          </cell>
          <cell r="I69">
            <v>135</v>
          </cell>
          <cell r="J69">
            <v>123</v>
          </cell>
          <cell r="K69">
            <v>113</v>
          </cell>
          <cell r="L69">
            <v>107</v>
          </cell>
          <cell r="M69">
            <v>103</v>
          </cell>
          <cell r="N69">
            <v>101</v>
          </cell>
          <cell r="O69">
            <v>101</v>
          </cell>
          <cell r="P69">
            <v>101</v>
          </cell>
          <cell r="Q69">
            <v>101</v>
          </cell>
          <cell r="R69">
            <v>101</v>
          </cell>
          <cell r="S69">
            <v>101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177</v>
          </cell>
          <cell r="H70">
            <v>157</v>
          </cell>
          <cell r="I70">
            <v>140</v>
          </cell>
          <cell r="J70">
            <v>127</v>
          </cell>
          <cell r="K70">
            <v>117</v>
          </cell>
          <cell r="L70">
            <v>110</v>
          </cell>
          <cell r="M70">
            <v>105</v>
          </cell>
          <cell r="N70">
            <v>102</v>
          </cell>
          <cell r="O70">
            <v>101</v>
          </cell>
          <cell r="P70">
            <v>101</v>
          </cell>
          <cell r="Q70">
            <v>101</v>
          </cell>
          <cell r="R70">
            <v>101</v>
          </cell>
          <cell r="S70">
            <v>101</v>
          </cell>
          <cell r="T70">
            <v>100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E5" sqref="E5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1030.5830000000001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79" t="s">
        <v>36</v>
      </c>
      <c r="C5" s="180"/>
      <c r="D5" s="181"/>
      <c r="E5" s="42" t="s">
        <v>33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2" ht="15.75" thickBot="1" x14ac:dyDescent="0.3"/>
    <row r="7" spans="1:82" ht="15.75" thickBot="1" x14ac:dyDescent="0.3">
      <c r="B7" s="179" t="s">
        <v>39</v>
      </c>
      <c r="C7" s="180"/>
      <c r="D7" s="181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2" ht="15.75" thickBot="1" x14ac:dyDescent="0.3">
      <c r="B14" s="167" t="s">
        <v>43</v>
      </c>
      <c r="C14" s="168"/>
      <c r="D14" s="168"/>
      <c r="E14" s="169"/>
      <c r="F14" s="47" t="str">
        <f>$E$5</f>
        <v>psi</v>
      </c>
      <c r="G14" s="48" t="s">
        <v>44</v>
      </c>
    </row>
    <row r="15" spans="1:82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36.259500000000003</v>
      </c>
      <c r="G15" s="50">
        <f>'[1]Summary Data'!$D$70*IF('[1]Summary Data'!$D$69&gt;1250,1,Help!$AE$5)*$T$5</f>
        <v>1068.8353</v>
      </c>
      <c r="H15" s="176" t="s">
        <v>45</v>
      </c>
      <c r="I15" s="37"/>
      <c r="K15" s="37"/>
    </row>
    <row r="16" spans="1:82" ht="15.75" thickBot="1" x14ac:dyDescent="0.3">
      <c r="B16" s="170"/>
      <c r="C16" s="171"/>
      <c r="D16" s="171"/>
      <c r="E16" s="172"/>
      <c r="F16" s="51">
        <f>'[1]Summary Data'!$C$15*VLOOKUP($E$5,PressureFactors,2,FALSE)</f>
        <v>43.511400000000002</v>
      </c>
      <c r="G16" s="52">
        <f>'[1]Summary Data'!$D$69*IF('[1]Summary Data'!$D$69&gt;1250,1,Help!$AE$5)*$T$5</f>
        <v>1185.1704500000001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50.763300000000001</v>
      </c>
      <c r="G17" s="55">
        <f>'[1]Summary Data'!$D$68*IF('[1]Summary Data'!$D$69&gt;1250,1,Help!$AE$5)*$T$5</f>
        <v>1283.9795999999999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58.0152</v>
      </c>
      <c r="G18" s="57">
        <f>'[1]Summary Data'!$D$67*IF('[1]Summary Data'!$D$69&gt;1250,1,Help!$AE$5)*$T$5</f>
        <v>1391.8219999999999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65.267099999999999</v>
      </c>
      <c r="G19" s="57">
        <f>'[1]Summary Data'!$D$66*IF('[1]Summary Data'!$D$69&gt;1250,1,Help!$AE$5)*$T$5</f>
        <v>1479.8050499999999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72.519000000000005</v>
      </c>
      <c r="G20" s="57">
        <f>'[1]Summary Data'!$D$65*IF('[1]Summary Data'!$D$69&gt;1250,1,Help!$AE$5)*$T$5</f>
        <v>1564.184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79.770899999999997</v>
      </c>
      <c r="G21" s="57">
        <f>'[1]Summary Data'!$D$64*IF('[1]Summary Data'!$D$69&gt;1250,1,Help!$AE$5)*$T$5</f>
        <v>1626.7577999999996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87.022800000000004</v>
      </c>
      <c r="G22" s="59">
        <f>'[1]Summary Data'!$D$63*IF('[1]Summary Data'!$D$69&gt;1250,1,Help!$AE$5)*$T$5</f>
        <v>1684.67985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75">
        <f>'[1]Summary Data'!$C$15*VLOOKUP($E$5,PressureFactors,2,FALSE)</f>
        <v>43.511400000000002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psi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36.259500000000003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43.511400000000002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50.763300000000001</v>
      </c>
      <c r="G32" s="80">
        <f t="shared" si="3"/>
        <v>0.92582009977255153</v>
      </c>
    </row>
    <row r="33" spans="2:40" x14ac:dyDescent="0.25">
      <c r="B33" s="170"/>
      <c r="C33" s="171"/>
      <c r="D33" s="171"/>
      <c r="E33" s="172"/>
      <c r="F33" s="79">
        <f t="shared" si="2"/>
        <v>58.0152</v>
      </c>
      <c r="G33" s="80">
        <f t="shared" si="3"/>
        <v>0.8660254037844386</v>
      </c>
    </row>
    <row r="34" spans="2:40" x14ac:dyDescent="0.25">
      <c r="B34" s="170"/>
      <c r="C34" s="171"/>
      <c r="D34" s="171"/>
      <c r="E34" s="172"/>
      <c r="F34" s="79">
        <f t="shared" si="2"/>
        <v>65.267099999999999</v>
      </c>
      <c r="G34" s="80">
        <f t="shared" si="3"/>
        <v>0.81649658092772603</v>
      </c>
    </row>
    <row r="35" spans="2:40" x14ac:dyDescent="0.25">
      <c r="B35" s="170"/>
      <c r="C35" s="171"/>
      <c r="D35" s="171"/>
      <c r="E35" s="172"/>
      <c r="F35" s="79">
        <f t="shared" si="2"/>
        <v>72.519000000000005</v>
      </c>
      <c r="G35" s="80">
        <f t="shared" si="3"/>
        <v>0.7745966692414834</v>
      </c>
    </row>
    <row r="36" spans="2:40" x14ac:dyDescent="0.25">
      <c r="B36" s="170"/>
      <c r="C36" s="171"/>
      <c r="D36" s="171"/>
      <c r="E36" s="172"/>
      <c r="F36" s="79">
        <f t="shared" si="2"/>
        <v>79.770899999999997</v>
      </c>
      <c r="G36" s="80">
        <f t="shared" si="3"/>
        <v>0.7385489458759964</v>
      </c>
    </row>
    <row r="37" spans="2:40" ht="15.75" thickBot="1" x14ac:dyDescent="0.3">
      <c r="B37" s="173"/>
      <c r="C37" s="174"/>
      <c r="D37" s="174"/>
      <c r="E37" s="175"/>
      <c r="F37" s="82">
        <f t="shared" si="2"/>
        <v>87.022800000000004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79" t="s">
        <v>55</v>
      </c>
      <c r="C39" s="180"/>
      <c r="D39" s="180"/>
      <c r="E39" s="180"/>
      <c r="F39" s="181"/>
      <c r="G39" s="182" t="s">
        <v>56</v>
      </c>
      <c r="H39" s="183"/>
      <c r="I39" s="183"/>
      <c r="J39" s="183"/>
      <c r="K39" s="183"/>
      <c r="L39" s="183"/>
      <c r="M39" s="183"/>
      <c r="N39" s="184"/>
      <c r="Q39" s="179" t="s">
        <v>55</v>
      </c>
      <c r="R39" s="180"/>
      <c r="S39" s="180"/>
      <c r="T39" s="180"/>
      <c r="U39" s="181"/>
      <c r="V39" s="182" t="s">
        <v>57</v>
      </c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4"/>
    </row>
    <row r="40" spans="2:40" ht="15.75" customHeight="1" thickBot="1" x14ac:dyDescent="0.3">
      <c r="B40" s="187" t="s">
        <v>58</v>
      </c>
      <c r="C40" s="188"/>
      <c r="D40" s="188"/>
      <c r="E40" s="189"/>
      <c r="F40" s="47" t="str">
        <f>$E$5</f>
        <v>psi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7" t="s">
        <v>58</v>
      </c>
      <c r="R40" s="188"/>
      <c r="S40" s="188"/>
      <c r="T40" s="189"/>
      <c r="U40" s="47" t="str">
        <f>$E$5</f>
        <v>psi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0"/>
      <c r="C41" s="191"/>
      <c r="D41" s="191"/>
      <c r="E41" s="192"/>
      <c r="F41" s="49">
        <f t="shared" ref="F41:F48" si="4">F15</f>
        <v>36.259500000000003</v>
      </c>
      <c r="G41" s="87">
        <f>('[1]Summary Data'!$V43*POWER(G$40,3))+('[1]Summary Data'!$W43*POWER(G$40,2))+('[1]Summary Data'!$X43*G$40)+'[1]Summary Data'!$Y43</f>
        <v>2.3848500000000001</v>
      </c>
      <c r="H41" s="88">
        <f>('[1]Summary Data'!$V43*POWER(H$40,3))+('[1]Summary Data'!$W43*POWER(H$40,2))+('[1]Summary Data'!$X43*H$40)+'[1]Summary Data'!$Y43</f>
        <v>1.6708500000000015</v>
      </c>
      <c r="I41" s="88">
        <f>('[1]Summary Data'!$V43*POWER(I$40,3))+('[1]Summary Data'!$W43*POWER(I$40,2))+('[1]Summary Data'!$X43*I$40)+'[1]Summary Data'!$Y43</f>
        <v>1.4325599999999987</v>
      </c>
      <c r="J41" s="88">
        <f>('[1]Summary Data'!$V43*POWER(J$40,3))+('[1]Summary Data'!$W43*POWER(J$40,2))+('[1]Summary Data'!$X43*J$40)+'[1]Summary Data'!$Y43</f>
        <v>1.2537300000000009</v>
      </c>
      <c r="K41" s="88">
        <f>('[1]Summary Data'!$V43*POWER(K$40,3))+('[1]Summary Data'!$W43*POWER(K$40,2))+('[1]Summary Data'!$X43*K$40)+'[1]Summary Data'!$Y43</f>
        <v>1.1196000000000002</v>
      </c>
      <c r="L41" s="88">
        <f>('[1]Summary Data'!$V43*POWER(L$40,3))+('[1]Summary Data'!$W43*POWER(L$40,2))+('[1]Summary Data'!$X43*L$40)+'[1]Summary Data'!$Y43</f>
        <v>1.015410000000001</v>
      </c>
      <c r="M41" s="88">
        <f>('[1]Summary Data'!$V43*POWER(M$40,3))+('[1]Summary Data'!$W43*POWER(M$40,2))+('[1]Summary Data'!$X43*M$40)+'[1]Summary Data'!$Y43</f>
        <v>0.9263999999999939</v>
      </c>
      <c r="N41" s="89">
        <f>('[1]Summary Data'!$V43*POWER(N$40,3))+('[1]Summary Data'!$W43*POWER(N$40,2))+('[1]Summary Data'!$X43*N$40)+'[1]Summary Data'!$Y43</f>
        <v>0.83781000000000105</v>
      </c>
      <c r="O41" s="176" t="s">
        <v>40</v>
      </c>
      <c r="Q41" s="190"/>
      <c r="R41" s="191"/>
      <c r="S41" s="191"/>
      <c r="T41" s="192"/>
      <c r="U41" s="49">
        <f>F41</f>
        <v>36.259500000000003</v>
      </c>
      <c r="V41" s="87">
        <f>('[1]Summary Data'!$V43*POWER(V$40,3))+('[1]Summary Data'!$W43*POWER(V$40,2))+('[1]Summary Data'!$X43*V$40)+'[1]Summary Data'!$Y43</f>
        <v>2.3848500000000001</v>
      </c>
      <c r="W41" s="88">
        <f>('[1]Summary Data'!$V43*POWER(W$40,3))+('[1]Summary Data'!$W43*POWER(W$40,2))+('[1]Summary Data'!$X43*W$40)+'[1]Summary Data'!$Y43</f>
        <v>2.1720600000000019</v>
      </c>
      <c r="X41" s="88">
        <f>('[1]Summary Data'!$V43*POWER(X$40,3))+('[1]Summary Data'!$W43*POWER(X$40,2))+('[1]Summary Data'!$X43*X$40)+'[1]Summary Data'!$Y43</f>
        <v>1.9833600000000011</v>
      </c>
      <c r="Y41" s="88">
        <f>('[1]Summary Data'!$V43*POWER(Y$40,3))+('[1]Summary Data'!$W43*POWER(Y$40,2))+('[1]Summary Data'!$X43*Y$40)+'[1]Summary Data'!$Y43</f>
        <v>1.8169049999999984</v>
      </c>
      <c r="Z41" s="88">
        <f>('[1]Summary Data'!$V43*POWER(Z$40,3))+('[1]Summary Data'!$W43*POWER(Z$40,2))+('[1]Summary Data'!$X43*Z$40)+'[1]Summary Data'!$Y43</f>
        <v>1.6708500000000015</v>
      </c>
      <c r="AA41" s="88">
        <f>('[1]Summary Data'!$V43*POWER(AA$40,3))+('[1]Summary Data'!$W43*POWER(AA$40,2))+('[1]Summary Data'!$X43*AA$40)+'[1]Summary Data'!$Y43</f>
        <v>1.5433500000000002</v>
      </c>
      <c r="AB41" s="88">
        <f>('[1]Summary Data'!$V43*POWER(AB$40,3))+('[1]Summary Data'!$W43*POWER(AB$40,2))+('[1]Summary Data'!$X43*AB$40)+'[1]Summary Data'!$Y43</f>
        <v>1.4325599999999987</v>
      </c>
      <c r="AC41" s="88">
        <f>('[1]Summary Data'!$V43*POWER(AC$40,3))+('[1]Summary Data'!$W43*POWER(AC$40,2))+('[1]Summary Data'!$X43*AC$40)+'[1]Summary Data'!$Y43</f>
        <v>1.3366349999999976</v>
      </c>
      <c r="AD41" s="90">
        <f>('[1]Summary Data'!$V43*POWER(AD$40,3))+('[1]Summary Data'!$W43*POWER(AD$40,2))+('[1]Summary Data'!$X43*AD$40)+'[1]Summary Data'!$Y43</f>
        <v>1.2537300000000009</v>
      </c>
      <c r="AE41" s="88">
        <f>('[1]Summary Data'!$V43*POWER(AE$40,3))+('[1]Summary Data'!$W43*POWER(AE$40,2))+('[1]Summary Data'!$X43*AE$40)+'[1]Summary Data'!$Y43</f>
        <v>1.1819999999999986</v>
      </c>
      <c r="AF41" s="88">
        <f>('[1]Summary Data'!$V43*POWER(AF$40,3))+('[1]Summary Data'!$W43*POWER(AF$40,2))+('[1]Summary Data'!$X43*AF$40)+'[1]Summary Data'!$Y43</f>
        <v>1.1196000000000002</v>
      </c>
      <c r="AG41" s="88">
        <f>('[1]Summary Data'!$V43*POWER(AG$40,3))+('[1]Summary Data'!$W43*POWER(AG$40,2))+('[1]Summary Data'!$X43*AG$40)+'[1]Summary Data'!$Y43</f>
        <v>1.064684999999999</v>
      </c>
      <c r="AH41" s="88">
        <f>('[1]Summary Data'!$V43*POWER(AH$40,3))+('[1]Summary Data'!$W43*POWER(AH$40,2))+('[1]Summary Data'!$X43*AH$40)+'[1]Summary Data'!$Y43</f>
        <v>1.015410000000001</v>
      </c>
      <c r="AI41" s="88">
        <f>('[1]Summary Data'!$V43*POWER(AI$40,3))+('[1]Summary Data'!$W43*POWER(AI$40,2))+('[1]Summary Data'!$X43*AI$40)+'[1]Summary Data'!$Y43</f>
        <v>0.96992999999999796</v>
      </c>
      <c r="AJ41" s="88">
        <f>('[1]Summary Data'!$V43*POWER(AJ$40,3))+('[1]Summary Data'!$W43*POWER(AJ$40,2))+('[1]Summary Data'!$X43*AJ$40)+'[1]Summary Data'!$Y43</f>
        <v>0.9263999999999939</v>
      </c>
      <c r="AK41" s="88">
        <f>('[1]Summary Data'!$V43*POWER(AK$40,3))+('[1]Summary Data'!$W43*POWER(AK$40,2))+('[1]Summary Data'!$X43*AK$40)+'[1]Summary Data'!$Y43</f>
        <v>0.88297499999999829</v>
      </c>
      <c r="AL41" s="91">
        <f>('[1]Summary Data'!$V43*POWER(AL$40,3))+('[1]Summary Data'!$W43*POWER(AL$40,2))+('[1]Summary Data'!$X43*AL$40)+'[1]Summary Data'!$Y43</f>
        <v>0.83781000000000105</v>
      </c>
      <c r="AM41" s="176" t="s">
        <v>40</v>
      </c>
    </row>
    <row r="42" spans="2:40" ht="15.75" thickBot="1" x14ac:dyDescent="0.3">
      <c r="B42" s="190"/>
      <c r="C42" s="191"/>
      <c r="D42" s="191"/>
      <c r="E42" s="192"/>
      <c r="F42" s="51">
        <f t="shared" si="4"/>
        <v>43.511400000000002</v>
      </c>
      <c r="G42" s="92">
        <f>('[1]Summary Data'!$V42*POWER(G$40,3))+('[1]Summary Data'!$W42*POWER(G$40,2))+('[1]Summary Data'!$X42*G$40)+'[1]Summary Data'!$Y42</f>
        <v>2.5432199999999998</v>
      </c>
      <c r="H42" s="93">
        <f>('[1]Summary Data'!$V42*POWER(H$40,3))+('[1]Summary Data'!$W42*POWER(H$40,2))+('[1]Summary Data'!$X42*H$40)+'[1]Summary Data'!$Y42</f>
        <v>1.7185200000000016</v>
      </c>
      <c r="I42" s="93">
        <f>('[1]Summary Data'!$V42*POWER(I$40,3))+('[1]Summary Data'!$W42*POWER(I$40,2))+('[1]Summary Data'!$X42*I$40)+'[1]Summary Data'!$Y42</f>
        <v>1.4713499999999993</v>
      </c>
      <c r="J42" s="93">
        <f>('[1]Summary Data'!$V42*POWER(J$40,3))+('[1]Summary Data'!$W42*POWER(J$40,2))+('[1]Summary Data'!$X42*J$40)+'[1]Summary Data'!$Y42</f>
        <v>1.2996600000000011</v>
      </c>
      <c r="K42" s="93">
        <f>('[1]Summary Data'!$V42*POWER(K$40,3))+('[1]Summary Data'!$W42*POWER(K$40,2))+('[1]Summary Data'!$X42*K$40)+'[1]Summary Data'!$Y42</f>
        <v>1.1774700000000049</v>
      </c>
      <c r="L42" s="93">
        <f>('[1]Summary Data'!$V42*POWER(L$40,3))+('[1]Summary Data'!$W42*POWER(L$40,2))+('[1]Summary Data'!$X42*L$40)+'[1]Summary Data'!$Y42</f>
        <v>1.0788000000000029</v>
      </c>
      <c r="M42" s="93">
        <f>('[1]Summary Data'!$V42*POWER(M$40,3))+('[1]Summary Data'!$W42*POWER(M$40,2))+('[1]Summary Data'!$X42*M$40)+'[1]Summary Data'!$Y42</f>
        <v>0.97766999999999804</v>
      </c>
      <c r="N42" s="94">
        <f>('[1]Summary Data'!$V42*POWER(N$40,3))+('[1]Summary Data'!$W42*POWER(N$40,2))+('[1]Summary Data'!$X42*N$40)+'[1]Summary Data'!$Y42</f>
        <v>0.84810000000000407</v>
      </c>
      <c r="O42" s="177"/>
      <c r="P42" s="53"/>
      <c r="Q42" s="190"/>
      <c r="R42" s="191"/>
      <c r="S42" s="191"/>
      <c r="T42" s="192"/>
      <c r="U42" s="51">
        <f t="shared" ref="U42:U48" si="5">F42</f>
        <v>43.511400000000002</v>
      </c>
      <c r="V42" s="92">
        <f>('[1]Summary Data'!$V42*POWER(V$40,3))+('[1]Summary Data'!$W42*POWER(V$40,2))+('[1]Summary Data'!$X42*V$40)+'[1]Summary Data'!$Y42</f>
        <v>2.5432199999999998</v>
      </c>
      <c r="W42" s="93">
        <f>('[1]Summary Data'!$V42*POWER(W$40,3))+('[1]Summary Data'!$W42*POWER(W$40,2))+('[1]Summary Data'!$X42*W$40)+'[1]Summary Data'!$Y42</f>
        <v>2.2876312500000022</v>
      </c>
      <c r="X42" s="93">
        <f>('[1]Summary Data'!$V42*POWER(X$40,3))+('[1]Summary Data'!$W42*POWER(X$40,2))+('[1]Summary Data'!$X42*X$40)+'[1]Summary Data'!$Y42</f>
        <v>2.0671499999999998</v>
      </c>
      <c r="Y42" s="93">
        <f>('[1]Summary Data'!$V42*POWER(Y$40,3))+('[1]Summary Data'!$W42*POWER(Y$40,2))+('[1]Summary Data'!$X42*Y$40)+'[1]Summary Data'!$Y42</f>
        <v>1.8785287499999992</v>
      </c>
      <c r="Z42" s="93">
        <f>('[1]Summary Data'!$V42*POWER(Z$40,3))+('[1]Summary Data'!$W42*POWER(Z$40,2))+('[1]Summary Data'!$X42*Z$40)+'[1]Summary Data'!$Y42</f>
        <v>1.7185200000000016</v>
      </c>
      <c r="AA42" s="93">
        <f>('[1]Summary Data'!$V42*POWER(AA$40,3))+('[1]Summary Data'!$W42*POWER(AA$40,2))+('[1]Summary Data'!$X42*AA$40)+'[1]Summary Data'!$Y42</f>
        <v>1.5838762500000012</v>
      </c>
      <c r="AB42" s="93">
        <f>('[1]Summary Data'!$V42*POWER(AB$40,3))+('[1]Summary Data'!$W42*POWER(AB$40,2))+('[1]Summary Data'!$X42*AB$40)+'[1]Summary Data'!$Y42</f>
        <v>1.4713499999999993</v>
      </c>
      <c r="AC42" s="93">
        <f>('[1]Summary Data'!$V42*POWER(AC$40,3))+('[1]Summary Data'!$W42*POWER(AC$40,2))+('[1]Summary Data'!$X42*AC$40)+'[1]Summary Data'!$Y42</f>
        <v>1.3776937500000006</v>
      </c>
      <c r="AD42" s="95">
        <f>('[1]Summary Data'!$V42*POWER(AD$40,3))+('[1]Summary Data'!$W42*POWER(AD$40,2))+('[1]Summary Data'!$X42*AD$40)+'[1]Summary Data'!$Y42</f>
        <v>1.2996600000000011</v>
      </c>
      <c r="AE42" s="93">
        <f>('[1]Summary Data'!$V42*POWER(AE$40,3))+('[1]Summary Data'!$W42*POWER(AE$40,2))+('[1]Summary Data'!$X42*AE$40)+'[1]Summary Data'!$Y42</f>
        <v>1.2340012500000039</v>
      </c>
      <c r="AF42" s="93">
        <f>('[1]Summary Data'!$V42*POWER(AF$40,3))+('[1]Summary Data'!$W42*POWER(AF$40,2))+('[1]Summary Data'!$X42*AF$40)+'[1]Summary Data'!$Y42</f>
        <v>1.1774700000000049</v>
      </c>
      <c r="AG42" s="93">
        <f>('[1]Summary Data'!$V42*POWER(AG$40,3))+('[1]Summary Data'!$W42*POWER(AG$40,2))+('[1]Summary Data'!$X42*AG$40)+'[1]Summary Data'!$Y42</f>
        <v>1.1268187499999964</v>
      </c>
      <c r="AH42" s="93">
        <f>('[1]Summary Data'!$V42*POWER(AH$40,3))+('[1]Summary Data'!$W42*POWER(AH$40,2))+('[1]Summary Data'!$X42*AH$40)+'[1]Summary Data'!$Y42</f>
        <v>1.0788000000000029</v>
      </c>
      <c r="AI42" s="93">
        <f>('[1]Summary Data'!$V42*POWER(AI$40,3))+('[1]Summary Data'!$W42*POWER(AI$40,2))+('[1]Summary Data'!$X42*AI$40)+'[1]Summary Data'!$Y42</f>
        <v>1.0301662500000024</v>
      </c>
      <c r="AJ42" s="93">
        <f>('[1]Summary Data'!$V42*POWER(AJ$40,3))+('[1]Summary Data'!$W42*POWER(AJ$40,2))+('[1]Summary Data'!$X42*AJ$40)+'[1]Summary Data'!$Y42</f>
        <v>0.97766999999999804</v>
      </c>
      <c r="AK42" s="93">
        <f>('[1]Summary Data'!$V42*POWER(AK$40,3))+('[1]Summary Data'!$W42*POWER(AK$40,2))+('[1]Summary Data'!$X42*AK$40)+'[1]Summary Data'!$Y42</f>
        <v>0.91806374999999996</v>
      </c>
      <c r="AL42" s="96">
        <f>('[1]Summary Data'!$V42*POWER(AL$40,3))+('[1]Summary Data'!$W42*POWER(AL$40,2))+('[1]Summary Data'!$X42*AL$40)+'[1]Summary Data'!$Y42</f>
        <v>0.84810000000000407</v>
      </c>
      <c r="AM42" s="177"/>
      <c r="AN42" s="53" t="s">
        <v>46</v>
      </c>
    </row>
    <row r="43" spans="2:40" x14ac:dyDescent="0.25">
      <c r="B43" s="190"/>
      <c r="C43" s="191"/>
      <c r="D43" s="191"/>
      <c r="E43" s="192"/>
      <c r="F43" s="54">
        <f t="shared" si="4"/>
        <v>50.763300000000001</v>
      </c>
      <c r="G43" s="97">
        <f>('[1]Summary Data'!$V41*POWER(G$40,3))+('[1]Summary Data'!$W41*POWER(G$40,2))+('[1]Summary Data'!$X41*G$40)+'[1]Summary Data'!$Y41</f>
        <v>2.6895400000000009</v>
      </c>
      <c r="H43" s="98">
        <f>('[1]Summary Data'!$V41*POWER(H$40,3))+('[1]Summary Data'!$W41*POWER(H$40,2))+('[1]Summary Data'!$X41*H$40)+'[1]Summary Data'!$Y41</f>
        <v>1.7896000000000019</v>
      </c>
      <c r="I43" s="98">
        <f>('[1]Summary Data'!$V41*POWER(I$40,3))+('[1]Summary Data'!$W41*POWER(I$40,2))+('[1]Summary Data'!$X41*I$40)+'[1]Summary Data'!$Y41</f>
        <v>1.5076600000000013</v>
      </c>
      <c r="J43" s="98">
        <f>('[1]Summary Data'!$V41*POWER(J$40,3))+('[1]Summary Data'!$W41*POWER(J$40,2))+('[1]Summary Data'!$X41*J$40)+'[1]Summary Data'!$Y41</f>
        <v>1.3063800000000043</v>
      </c>
      <c r="K43" s="98">
        <f>('[1]Summary Data'!$V41*POWER(K$40,3))+('[1]Summary Data'!$W41*POWER(K$40,2))+('[1]Summary Data'!$X41*K$40)+'[1]Summary Data'!$Y41</f>
        <v>1.1622400000000006</v>
      </c>
      <c r="L43" s="98">
        <f>('[1]Summary Data'!$V41*POWER(L$40,3))+('[1]Summary Data'!$W41*POWER(L$40,2))+('[1]Summary Data'!$X41*L$40)+'[1]Summary Data'!$Y41</f>
        <v>1.0517200000000031</v>
      </c>
      <c r="M43" s="98">
        <f>('[1]Summary Data'!$V41*POWER(M$40,3))+('[1]Summary Data'!$W41*POWER(M$40,2))+('[1]Summary Data'!$X41*M$40)+'[1]Summary Data'!$Y41</f>
        <v>0.95130000000000337</v>
      </c>
      <c r="N43" s="99">
        <f>('[1]Summary Data'!$V41*POWER(N$40,3))+('[1]Summary Data'!$W41*POWER(N$40,2))+('[1]Summary Data'!$X41*N$40)+'[1]Summary Data'!$Y41</f>
        <v>0.83746000000000365</v>
      </c>
      <c r="O43" s="177"/>
      <c r="Q43" s="190"/>
      <c r="R43" s="191"/>
      <c r="S43" s="191"/>
      <c r="T43" s="192"/>
      <c r="U43" s="54">
        <f t="shared" si="5"/>
        <v>50.763300000000001</v>
      </c>
      <c r="V43" s="97">
        <f>('[1]Summary Data'!$V41*POWER(V$40,3))+('[1]Summary Data'!$W41*POWER(V$40,2))+('[1]Summary Data'!$X41*V$40)+'[1]Summary Data'!$Y41</f>
        <v>2.6895400000000009</v>
      </c>
      <c r="W43" s="98">
        <f>('[1]Summary Data'!$V41*POWER(W$40,3))+('[1]Summary Data'!$W41*POWER(W$40,2))+('[1]Summary Data'!$X41*W$40)+'[1]Summary Data'!$Y41</f>
        <v>2.4151974999999997</v>
      </c>
      <c r="X43" s="98">
        <f>('[1]Summary Data'!$V41*POWER(X$40,3))+('[1]Summary Data'!$W41*POWER(X$40,2))+('[1]Summary Data'!$X41*X$40)+'[1]Summary Data'!$Y41</f>
        <v>2.1757199999999983</v>
      </c>
      <c r="Y43" s="98">
        <f>('[1]Summary Data'!$V41*POWER(Y$40,3))+('[1]Summary Data'!$W41*POWER(Y$40,2))+('[1]Summary Data'!$X41*Y$40)+'[1]Summary Data'!$Y41</f>
        <v>1.9681675000000016</v>
      </c>
      <c r="Z43" s="98">
        <f>('[1]Summary Data'!$V41*POWER(Z$40,3))+('[1]Summary Data'!$W41*POWER(Z$40,2))+('[1]Summary Data'!$X41*Z$40)+'[1]Summary Data'!$Y41</f>
        <v>1.7896000000000019</v>
      </c>
      <c r="AA43" s="98">
        <f>('[1]Summary Data'!$V41*POWER(AA$40,3))+('[1]Summary Data'!$W41*POWER(AA$40,2))+('[1]Summary Data'!$X41*AA$40)+'[1]Summary Data'!$Y41</f>
        <v>1.6370775000000002</v>
      </c>
      <c r="AB43" s="98">
        <f>('[1]Summary Data'!$V41*POWER(AB$40,3))+('[1]Summary Data'!$W41*POWER(AB$40,2))+('[1]Summary Data'!$X41*AB$40)+'[1]Summary Data'!$Y41</f>
        <v>1.5076600000000013</v>
      </c>
      <c r="AC43" s="98">
        <f>('[1]Summary Data'!$V41*POWER(AC$40,3))+('[1]Summary Data'!$W41*POWER(AC$40,2))+('[1]Summary Data'!$X41*AC$40)+'[1]Summary Data'!$Y41</f>
        <v>1.3984075000000047</v>
      </c>
      <c r="AD43" s="100">
        <f>('[1]Summary Data'!$V41*POWER(AD$40,3))+('[1]Summary Data'!$W41*POWER(AD$40,2))+('[1]Summary Data'!$X41*AD$40)+'[1]Summary Data'!$Y41</f>
        <v>1.3063800000000043</v>
      </c>
      <c r="AE43" s="98">
        <f>('[1]Summary Data'!$V41*POWER(AE$40,3))+('[1]Summary Data'!$W41*POWER(AE$40,2))+('[1]Summary Data'!$X41*AE$40)+'[1]Summary Data'!$Y41</f>
        <v>1.2286375000000014</v>
      </c>
      <c r="AF43" s="98">
        <f>('[1]Summary Data'!$V41*POWER(AF$40,3))+('[1]Summary Data'!$W41*POWER(AF$40,2))+('[1]Summary Data'!$X41*AF$40)+'[1]Summary Data'!$Y41</f>
        <v>1.1622400000000006</v>
      </c>
      <c r="AG43" s="98">
        <f>('[1]Summary Data'!$V41*POWER(AG$40,3))+('[1]Summary Data'!$W41*POWER(AG$40,2))+('[1]Summary Data'!$X41*AG$40)+'[1]Summary Data'!$Y41</f>
        <v>1.1042475000000032</v>
      </c>
      <c r="AH43" s="98">
        <f>('[1]Summary Data'!$V41*POWER(AH$40,3))+('[1]Summary Data'!$W41*POWER(AH$40,2))+('[1]Summary Data'!$X41*AH$40)+'[1]Summary Data'!$Y41</f>
        <v>1.0517200000000031</v>
      </c>
      <c r="AI43" s="98">
        <f>('[1]Summary Data'!$V41*POWER(AI$40,3))+('[1]Summary Data'!$W41*POWER(AI$40,2))+('[1]Summary Data'!$X41*AI$40)+'[1]Summary Data'!$Y41</f>
        <v>1.0017175000000087</v>
      </c>
      <c r="AJ43" s="98">
        <f>('[1]Summary Data'!$V41*POWER(AJ$40,3))+('[1]Summary Data'!$W41*POWER(AJ$40,2))+('[1]Summary Data'!$X41*AJ$40)+'[1]Summary Data'!$Y41</f>
        <v>0.95130000000000337</v>
      </c>
      <c r="AK43" s="98">
        <f>('[1]Summary Data'!$V41*POWER(AK$40,3))+('[1]Summary Data'!$W41*POWER(AK$40,2))+('[1]Summary Data'!$X41*AK$40)+'[1]Summary Data'!$Y41</f>
        <v>0.89752750000000248</v>
      </c>
      <c r="AL43" s="101">
        <f>('[1]Summary Data'!$V41*POWER(AL$40,3))+('[1]Summary Data'!$W41*POWER(AL$40,2))+('[1]Summary Data'!$X41*AL$40)+'[1]Summary Data'!$Y41</f>
        <v>0.83746000000000365</v>
      </c>
      <c r="AM43" s="177"/>
    </row>
    <row r="44" spans="2:40" x14ac:dyDescent="0.25">
      <c r="B44" s="190"/>
      <c r="C44" s="191"/>
      <c r="D44" s="191"/>
      <c r="E44" s="192"/>
      <c r="F44" s="56">
        <f t="shared" si="4"/>
        <v>58.0152</v>
      </c>
      <c r="G44" s="97">
        <f>('[1]Summary Data'!$V40*POWER(G$40,3))+('[1]Summary Data'!$W40*POWER(G$40,2))+('[1]Summary Data'!$X40*G$40)+'[1]Summary Data'!$Y40</f>
        <v>2.9142699999999984</v>
      </c>
      <c r="H44" s="98">
        <f>('[1]Summary Data'!$V40*POWER(H$40,3))+('[1]Summary Data'!$W40*POWER(H$40,2))+('[1]Summary Data'!$X40*H$40)+'[1]Summary Data'!$Y40</f>
        <v>1.8755099999999985</v>
      </c>
      <c r="I44" s="98">
        <f>('[1]Summary Data'!$V40*POWER(I$40,3))+('[1]Summary Data'!$W40*POWER(I$40,2))+('[1]Summary Data'!$X40*I$40)+'[1]Summary Data'!$Y40</f>
        <v>1.56175</v>
      </c>
      <c r="J44" s="98">
        <f>('[1]Summary Data'!$V40*POWER(J$40,3))+('[1]Summary Data'!$W40*POWER(J$40,2))+('[1]Summary Data'!$X40*J$40)+'[1]Summary Data'!$Y40</f>
        <v>1.3452299999999973</v>
      </c>
      <c r="K44" s="98">
        <f>('[1]Summary Data'!$V40*POWER(K$40,3))+('[1]Summary Data'!$W40*POWER(K$40,2))+('[1]Summary Data'!$X40*K$40)+'[1]Summary Data'!$Y40</f>
        <v>1.1960699999999953</v>
      </c>
      <c r="L44" s="98">
        <f>('[1]Summary Data'!$V40*POWER(L$40,3))+('[1]Summary Data'!$W40*POWER(L$40,2))+('[1]Summary Data'!$X40*L$40)+'[1]Summary Data'!$Y40</f>
        <v>1.0843900000000026</v>
      </c>
      <c r="M44" s="98">
        <f>('[1]Summary Data'!$V40*POWER(M$40,3))+('[1]Summary Data'!$W40*POWER(M$40,2))+('[1]Summary Data'!$X40*M$40)+'[1]Summary Data'!$Y40</f>
        <v>0.9803100000000029</v>
      </c>
      <c r="N44" s="99">
        <f>('[1]Summary Data'!$V40*POWER(N$40,3))+('[1]Summary Data'!$W40*POWER(N$40,2))+('[1]Summary Data'!$X40*N$40)+'[1]Summary Data'!$Y40</f>
        <v>0.8539500000000011</v>
      </c>
      <c r="O44" s="177"/>
      <c r="Q44" s="190"/>
      <c r="R44" s="191"/>
      <c r="S44" s="191"/>
      <c r="T44" s="192"/>
      <c r="U44" s="56">
        <f t="shared" si="5"/>
        <v>58.0152</v>
      </c>
      <c r="V44" s="97">
        <f>('[1]Summary Data'!$V40*POWER(V$40,3))+('[1]Summary Data'!$W40*POWER(V$40,2))+('[1]Summary Data'!$X40*V$40)+'[1]Summary Data'!$Y40</f>
        <v>2.9142699999999984</v>
      </c>
      <c r="W44" s="98">
        <f>('[1]Summary Data'!$V40*POWER(W$40,3))+('[1]Summary Data'!$W40*POWER(W$40,2))+('[1]Summary Data'!$X40*W$40)+'[1]Summary Data'!$Y40</f>
        <v>2.5938374999999994</v>
      </c>
      <c r="X44" s="98">
        <f>('[1]Summary Data'!$V40*POWER(X$40,3))+('[1]Summary Data'!$W40*POWER(X$40,2))+('[1]Summary Data'!$X40*X$40)+'[1]Summary Data'!$Y40</f>
        <v>2.3163899999999984</v>
      </c>
      <c r="Y44" s="98">
        <f>('[1]Summary Data'!$V40*POWER(Y$40,3))+('[1]Summary Data'!$W40*POWER(Y$40,2))+('[1]Summary Data'!$X40*Y$40)+'[1]Summary Data'!$Y40</f>
        <v>2.0781925000000019</v>
      </c>
      <c r="Z44" s="98">
        <f>('[1]Summary Data'!$V40*POWER(Z$40,3))+('[1]Summary Data'!$W40*POWER(Z$40,2))+('[1]Summary Data'!$X40*Z$40)+'[1]Summary Data'!$Y40</f>
        <v>1.8755099999999985</v>
      </c>
      <c r="AA44" s="98">
        <f>('[1]Summary Data'!$V40*POWER(AA$40,3))+('[1]Summary Data'!$W40*POWER(AA$40,2))+('[1]Summary Data'!$X40*AA$40)+'[1]Summary Data'!$Y40</f>
        <v>1.7046075000000016</v>
      </c>
      <c r="AB44" s="98">
        <f>('[1]Summary Data'!$V40*POWER(AB$40,3))+('[1]Summary Data'!$W40*POWER(AB$40,2))+('[1]Summary Data'!$X40*AB$40)+'[1]Summary Data'!$Y40</f>
        <v>1.56175</v>
      </c>
      <c r="AC44" s="98">
        <f>('[1]Summary Data'!$V40*POWER(AC$40,3))+('[1]Summary Data'!$W40*POWER(AC$40,2))+('[1]Summary Data'!$X40*AC$40)+'[1]Summary Data'!$Y40</f>
        <v>1.4432025000000017</v>
      </c>
      <c r="AD44" s="100">
        <f>('[1]Summary Data'!$V40*POWER(AD$40,3))+('[1]Summary Data'!$W40*POWER(AD$40,2))+('[1]Summary Data'!$X40*AD$40)+'[1]Summary Data'!$Y40</f>
        <v>1.3452299999999973</v>
      </c>
      <c r="AE44" s="98">
        <f>('[1]Summary Data'!$V40*POWER(AE$40,3))+('[1]Summary Data'!$W40*POWER(AE$40,2))+('[1]Summary Data'!$X40*AE$40)+'[1]Summary Data'!$Y40</f>
        <v>1.2640974999999948</v>
      </c>
      <c r="AF44" s="98">
        <f>('[1]Summary Data'!$V40*POWER(AF$40,3))+('[1]Summary Data'!$W40*POWER(AF$40,2))+('[1]Summary Data'!$X40*AF$40)+'[1]Summary Data'!$Y40</f>
        <v>1.1960699999999953</v>
      </c>
      <c r="AG44" s="98">
        <f>('[1]Summary Data'!$V40*POWER(AG$40,3))+('[1]Summary Data'!$W40*POWER(AG$40,2))+('[1]Summary Data'!$X40*AG$40)+'[1]Summary Data'!$Y40</f>
        <v>1.1374124999999999</v>
      </c>
      <c r="AH44" s="98">
        <f>('[1]Summary Data'!$V40*POWER(AH$40,3))+('[1]Summary Data'!$W40*POWER(AH$40,2))+('[1]Summary Data'!$X40*AH$40)+'[1]Summary Data'!$Y40</f>
        <v>1.0843900000000026</v>
      </c>
      <c r="AI44" s="98">
        <f>('[1]Summary Data'!$V40*POWER(AI$40,3))+('[1]Summary Data'!$W40*POWER(AI$40,2))+('[1]Summary Data'!$X40*AI$40)+'[1]Summary Data'!$Y40</f>
        <v>1.0332675000000044</v>
      </c>
      <c r="AJ44" s="98">
        <f>('[1]Summary Data'!$V40*POWER(AJ$40,3))+('[1]Summary Data'!$W40*POWER(AJ$40,2))+('[1]Summary Data'!$X40*AJ$40)+'[1]Summary Data'!$Y40</f>
        <v>0.9803100000000029</v>
      </c>
      <c r="AK44" s="98">
        <f>('[1]Summary Data'!$V40*POWER(AK$40,3))+('[1]Summary Data'!$W40*POWER(AK$40,2))+('[1]Summary Data'!$X40*AK$40)+'[1]Summary Data'!$Y40</f>
        <v>0.92178249999999551</v>
      </c>
      <c r="AL44" s="101">
        <f>('[1]Summary Data'!$V40*POWER(AL$40,3))+('[1]Summary Data'!$W40*POWER(AL$40,2))+('[1]Summary Data'!$X40*AL$40)+'[1]Summary Data'!$Y40</f>
        <v>0.8539500000000011</v>
      </c>
      <c r="AM44" s="177"/>
    </row>
    <row r="45" spans="2:40" x14ac:dyDescent="0.25">
      <c r="B45" s="190"/>
      <c r="C45" s="191"/>
      <c r="D45" s="191"/>
      <c r="E45" s="192"/>
      <c r="F45" s="56">
        <f t="shared" si="4"/>
        <v>65.267099999999999</v>
      </c>
      <c r="G45" s="97">
        <f>('[1]Summary Data'!$V39*POWER(G$40,3))+('[1]Summary Data'!$W39*POWER(G$40,2))+('[1]Summary Data'!$X39*G$40)+'[1]Summary Data'!$Y39</f>
        <v>3.1228699999999989</v>
      </c>
      <c r="H45" s="98">
        <f>('[1]Summary Data'!$V39*POWER(H$40,3))+('[1]Summary Data'!$W39*POWER(H$40,2))+('[1]Summary Data'!$X39*H$40)+'[1]Summary Data'!$Y39</f>
        <v>1.9645900000000012</v>
      </c>
      <c r="I45" s="98">
        <f>('[1]Summary Data'!$V39*POWER(I$40,3))+('[1]Summary Data'!$W39*POWER(I$40,2))+('[1]Summary Data'!$X39*I$40)+'[1]Summary Data'!$Y39</f>
        <v>1.6195999999999984</v>
      </c>
      <c r="J45" s="98">
        <f>('[1]Summary Data'!$V39*POWER(J$40,3))+('[1]Summary Data'!$W39*POWER(J$40,2))+('[1]Summary Data'!$X39*J$40)+'[1]Summary Data'!$Y39</f>
        <v>1.385430000000003</v>
      </c>
      <c r="K45" s="98">
        <f>('[1]Summary Data'!$V39*POWER(K$40,3))+('[1]Summary Data'!$W39*POWER(K$40,2))+('[1]Summary Data'!$X39*K$40)+'[1]Summary Data'!$Y39</f>
        <v>1.228119999999997</v>
      </c>
      <c r="L45" s="98">
        <f>('[1]Summary Data'!$V39*POWER(L$40,3))+('[1]Summary Data'!$W39*POWER(L$40,2))+('[1]Summary Data'!$X39*L$40)+'[1]Summary Data'!$Y39</f>
        <v>1.1137100000000011</v>
      </c>
      <c r="M45" s="98">
        <f>('[1]Summary Data'!$V39*POWER(M$40,3))+('[1]Summary Data'!$W39*POWER(M$40,2))+('[1]Summary Data'!$X39*M$40)+'[1]Summary Data'!$Y39</f>
        <v>1.0082400000000007</v>
      </c>
      <c r="N45" s="99">
        <f>('[1]Summary Data'!$V39*POWER(N$40,3))+('[1]Summary Data'!$W39*POWER(N$40,2))+('[1]Summary Data'!$X39*N$40)+'[1]Summary Data'!$Y39</f>
        <v>0.87774999999999892</v>
      </c>
      <c r="O45" s="177"/>
      <c r="Q45" s="190"/>
      <c r="R45" s="191"/>
      <c r="S45" s="191"/>
      <c r="T45" s="192"/>
      <c r="U45" s="56">
        <f t="shared" si="5"/>
        <v>65.267099999999999</v>
      </c>
      <c r="V45" s="97">
        <f>('[1]Summary Data'!$V39*POWER(V$40,3))+('[1]Summary Data'!$W39*POWER(V$40,2))+('[1]Summary Data'!$X39*V$40)+'[1]Summary Data'!$Y39</f>
        <v>3.1228699999999989</v>
      </c>
      <c r="W45" s="98">
        <f>('[1]Summary Data'!$V39*POWER(W$40,3))+('[1]Summary Data'!$W39*POWER(W$40,2))+('[1]Summary Data'!$X39*W$40)+'[1]Summary Data'!$Y39</f>
        <v>2.7641500000000008</v>
      </c>
      <c r="X45" s="98">
        <f>('[1]Summary Data'!$V39*POWER(X$40,3))+('[1]Summary Data'!$W39*POWER(X$40,2))+('[1]Summary Data'!$X39*X$40)+'[1]Summary Data'!$Y39</f>
        <v>2.4543600000000012</v>
      </c>
      <c r="Y45" s="98">
        <f>('[1]Summary Data'!$V39*POWER(Y$40,3))+('[1]Summary Data'!$W39*POWER(Y$40,2))+('[1]Summary Data'!$X39*Y$40)+'[1]Summary Data'!$Y39</f>
        <v>2.1892550000000028</v>
      </c>
      <c r="Z45" s="98">
        <f>('[1]Summary Data'!$V39*POWER(Z$40,3))+('[1]Summary Data'!$W39*POWER(Z$40,2))+('[1]Summary Data'!$X39*Z$40)+'[1]Summary Data'!$Y39</f>
        <v>1.9645900000000012</v>
      </c>
      <c r="AA45" s="98">
        <f>('[1]Summary Data'!$V39*POWER(AA$40,3))+('[1]Summary Data'!$W39*POWER(AA$40,2))+('[1]Summary Data'!$X39*AA$40)+'[1]Summary Data'!$Y39</f>
        <v>1.7761199999999988</v>
      </c>
      <c r="AB45" s="98">
        <f>('[1]Summary Data'!$V39*POWER(AB$40,3))+('[1]Summary Data'!$W39*POWER(AB$40,2))+('[1]Summary Data'!$X39*AB$40)+'[1]Summary Data'!$Y39</f>
        <v>1.6195999999999984</v>
      </c>
      <c r="AC45" s="98">
        <f>('[1]Summary Data'!$V39*POWER(AC$40,3))+('[1]Summary Data'!$W39*POWER(AC$40,2))+('[1]Summary Data'!$X39*AC$40)+'[1]Summary Data'!$Y39</f>
        <v>1.4907849999999954</v>
      </c>
      <c r="AD45" s="100">
        <f>('[1]Summary Data'!$V39*POWER(AD$40,3))+('[1]Summary Data'!$W39*POWER(AD$40,2))+('[1]Summary Data'!$X39*AD$40)+'[1]Summary Data'!$Y39</f>
        <v>1.385430000000003</v>
      </c>
      <c r="AE45" s="98">
        <f>('[1]Summary Data'!$V39*POWER(AE$40,3))+('[1]Summary Data'!$W39*POWER(AE$40,2))+('[1]Summary Data'!$X39*AE$40)+'[1]Summary Data'!$Y39</f>
        <v>1.2992900000000063</v>
      </c>
      <c r="AF45" s="98">
        <f>('[1]Summary Data'!$V39*POWER(AF$40,3))+('[1]Summary Data'!$W39*POWER(AF$40,2))+('[1]Summary Data'!$X39*AF$40)+'[1]Summary Data'!$Y39</f>
        <v>1.228119999999997</v>
      </c>
      <c r="AG45" s="98">
        <f>('[1]Summary Data'!$V39*POWER(AG$40,3))+('[1]Summary Data'!$W39*POWER(AG$40,2))+('[1]Summary Data'!$X39*AG$40)+'[1]Summary Data'!$Y39</f>
        <v>1.1676750000000027</v>
      </c>
      <c r="AH45" s="98">
        <f>('[1]Summary Data'!$V39*POWER(AH$40,3))+('[1]Summary Data'!$W39*POWER(AH$40,2))+('[1]Summary Data'!$X39*AH$40)+'[1]Summary Data'!$Y39</f>
        <v>1.1137100000000011</v>
      </c>
      <c r="AI45" s="98">
        <f>('[1]Summary Data'!$V39*POWER(AI$40,3))+('[1]Summary Data'!$W39*POWER(AI$40,2))+('[1]Summary Data'!$X39*AI$40)+'[1]Summary Data'!$Y39</f>
        <v>1.0619799999999984</v>
      </c>
      <c r="AJ45" s="98">
        <f>('[1]Summary Data'!$V39*POWER(AJ$40,3))+('[1]Summary Data'!$W39*POWER(AJ$40,2))+('[1]Summary Data'!$X39*AJ$40)+'[1]Summary Data'!$Y39</f>
        <v>1.0082400000000007</v>
      </c>
      <c r="AK45" s="98">
        <f>('[1]Summary Data'!$V39*POWER(AK$40,3))+('[1]Summary Data'!$W39*POWER(AK$40,2))+('[1]Summary Data'!$X39*AK$40)+'[1]Summary Data'!$Y39</f>
        <v>0.948245</v>
      </c>
      <c r="AL45" s="101">
        <f>('[1]Summary Data'!$V39*POWER(AL$40,3))+('[1]Summary Data'!$W39*POWER(AL$40,2))+('[1]Summary Data'!$X39*AL$40)+'[1]Summary Data'!$Y39</f>
        <v>0.87774999999999892</v>
      </c>
      <c r="AM45" s="177"/>
    </row>
    <row r="46" spans="2:40" x14ac:dyDescent="0.25">
      <c r="B46" s="190"/>
      <c r="C46" s="191"/>
      <c r="D46" s="191"/>
      <c r="E46" s="192"/>
      <c r="F46" s="56">
        <f t="shared" si="4"/>
        <v>72.519000000000005</v>
      </c>
      <c r="G46" s="97">
        <f>('[1]Summary Data'!$V38*POWER(G$40,3))+('[1]Summary Data'!$W38*POWER(G$40,2))+('[1]Summary Data'!$X38*G$40)+'[1]Summary Data'!$Y38</f>
        <v>3.5128899999999952</v>
      </c>
      <c r="H46" s="98">
        <f>('[1]Summary Data'!$V38*POWER(H$40,3))+('[1]Summary Data'!$W38*POWER(H$40,2))+('[1]Summary Data'!$X38*H$40)+'[1]Summary Data'!$Y38</f>
        <v>2.0971499999999956</v>
      </c>
      <c r="I46" s="98">
        <f>('[1]Summary Data'!$V38*POWER(I$40,3))+('[1]Summary Data'!$W38*POWER(I$40,2))+('[1]Summary Data'!$X38*I$40)+'[1]Summary Data'!$Y38</f>
        <v>1.6932999999999971</v>
      </c>
      <c r="J46" s="98">
        <f>('[1]Summary Data'!$V38*POWER(J$40,3))+('[1]Summary Data'!$W38*POWER(J$40,2))+('[1]Summary Data'!$X38*J$40)+'[1]Summary Data'!$Y38</f>
        <v>1.431489999999993</v>
      </c>
      <c r="K46" s="98">
        <f>('[1]Summary Data'!$V38*POWER(K$40,3))+('[1]Summary Data'!$W38*POWER(K$40,2))+('[1]Summary Data'!$X38*K$40)+'[1]Summary Data'!$Y38</f>
        <v>1.2662399999999998</v>
      </c>
      <c r="L46" s="98">
        <f>('[1]Summary Data'!$V38*POWER(L$40,3))+('[1]Summary Data'!$W38*POWER(L$40,2))+('[1]Summary Data'!$X38*L$40)+'[1]Summary Data'!$Y38</f>
        <v>1.1520699999999913</v>
      </c>
      <c r="M46" s="98">
        <f>('[1]Summary Data'!$V38*POWER(M$40,3))+('[1]Summary Data'!$W38*POWER(M$40,2))+('[1]Summary Data'!$X38*M$40)+'[1]Summary Data'!$Y38</f>
        <v>1.043499999999991</v>
      </c>
      <c r="N46" s="99">
        <f>('[1]Summary Data'!$V38*POWER(N$40,3))+('[1]Summary Data'!$W38*POWER(N$40,2))+('[1]Summary Data'!$X38*N$40)+'[1]Summary Data'!$Y38</f>
        <v>0.89504999999999413</v>
      </c>
      <c r="O46" s="177"/>
      <c r="Q46" s="190"/>
      <c r="R46" s="191"/>
      <c r="S46" s="191"/>
      <c r="T46" s="192"/>
      <c r="U46" s="56">
        <f t="shared" si="5"/>
        <v>72.519000000000005</v>
      </c>
      <c r="V46" s="97">
        <f>('[1]Summary Data'!$V38*POWER(V$40,3))+('[1]Summary Data'!$W38*POWER(V$40,2))+('[1]Summary Data'!$X38*V$40)+'[1]Summary Data'!$Y38</f>
        <v>3.5128899999999952</v>
      </c>
      <c r="W46" s="98">
        <f>('[1]Summary Data'!$V38*POWER(W$40,3))+('[1]Summary Data'!$W38*POWER(W$40,2))+('[1]Summary Data'!$X38*W$40)+'[1]Summary Data'!$Y38</f>
        <v>3.0687374999999975</v>
      </c>
      <c r="X46" s="98">
        <f>('[1]Summary Data'!$V38*POWER(X$40,3))+('[1]Summary Data'!$W38*POWER(X$40,2))+('[1]Summary Data'!$X38*X$40)+'[1]Summary Data'!$Y38</f>
        <v>2.6885200000000005</v>
      </c>
      <c r="Y46" s="98">
        <f>('[1]Summary Data'!$V38*POWER(Y$40,3))+('[1]Summary Data'!$W38*POWER(Y$40,2))+('[1]Summary Data'!$X38*Y$40)+'[1]Summary Data'!$Y38</f>
        <v>2.3665524999999938</v>
      </c>
      <c r="Z46" s="98">
        <f>('[1]Summary Data'!$V38*POWER(Z$40,3))+('[1]Summary Data'!$W38*POWER(Z$40,2))+('[1]Summary Data'!$X38*Z$40)+'[1]Summary Data'!$Y38</f>
        <v>2.0971499999999956</v>
      </c>
      <c r="AA46" s="98">
        <f>('[1]Summary Data'!$V38*POWER(AA$40,3))+('[1]Summary Data'!$W38*POWER(AA$40,2))+('[1]Summary Data'!$X38*AA$40)+'[1]Summary Data'!$Y38</f>
        <v>1.874627499999999</v>
      </c>
      <c r="AB46" s="98">
        <f>('[1]Summary Data'!$V38*POWER(AB$40,3))+('[1]Summary Data'!$W38*POWER(AB$40,2))+('[1]Summary Data'!$X38*AB$40)+'[1]Summary Data'!$Y38</f>
        <v>1.6932999999999971</v>
      </c>
      <c r="AC46" s="98">
        <f>('[1]Summary Data'!$V38*POWER(AC$40,3))+('[1]Summary Data'!$W38*POWER(AC$40,2))+('[1]Summary Data'!$X38*AC$40)+'[1]Summary Data'!$Y38</f>
        <v>1.5474824999999974</v>
      </c>
      <c r="AD46" s="100">
        <f>('[1]Summary Data'!$V38*POWER(AD$40,3))+('[1]Summary Data'!$W38*POWER(AD$40,2))+('[1]Summary Data'!$X38*AD$40)+'[1]Summary Data'!$Y38</f>
        <v>1.431489999999993</v>
      </c>
      <c r="AE46" s="98">
        <f>('[1]Summary Data'!$V38*POWER(AE$40,3))+('[1]Summary Data'!$W38*POWER(AE$40,2))+('[1]Summary Data'!$X38*AE$40)+'[1]Summary Data'!$Y38</f>
        <v>1.3396374999999914</v>
      </c>
      <c r="AF46" s="98">
        <f>('[1]Summary Data'!$V38*POWER(AF$40,3))+('[1]Summary Data'!$W38*POWER(AF$40,2))+('[1]Summary Data'!$X38*AF$40)+'[1]Summary Data'!$Y38</f>
        <v>1.2662399999999998</v>
      </c>
      <c r="AG46" s="98">
        <f>('[1]Summary Data'!$V38*POWER(AG$40,3))+('[1]Summary Data'!$W38*POWER(AG$40,2))+('[1]Summary Data'!$X38*AG$40)+'[1]Summary Data'!$Y38</f>
        <v>1.2056124999999973</v>
      </c>
      <c r="AH46" s="98">
        <f>('[1]Summary Data'!$V38*POWER(AH$40,3))+('[1]Summary Data'!$W38*POWER(AH$40,2))+('[1]Summary Data'!$X38*AH$40)+'[1]Summary Data'!$Y38</f>
        <v>1.1520699999999913</v>
      </c>
      <c r="AI46" s="98">
        <f>('[1]Summary Data'!$V38*POWER(AI$40,3))+('[1]Summary Data'!$W38*POWER(AI$40,2))+('[1]Summary Data'!$X38*AI$40)+'[1]Summary Data'!$Y38</f>
        <v>1.0999274999999891</v>
      </c>
      <c r="AJ46" s="98">
        <f>('[1]Summary Data'!$V38*POWER(AJ$40,3))+('[1]Summary Data'!$W38*POWER(AJ$40,2))+('[1]Summary Data'!$X38*AJ$40)+'[1]Summary Data'!$Y38</f>
        <v>1.043499999999991</v>
      </c>
      <c r="AK46" s="98">
        <f>('[1]Summary Data'!$V38*POWER(AK$40,3))+('[1]Summary Data'!$W38*POWER(AK$40,2))+('[1]Summary Data'!$X38*AK$40)+'[1]Summary Data'!$Y38</f>
        <v>0.97710249999999732</v>
      </c>
      <c r="AL46" s="101">
        <f>('[1]Summary Data'!$V38*POWER(AL$40,3))+('[1]Summary Data'!$W38*POWER(AL$40,2))+('[1]Summary Data'!$X38*AL$40)+'[1]Summary Data'!$Y38</f>
        <v>0.89504999999999413</v>
      </c>
      <c r="AM46" s="177"/>
    </row>
    <row r="47" spans="2:40" x14ac:dyDescent="0.25">
      <c r="B47" s="190"/>
      <c r="C47" s="191"/>
      <c r="D47" s="191"/>
      <c r="E47" s="192"/>
      <c r="F47" s="56">
        <f t="shared" si="4"/>
        <v>79.770899999999997</v>
      </c>
      <c r="G47" s="97">
        <f>('[1]Summary Data'!$V37*POWER(G$40,3))+('[1]Summary Data'!$W37*POWER(G$40,2))+('[1]Summary Data'!$X37*G$40)+'[1]Summary Data'!$Y37</f>
        <v>3.9855699999999992</v>
      </c>
      <c r="H47" s="98">
        <f>('[1]Summary Data'!$V37*POWER(H$40,3))+('[1]Summary Data'!$W37*POWER(H$40,2))+('[1]Summary Data'!$X37*H$40)+'[1]Summary Data'!$Y37</f>
        <v>2.2200500000000076</v>
      </c>
      <c r="I47" s="98">
        <f>('[1]Summary Data'!$V37*POWER(I$40,3))+('[1]Summary Data'!$W37*POWER(I$40,2))+('[1]Summary Data'!$X37*I$40)+'[1]Summary Data'!$Y37</f>
        <v>1.7430699999999959</v>
      </c>
      <c r="J47" s="98">
        <f>('[1]Summary Data'!$V37*POWER(J$40,3))+('[1]Summary Data'!$W37*POWER(J$40,2))+('[1]Summary Data'!$X37*J$40)+'[1]Summary Data'!$Y37</f>
        <v>1.4510100000000037</v>
      </c>
      <c r="K47" s="98">
        <f>('[1]Summary Data'!$V37*POWER(K$40,3))+('[1]Summary Data'!$W37*POWER(K$40,2))+('[1]Summary Data'!$X37*K$40)+'[1]Summary Data'!$Y37</f>
        <v>1.2796699999999959</v>
      </c>
      <c r="L47" s="98">
        <f>('[1]Summary Data'!$V37*POWER(L$40,3))+('[1]Summary Data'!$W37*POWER(L$40,2))+('[1]Summary Data'!$X37*L$40)+'[1]Summary Data'!$Y37</f>
        <v>1.1648500000000084</v>
      </c>
      <c r="M47" s="98">
        <f>('[1]Summary Data'!$V37*POWER(M$40,3))+('[1]Summary Data'!$W37*POWER(M$40,2))+('[1]Summary Data'!$X37*M$40)+'[1]Summary Data'!$Y37</f>
        <v>1.0423500000000061</v>
      </c>
      <c r="N47" s="99">
        <f>('[1]Summary Data'!$V37*POWER(N$40,3))+('[1]Summary Data'!$W37*POWER(N$40,2))+('[1]Summary Data'!$X37*N$40)+'[1]Summary Data'!$Y37</f>
        <v>0.84797000000001077</v>
      </c>
      <c r="O47" s="177"/>
      <c r="Q47" s="190"/>
      <c r="R47" s="191"/>
      <c r="S47" s="191"/>
      <c r="T47" s="192"/>
      <c r="U47" s="56">
        <f t="shared" si="5"/>
        <v>79.770899999999997</v>
      </c>
      <c r="V47" s="97">
        <f>('[1]Summary Data'!$V37*POWER(V$40,3))+('[1]Summary Data'!$W37*POWER(V$40,2))+('[1]Summary Data'!$X37*V$40)+'[1]Summary Data'!$Y37</f>
        <v>3.9855699999999992</v>
      </c>
      <c r="W47" s="98">
        <f>('[1]Summary Data'!$V37*POWER(W$40,3))+('[1]Summary Data'!$W37*POWER(W$40,2))+('[1]Summary Data'!$X37*W$40)+'[1]Summary Data'!$Y37</f>
        <v>3.4226825000000005</v>
      </c>
      <c r="X47" s="98">
        <f>('[1]Summary Data'!$V37*POWER(X$40,3))+('[1]Summary Data'!$W37*POWER(X$40,2))+('[1]Summary Data'!$X37*X$40)+'[1]Summary Data'!$Y37</f>
        <v>2.9461500000000029</v>
      </c>
      <c r="Y47" s="98">
        <f>('[1]Summary Data'!$V37*POWER(Y$40,3))+('[1]Summary Data'!$W37*POWER(Y$40,2))+('[1]Summary Data'!$X37*Y$40)+'[1]Summary Data'!$Y37</f>
        <v>2.5479474999999994</v>
      </c>
      <c r="Z47" s="98">
        <f>('[1]Summary Data'!$V37*POWER(Z$40,3))+('[1]Summary Data'!$W37*POWER(Z$40,2))+('[1]Summary Data'!$X37*Z$40)+'[1]Summary Data'!$Y37</f>
        <v>2.2200500000000076</v>
      </c>
      <c r="AA47" s="98">
        <f>('[1]Summary Data'!$V37*POWER(AA$40,3))+('[1]Summary Data'!$W37*POWER(AA$40,2))+('[1]Summary Data'!$X37*AA$40)+'[1]Summary Data'!$Y37</f>
        <v>1.95443250000001</v>
      </c>
      <c r="AB47" s="98">
        <f>('[1]Summary Data'!$V37*POWER(AB$40,3))+('[1]Summary Data'!$W37*POWER(AB$40,2))+('[1]Summary Data'!$X37*AB$40)+'[1]Summary Data'!$Y37</f>
        <v>1.7430699999999959</v>
      </c>
      <c r="AC47" s="98">
        <f>('[1]Summary Data'!$V37*POWER(AC$40,3))+('[1]Summary Data'!$W37*POWER(AC$40,2))+('[1]Summary Data'!$X37*AC$40)+'[1]Summary Data'!$Y37</f>
        <v>1.5779374999999973</v>
      </c>
      <c r="AD47" s="100">
        <f>('[1]Summary Data'!$V37*POWER(AD$40,3))+('[1]Summary Data'!$W37*POWER(AD$40,2))+('[1]Summary Data'!$X37*AD$40)+'[1]Summary Data'!$Y37</f>
        <v>1.4510100000000037</v>
      </c>
      <c r="AE47" s="98">
        <f>('[1]Summary Data'!$V37*POWER(AE$40,3))+('[1]Summary Data'!$W37*POWER(AE$40,2))+('[1]Summary Data'!$X37*AE$40)+'[1]Summary Data'!$Y37</f>
        <v>1.3542625000000115</v>
      </c>
      <c r="AF47" s="98">
        <f>('[1]Summary Data'!$V37*POWER(AF$40,3))+('[1]Summary Data'!$W37*POWER(AF$40,2))+('[1]Summary Data'!$X37*AF$40)+'[1]Summary Data'!$Y37</f>
        <v>1.2796699999999959</v>
      </c>
      <c r="AG47" s="98">
        <f>('[1]Summary Data'!$V37*POWER(AG$40,3))+('[1]Summary Data'!$W37*POWER(AG$40,2))+('[1]Summary Data'!$X37*AG$40)+'[1]Summary Data'!$Y37</f>
        <v>1.219207499999996</v>
      </c>
      <c r="AH47" s="98">
        <f>('[1]Summary Data'!$V37*POWER(AH$40,3))+('[1]Summary Data'!$W37*POWER(AH$40,2))+('[1]Summary Data'!$X37*AH$40)+'[1]Summary Data'!$Y37</f>
        <v>1.1648500000000084</v>
      </c>
      <c r="AI47" s="98">
        <f>('[1]Summary Data'!$V37*POWER(AI$40,3))+('[1]Summary Data'!$W37*POWER(AI$40,2))+('[1]Summary Data'!$X37*AI$40)+'[1]Summary Data'!$Y37</f>
        <v>1.1085725000000082</v>
      </c>
      <c r="AJ47" s="98">
        <f>('[1]Summary Data'!$V37*POWER(AJ$40,3))+('[1]Summary Data'!$W37*POWER(AJ$40,2))+('[1]Summary Data'!$X37*AJ$40)+'[1]Summary Data'!$Y37</f>
        <v>1.0423500000000061</v>
      </c>
      <c r="AK47" s="98">
        <f>('[1]Summary Data'!$V37*POWER(AK$40,3))+('[1]Summary Data'!$W37*POWER(AK$40,2))+('[1]Summary Data'!$X37*AK$40)+'[1]Summary Data'!$Y37</f>
        <v>0.95815749999999156</v>
      </c>
      <c r="AL47" s="101">
        <f>('[1]Summary Data'!$V37*POWER(AL$40,3))+('[1]Summary Data'!$W37*POWER(AL$40,2))+('[1]Summary Data'!$X37*AL$40)+'[1]Summary Data'!$Y37</f>
        <v>0.84797000000001077</v>
      </c>
      <c r="AM47" s="177"/>
    </row>
    <row r="48" spans="2:40" ht="15.75" thickBot="1" x14ac:dyDescent="0.3">
      <c r="B48" s="193"/>
      <c r="C48" s="194"/>
      <c r="D48" s="194"/>
      <c r="E48" s="195"/>
      <c r="F48" s="58">
        <f t="shared" si="4"/>
        <v>87.022800000000004</v>
      </c>
      <c r="G48" s="102">
        <f>('[1]Summary Data'!$V36*POWER(G$40,3))+('[1]Summary Data'!$W36*POWER(G$40,2))+('[1]Summary Data'!$X36*G$40)+'[1]Summary Data'!$Y36</f>
        <v>4.6768500000000088</v>
      </c>
      <c r="H48" s="103">
        <f>('[1]Summary Data'!$V36*POWER(H$40,3))+('[1]Summary Data'!$W36*POWER(H$40,2))+('[1]Summary Data'!$X36*H$40)+'[1]Summary Data'!$Y36</f>
        <v>2.3989300000000142</v>
      </c>
      <c r="I48" s="103">
        <f>('[1]Summary Data'!$V36*POWER(I$40,3))+('[1]Summary Data'!$W36*POWER(I$40,2))+('[1]Summary Data'!$X36*I$40)+'[1]Summary Data'!$Y36</f>
        <v>1.8263400000000019</v>
      </c>
      <c r="J48" s="103">
        <f>('[1]Summary Data'!$V36*POWER(J$40,3))+('[1]Summary Data'!$W36*POWER(J$40,2))+('[1]Summary Data'!$X36*J$40)+'[1]Summary Data'!$Y36</f>
        <v>1.5061300000000131</v>
      </c>
      <c r="K48" s="103">
        <f>('[1]Summary Data'!$V36*POWER(K$40,3))+('[1]Summary Data'!$W36*POWER(K$40,2))+('[1]Summary Data'!$X36*K$40)+'[1]Summary Data'!$Y36</f>
        <v>1.3444000000000074</v>
      </c>
      <c r="L48" s="103">
        <f>('[1]Summary Data'!$V36*POWER(L$40,3))+('[1]Summary Data'!$W36*POWER(L$40,2))+('[1]Summary Data'!$X36*L$40)+'[1]Summary Data'!$Y36</f>
        <v>1.247249999999994</v>
      </c>
      <c r="M48" s="103">
        <f>('[1]Summary Data'!$V36*POWER(M$40,3))+('[1]Summary Data'!$W36*POWER(M$40,2))+('[1]Summary Data'!$X36*M$40)+'[1]Summary Data'!$Y36</f>
        <v>1.1207800000000105</v>
      </c>
      <c r="N48" s="104">
        <f>('[1]Summary Data'!$V36*POWER(N$40,3))+('[1]Summary Data'!$W36*POWER(N$40,2))+('[1]Summary Data'!$X36*N$40)+'[1]Summary Data'!$Y36</f>
        <v>0.87109000000000947</v>
      </c>
      <c r="O48" s="178"/>
      <c r="Q48" s="193"/>
      <c r="R48" s="194"/>
      <c r="S48" s="194"/>
      <c r="T48" s="195"/>
      <c r="U48" s="58">
        <f t="shared" si="5"/>
        <v>87.022800000000004</v>
      </c>
      <c r="V48" s="102">
        <f>('[1]Summary Data'!$V36*POWER(V$40,3))+('[1]Summary Data'!$W36*POWER(V$40,2))+('[1]Summary Data'!$X36*V$40)+'[1]Summary Data'!$Y36</f>
        <v>4.6768500000000088</v>
      </c>
      <c r="W48" s="103">
        <f>('[1]Summary Data'!$V36*POWER(W$40,3))+('[1]Summary Data'!$W36*POWER(W$40,2))+('[1]Summary Data'!$X36*W$40)+'[1]Summary Data'!$Y36</f>
        <v>3.9364337500000062</v>
      </c>
      <c r="X48" s="103">
        <f>('[1]Summary Data'!$V36*POWER(X$40,3))+('[1]Summary Data'!$W36*POWER(X$40,2))+('[1]Summary Data'!$X36*X$40)+'[1]Summary Data'!$Y36</f>
        <v>3.3178000000000125</v>
      </c>
      <c r="Y48" s="103">
        <f>('[1]Summary Data'!$V36*POWER(Y$40,3))+('[1]Summary Data'!$W36*POWER(Y$40,2))+('[1]Summary Data'!$X36*Y$40)+'[1]Summary Data'!$Y36</f>
        <v>2.8092112500000184</v>
      </c>
      <c r="Z48" s="103">
        <f>('[1]Summary Data'!$V36*POWER(Z$40,3))+('[1]Summary Data'!$W36*POWER(Z$40,2))+('[1]Summary Data'!$X36*Z$40)+'[1]Summary Data'!$Y36</f>
        <v>2.3989300000000142</v>
      </c>
      <c r="AA48" s="103">
        <f>('[1]Summary Data'!$V36*POWER(AA$40,3))+('[1]Summary Data'!$W36*POWER(AA$40,2))+('[1]Summary Data'!$X36*AA$40)+'[1]Summary Data'!$Y36</f>
        <v>2.0752187500000048</v>
      </c>
      <c r="AB48" s="103">
        <f>('[1]Summary Data'!$V36*POWER(AB$40,3))+('[1]Summary Data'!$W36*POWER(AB$40,2))+('[1]Summary Data'!$X36*AB$40)+'[1]Summary Data'!$Y36</f>
        <v>1.8263400000000019</v>
      </c>
      <c r="AC48" s="103">
        <f>('[1]Summary Data'!$V36*POWER(AC$40,3))+('[1]Summary Data'!$W36*POWER(AC$40,2))+('[1]Summary Data'!$X36*AC$40)+'[1]Summary Data'!$Y36</f>
        <v>1.640556250000003</v>
      </c>
      <c r="AD48" s="105">
        <f>('[1]Summary Data'!$V36*POWER(AD$40,3))+('[1]Summary Data'!$W36*POWER(AD$40,2))+('[1]Summary Data'!$X36*AD$40)+'[1]Summary Data'!$Y36</f>
        <v>1.5061300000000131</v>
      </c>
      <c r="AE48" s="103">
        <f>('[1]Summary Data'!$V36*POWER(AE$40,3))+('[1]Summary Data'!$W36*POWER(AE$40,2))+('[1]Summary Data'!$X36*AE$40)+'[1]Summary Data'!$Y36</f>
        <v>1.4113237500000082</v>
      </c>
      <c r="AF48" s="103">
        <f>('[1]Summary Data'!$V36*POWER(AF$40,3))+('[1]Summary Data'!$W36*POWER(AF$40,2))+('[1]Summary Data'!$X36*AF$40)+'[1]Summary Data'!$Y36</f>
        <v>1.3444000000000074</v>
      </c>
      <c r="AG48" s="103">
        <f>('[1]Summary Data'!$V36*POWER(AG$40,3))+('[1]Summary Data'!$W36*POWER(AG$40,2))+('[1]Summary Data'!$X36*AG$40)+'[1]Summary Data'!$Y36</f>
        <v>1.2936212500000153</v>
      </c>
      <c r="AH48" s="103">
        <f>('[1]Summary Data'!$V36*POWER(AH$40,3))+('[1]Summary Data'!$W36*POWER(AH$40,2))+('[1]Summary Data'!$X36*AH$40)+'[1]Summary Data'!$Y36</f>
        <v>1.247249999999994</v>
      </c>
      <c r="AI48" s="103">
        <f>('[1]Summary Data'!$V36*POWER(AI$40,3))+('[1]Summary Data'!$W36*POWER(AI$40,2))+('[1]Summary Data'!$X36*AI$40)+'[1]Summary Data'!$Y36</f>
        <v>1.193548750000005</v>
      </c>
      <c r="AJ48" s="103">
        <f>('[1]Summary Data'!$V36*POWER(AJ$40,3))+('[1]Summary Data'!$W36*POWER(AJ$40,2))+('[1]Summary Data'!$X36*AJ$40)+'[1]Summary Data'!$Y36</f>
        <v>1.1207800000000105</v>
      </c>
      <c r="AK48" s="103">
        <f>('[1]Summary Data'!$V36*POWER(AK$40,3))+('[1]Summary Data'!$W36*POWER(AK$40,2))+('[1]Summary Data'!$X36*AK$40)+'[1]Summary Data'!$Y36</f>
        <v>1.0172062500000152</v>
      </c>
      <c r="AL48" s="106">
        <f>('[1]Summary Data'!$V36*POWER(AL$40,3))+('[1]Summary Data'!$W36*POWER(AL$40,2))+('[1]Summary Data'!$X36*AL$40)+'[1]Summary Data'!$Y36</f>
        <v>0.87109000000000947</v>
      </c>
      <c r="AM48" s="178"/>
    </row>
    <row r="49" spans="2:96" ht="15.75" thickBot="1" x14ac:dyDescent="0.3">
      <c r="CA49" s="43" t="s">
        <v>59</v>
      </c>
    </row>
    <row r="50" spans="2:96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37"/>
      <c r="CA50" s="107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</row>
    <row r="51" spans="2:96" ht="15.75" customHeight="1" thickBot="1" x14ac:dyDescent="0.3">
      <c r="B51" s="167" t="s">
        <v>43</v>
      </c>
      <c r="C51" s="168"/>
      <c r="D51" s="168"/>
      <c r="E51" s="169"/>
      <c r="F51" s="47" t="str">
        <f>$E$5</f>
        <v>psi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psi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70"/>
      <c r="C52" s="171"/>
      <c r="D52" s="171"/>
      <c r="E52" s="172"/>
      <c r="F52" s="49">
        <f t="shared" ref="F52:F59" si="7">F15</f>
        <v>36.259500000000003</v>
      </c>
      <c r="G52" s="113">
        <f t="shared" ref="G52:U59" si="8">IF(CB52&gt;H52,MAX(CB52,0),H52)</f>
        <v>6.8006589440000015E-2</v>
      </c>
      <c r="H52" s="114">
        <f t="shared" si="8"/>
        <v>4.3803170720000006E-2</v>
      </c>
      <c r="I52" s="114">
        <f t="shared" si="8"/>
        <v>2.5442209279999989E-2</v>
      </c>
      <c r="J52" s="114">
        <f t="shared" si="8"/>
        <v>1.2196830559999983E-2</v>
      </c>
      <c r="K52" s="114">
        <f t="shared" si="8"/>
        <v>3.3401599999999809E-3</v>
      </c>
      <c r="L52" s="114">
        <f t="shared" si="8"/>
        <v>3.25534207999989E-3</v>
      </c>
      <c r="M52" s="114">
        <f t="shared" si="8"/>
        <v>3.25534207999989E-3</v>
      </c>
      <c r="N52" s="114">
        <f t="shared" si="8"/>
        <v>3.25534207999989E-3</v>
      </c>
      <c r="O52" s="114">
        <f t="shared" si="8"/>
        <v>3.25534207999989E-3</v>
      </c>
      <c r="P52" s="114">
        <f t="shared" si="8"/>
        <v>3.25534207999989E-3</v>
      </c>
      <c r="Q52" s="114">
        <f t="shared" si="8"/>
        <v>3.25534207999989E-3</v>
      </c>
      <c r="R52" s="114">
        <f t="shared" si="8"/>
        <v>3.25534207999989E-3</v>
      </c>
      <c r="S52" s="114">
        <f t="shared" si="8"/>
        <v>3.25534207999989E-3</v>
      </c>
      <c r="T52" s="114">
        <f t="shared" si="8"/>
        <v>1.1876897599998326E-3</v>
      </c>
      <c r="U52" s="114">
        <f t="shared" si="8"/>
        <v>0</v>
      </c>
      <c r="V52" s="115">
        <v>0</v>
      </c>
      <c r="W52" s="169" t="s">
        <v>40</v>
      </c>
      <c r="CA52" s="116">
        <f>F52</f>
        <v>36.259500000000003</v>
      </c>
      <c r="CB52" s="113">
        <f>('[1]Summary Data'!$V119*POWER(CB$51,3))+('[1]Summary Data'!$W119*POWER(CB$51,2))+('[1]Summary Data'!$X119*CB$51)+'[1]Summary Data'!$Y119</f>
        <v>6.8006589440000015E-2</v>
      </c>
      <c r="CC52" s="114">
        <f>('[1]Summary Data'!$V119*POWER(CC$51,3))+('[1]Summary Data'!$W119*POWER(CC$51,2))+('[1]Summary Data'!$X119*CC$51)+'[1]Summary Data'!$Y119</f>
        <v>4.3803170720000006E-2</v>
      </c>
      <c r="CD52" s="114">
        <f>('[1]Summary Data'!$V119*POWER(CD$51,3))+('[1]Summary Data'!$W119*POWER(CD$51,2))+('[1]Summary Data'!$X119*CD$51)+'[1]Summary Data'!$Y119</f>
        <v>2.5442209279999989E-2</v>
      </c>
      <c r="CE52" s="114">
        <f>('[1]Summary Data'!$V119*POWER(CE$51,3))+('[1]Summary Data'!$W119*POWER(CE$51,2))+('[1]Summary Data'!$X119*CE$51)+'[1]Summary Data'!$Y119</f>
        <v>1.2196830559999983E-2</v>
      </c>
      <c r="CF52" s="114">
        <f>('[1]Summary Data'!$V119*POWER(CF$51,3))+('[1]Summary Data'!$W119*POWER(CF$51,2))+('[1]Summary Data'!$X119*CF$51)+'[1]Summary Data'!$Y119</f>
        <v>3.3401599999999809E-3</v>
      </c>
      <c r="CG52" s="114">
        <f>('[1]Summary Data'!$V119*POWER(CG$51,3))+('[1]Summary Data'!$W119*POWER(CG$51,2))+('[1]Summary Data'!$X119*CG$51)+'[1]Summary Data'!$Y119</f>
        <v>-1.8546769600000235E-3</v>
      </c>
      <c r="CH52" s="114">
        <f>('[1]Summary Data'!$V119*POWER(CH$51,3))+('[1]Summary Data'!$W119*POWER(CH$51,2))+('[1]Summary Data'!$X119*CH$51)+'[1]Summary Data'!$Y119</f>
        <v>-4.1145548800000376E-3</v>
      </c>
      <c r="CI52" s="114">
        <f>('[1]Summary Data'!$V119*POWER(CI$51,3))+('[1]Summary Data'!$W119*POWER(CI$51,2))+('[1]Summary Data'!$X119*CI$51)+'[1]Summary Data'!$Y119</f>
        <v>-4.1663483200000129E-3</v>
      </c>
      <c r="CJ52" s="114">
        <f>('[1]Summary Data'!$V119*POWER(CJ$51,3))+('[1]Summary Data'!$W119*POWER(CJ$51,2))+('[1]Summary Data'!$X119*CJ$51)+'[1]Summary Data'!$Y119</f>
        <v>-2.736931840000012E-3</v>
      </c>
      <c r="CK52" s="114">
        <f>('[1]Summary Data'!$V119*POWER(CK$51,3))+('[1]Summary Data'!$W119*POWER(CK$51,2))+('[1]Summary Data'!$X119*CK$51)+'[1]Summary Data'!$Y119</f>
        <v>-5.5318000000004197E-4</v>
      </c>
      <c r="CL52" s="114">
        <f>('[1]Summary Data'!$V119*POWER(CL$51,3))+('[1]Summary Data'!$W119*POWER(CL$51,2))+('[1]Summary Data'!$X119*CL$51)+'[1]Summary Data'!$Y119</f>
        <v>1.6580326399999734E-3</v>
      </c>
      <c r="CM52" s="114">
        <f>('[1]Summary Data'!$V119*POWER(CM$51,3))+('[1]Summary Data'!$W119*POWER(CM$51,2))+('[1]Summary Data'!$X119*CM$51)+'[1]Summary Data'!$Y119</f>
        <v>3.1698315199998883E-3</v>
      </c>
      <c r="CN52" s="114">
        <f>('[1]Summary Data'!$V119*POWER(CN$51,3))+('[1]Summary Data'!$W119*POWER(CN$51,2))+('[1]Summary Data'!$X119*CN$51)+'[1]Summary Data'!$Y119</f>
        <v>3.25534207999989E-3</v>
      </c>
      <c r="CO52" s="114">
        <f>('[1]Summary Data'!$V119*POWER(CO$51,3))+('[1]Summary Data'!$W119*POWER(CO$51,2))+('[1]Summary Data'!$X119*CO$51)+'[1]Summary Data'!$Y119</f>
        <v>1.1876897599998326E-3</v>
      </c>
      <c r="CP52" s="114">
        <f>('[1]Summary Data'!$V119*POWER(CP$51,3))+('[1]Summary Data'!$W119*POWER(CP$51,2))+('[1]Summary Data'!$X119*CP$51)+'[1]Summary Data'!$Y119</f>
        <v>-3.7600000000000966E-3</v>
      </c>
      <c r="CQ52" s="115">
        <f>('[1]Summary Data'!$V119*POWER(CQ$51,3))+('[1]Summary Data'!$W119*POWER(CQ$51,2))+('[1]Summary Data'!$X119*CQ$51)+'[1]Summary Data'!$Y119</f>
        <v>-1.1760800000000007</v>
      </c>
    </row>
    <row r="53" spans="2:96" ht="15.75" thickBot="1" x14ac:dyDescent="0.3">
      <c r="B53" s="170"/>
      <c r="C53" s="171"/>
      <c r="D53" s="171"/>
      <c r="E53" s="172"/>
      <c r="F53" s="51">
        <f t="shared" si="7"/>
        <v>43.511400000000002</v>
      </c>
      <c r="G53" s="92">
        <f t="shared" si="8"/>
        <v>8.7274979199999991E-2</v>
      </c>
      <c r="H53" s="93">
        <f t="shared" si="8"/>
        <v>5.8052473599999987E-2</v>
      </c>
      <c r="I53" s="93">
        <f t="shared" si="8"/>
        <v>3.5563638399999986E-2</v>
      </c>
      <c r="J53" s="93">
        <f t="shared" si="8"/>
        <v>1.9000028800000013E-2</v>
      </c>
      <c r="K53" s="93">
        <f t="shared" si="8"/>
        <v>7.5532000000000099E-3</v>
      </c>
      <c r="L53" s="93">
        <f t="shared" si="8"/>
        <v>3.1693023999999625E-3</v>
      </c>
      <c r="M53" s="93">
        <f t="shared" si="8"/>
        <v>3.1693023999999625E-3</v>
      </c>
      <c r="N53" s="93">
        <f t="shared" si="8"/>
        <v>3.1693023999999625E-3</v>
      </c>
      <c r="O53" s="93">
        <f t="shared" si="8"/>
        <v>3.1693023999999625E-3</v>
      </c>
      <c r="P53" s="93">
        <f t="shared" si="8"/>
        <v>3.1693023999999625E-3</v>
      </c>
      <c r="Q53" s="93">
        <f t="shared" si="8"/>
        <v>3.1693023999999625E-3</v>
      </c>
      <c r="R53" s="93">
        <f t="shared" si="8"/>
        <v>3.1693023999999625E-3</v>
      </c>
      <c r="S53" s="93">
        <f t="shared" si="8"/>
        <v>3.1693023999999625E-3</v>
      </c>
      <c r="T53" s="93">
        <f t="shared" si="8"/>
        <v>1.3934847999999556E-3</v>
      </c>
      <c r="U53" s="93">
        <f t="shared" si="8"/>
        <v>0</v>
      </c>
      <c r="V53" s="94">
        <v>0</v>
      </c>
      <c r="W53" s="172"/>
      <c r="X53" s="53" t="s">
        <v>46</v>
      </c>
      <c r="CA53" s="117">
        <f t="shared" ref="CA53:CA59" si="9">F53</f>
        <v>43.511400000000002</v>
      </c>
      <c r="CB53" s="92">
        <f>('[1]Summary Data'!$V118*POWER(CB$51,3))+('[1]Summary Data'!$W118*POWER(CB$51,2))+('[1]Summary Data'!$X118*CB$51)+'[1]Summary Data'!$Y118</f>
        <v>8.7274979199999991E-2</v>
      </c>
      <c r="CC53" s="93">
        <f>('[1]Summary Data'!$V118*POWER(CC$51,3))+('[1]Summary Data'!$W118*POWER(CC$51,2))+('[1]Summary Data'!$X118*CC$51)+'[1]Summary Data'!$Y118</f>
        <v>5.8052473599999987E-2</v>
      </c>
      <c r="CD53" s="93">
        <f>('[1]Summary Data'!$V118*POWER(CD$51,3))+('[1]Summary Data'!$W118*POWER(CD$51,2))+('[1]Summary Data'!$X118*CD$51)+'[1]Summary Data'!$Y118</f>
        <v>3.5563638399999986E-2</v>
      </c>
      <c r="CE53" s="93">
        <f>('[1]Summary Data'!$V118*POWER(CE$51,3))+('[1]Summary Data'!$W118*POWER(CE$51,2))+('[1]Summary Data'!$X118*CE$51)+'[1]Summary Data'!$Y118</f>
        <v>1.9000028800000013E-2</v>
      </c>
      <c r="CF53" s="93">
        <f>('[1]Summary Data'!$V118*POWER(CF$51,3))+('[1]Summary Data'!$W118*POWER(CF$51,2))+('[1]Summary Data'!$X118*CF$51)+'[1]Summary Data'!$Y118</f>
        <v>7.5532000000000099E-3</v>
      </c>
      <c r="CG53" s="93">
        <f>('[1]Summary Data'!$V118*POWER(CG$51,3))+('[1]Summary Data'!$W118*POWER(CG$51,2))+('[1]Summary Data'!$X118*CG$51)+'[1]Summary Data'!$Y118</f>
        <v>4.1470719999997518E-4</v>
      </c>
      <c r="CH53" s="93">
        <f>('[1]Summary Data'!$V118*POWER(CH$51,3))+('[1]Summary Data'!$W118*POWER(CH$51,2))+('[1]Summary Data'!$X118*CH$51)+'[1]Summary Data'!$Y118</f>
        <v>-3.223894399999927E-3</v>
      </c>
      <c r="CI53" s="93">
        <f>('[1]Summary Data'!$V118*POWER(CI$51,3))+('[1]Summary Data'!$W118*POWER(CI$51,2))+('[1]Summary Data'!$X118*CI$51)+'[1]Summary Data'!$Y118</f>
        <v>-4.1710496000000319E-3</v>
      </c>
      <c r="CJ53" s="93">
        <f>('[1]Summary Data'!$V118*POWER(CJ$51,3))+('[1]Summary Data'!$W118*POWER(CJ$51,2))+('[1]Summary Data'!$X118*CJ$51)+'[1]Summary Data'!$Y118</f>
        <v>-3.2352032000000919E-3</v>
      </c>
      <c r="CK53" s="93">
        <f>('[1]Summary Data'!$V118*POWER(CK$51,3))+('[1]Summary Data'!$W118*POWER(CK$51,2))+('[1]Summary Data'!$X118*CK$51)+'[1]Summary Data'!$Y118</f>
        <v>-1.2247999999999704E-3</v>
      </c>
      <c r="CL53" s="93">
        <f>('[1]Summary Data'!$V118*POWER(CL$51,3))+('[1]Summary Data'!$W118*POWER(CL$51,2))+('[1]Summary Data'!$X118*CL$51)+'[1]Summary Data'!$Y118</f>
        <v>1.0517151999999697E-3</v>
      </c>
      <c r="CM53" s="93">
        <f>('[1]Summary Data'!$V118*POWER(CM$51,3))+('[1]Summary Data'!$W118*POWER(CM$51,2))+('[1]Summary Data'!$X118*CM$51)+'[1]Summary Data'!$Y118</f>
        <v>2.7858975999999758E-3</v>
      </c>
      <c r="CN53" s="93">
        <f>('[1]Summary Data'!$V118*POWER(CN$51,3))+('[1]Summary Data'!$W118*POWER(CN$51,2))+('[1]Summary Data'!$X118*CN$51)+'[1]Summary Data'!$Y118</f>
        <v>3.1693023999999625E-3</v>
      </c>
      <c r="CO53" s="93">
        <f>('[1]Summary Data'!$V118*POWER(CO$51,3))+('[1]Summary Data'!$W118*POWER(CO$51,2))+('[1]Summary Data'!$X118*CO$51)+'[1]Summary Data'!$Y118</f>
        <v>1.3934847999999556E-3</v>
      </c>
      <c r="CP53" s="93">
        <f>('[1]Summary Data'!$V118*POWER(CP$51,3))+('[1]Summary Data'!$W118*POWER(CP$51,2))+('[1]Summary Data'!$X118*CP$51)+'[1]Summary Data'!$Y118</f>
        <v>-3.3500000000000196E-3</v>
      </c>
      <c r="CQ53" s="94">
        <f>('[1]Summary Data'!$V118*POWER(CQ$51,3))+('[1]Summary Data'!$W118*POWER(CQ$51,2))+('[1]Summary Data'!$X118*CQ$51)+'[1]Summary Data'!$Y118</f>
        <v>-1.2598900000000002</v>
      </c>
      <c r="CR53" s="43" t="s">
        <v>62</v>
      </c>
    </row>
    <row r="54" spans="2:96" x14ac:dyDescent="0.25">
      <c r="B54" s="170"/>
      <c r="C54" s="171"/>
      <c r="D54" s="171"/>
      <c r="E54" s="172"/>
      <c r="F54" s="54">
        <f t="shared" si="7"/>
        <v>50.763300000000001</v>
      </c>
      <c r="G54" s="97">
        <f t="shared" si="8"/>
        <v>8.8506616959999992E-2</v>
      </c>
      <c r="H54" s="98">
        <f t="shared" si="8"/>
        <v>5.9129968480000017E-2</v>
      </c>
      <c r="I54" s="98">
        <f t="shared" si="8"/>
        <v>3.6475179520000012E-2</v>
      </c>
      <c r="J54" s="98">
        <f t="shared" si="8"/>
        <v>1.9739715039999994E-2</v>
      </c>
      <c r="K54" s="98">
        <f t="shared" si="8"/>
        <v>8.121039999999996E-3</v>
      </c>
      <c r="L54" s="98">
        <f t="shared" si="8"/>
        <v>3.0718547200001001E-3</v>
      </c>
      <c r="M54" s="98">
        <f t="shared" si="8"/>
        <v>3.0718547200001001E-3</v>
      </c>
      <c r="N54" s="98">
        <f t="shared" si="8"/>
        <v>3.0718547200001001E-3</v>
      </c>
      <c r="O54" s="98">
        <f t="shared" si="8"/>
        <v>3.0718547200001001E-3</v>
      </c>
      <c r="P54" s="98">
        <f t="shared" si="8"/>
        <v>3.0718547200001001E-3</v>
      </c>
      <c r="Q54" s="98">
        <f t="shared" si="8"/>
        <v>3.0718547200001001E-3</v>
      </c>
      <c r="R54" s="98">
        <f t="shared" si="8"/>
        <v>3.0718547200001001E-3</v>
      </c>
      <c r="S54" s="98">
        <f t="shared" si="8"/>
        <v>3.0718547200001001E-3</v>
      </c>
      <c r="T54" s="98">
        <f t="shared" si="8"/>
        <v>1.3902078400000462E-3</v>
      </c>
      <c r="U54" s="98">
        <f t="shared" si="8"/>
        <v>0</v>
      </c>
      <c r="V54" s="99">
        <v>0</v>
      </c>
      <c r="W54" s="172"/>
      <c r="CA54" s="118">
        <f t="shared" si="9"/>
        <v>50.763300000000001</v>
      </c>
      <c r="CB54" s="97">
        <f>('[1]Summary Data'!$V117*POWER(CB$51,3))+('[1]Summary Data'!$W117*POWER(CB$51,2))+('[1]Summary Data'!$X117*CB$51)+'[1]Summary Data'!$Y117</f>
        <v>8.8506616959999992E-2</v>
      </c>
      <c r="CC54" s="98">
        <f>('[1]Summary Data'!$V117*POWER(CC$51,3))+('[1]Summary Data'!$W117*POWER(CC$51,2))+('[1]Summary Data'!$X117*CC$51)+'[1]Summary Data'!$Y117</f>
        <v>5.9129968480000017E-2</v>
      </c>
      <c r="CD54" s="98">
        <f>('[1]Summary Data'!$V117*POWER(CD$51,3))+('[1]Summary Data'!$W117*POWER(CD$51,2))+('[1]Summary Data'!$X117*CD$51)+'[1]Summary Data'!$Y117</f>
        <v>3.6475179520000012E-2</v>
      </c>
      <c r="CE54" s="98">
        <f>('[1]Summary Data'!$V117*POWER(CE$51,3))+('[1]Summary Data'!$W117*POWER(CE$51,2))+('[1]Summary Data'!$X117*CE$51)+'[1]Summary Data'!$Y117</f>
        <v>1.9739715039999994E-2</v>
      </c>
      <c r="CF54" s="98">
        <f>('[1]Summary Data'!$V117*POWER(CF$51,3))+('[1]Summary Data'!$W117*POWER(CF$51,2))+('[1]Summary Data'!$X117*CF$51)+'[1]Summary Data'!$Y117</f>
        <v>8.121039999999996E-3</v>
      </c>
      <c r="CG54" s="98">
        <f>('[1]Summary Data'!$V117*POWER(CG$51,3))+('[1]Summary Data'!$W117*POWER(CG$51,2))+('[1]Summary Data'!$X117*CG$51)+'[1]Summary Data'!$Y117</f>
        <v>8.1661935999996493E-4</v>
      </c>
      <c r="CH54" s="98">
        <f>('[1]Summary Data'!$V117*POWER(CH$51,3))+('[1]Summary Data'!$W117*POWER(CH$51,2))+('[1]Summary Data'!$X117*CH$51)+'[1]Summary Data'!$Y117</f>
        <v>-2.9760819199999844E-3</v>
      </c>
      <c r="CI54" s="98">
        <f>('[1]Summary Data'!$V117*POWER(CI$51,3))+('[1]Summary Data'!$W117*POWER(CI$51,2))+('[1]Summary Data'!$X117*CI$51)+'[1]Summary Data'!$Y117</f>
        <v>-4.0595988799999594E-3</v>
      </c>
      <c r="CJ54" s="98">
        <f>('[1]Summary Data'!$V117*POWER(CJ$51,3))+('[1]Summary Data'!$W117*POWER(CJ$51,2))+('[1]Summary Data'!$X117*CJ$51)+'[1]Summary Data'!$Y117</f>
        <v>-3.2364665600000397E-3</v>
      </c>
      <c r="CK54" s="98">
        <f>('[1]Summary Data'!$V117*POWER(CK$51,3))+('[1]Summary Data'!$W117*POWER(CK$51,2))+('[1]Summary Data'!$X117*CK$51)+'[1]Summary Data'!$Y117</f>
        <v>-1.3092200000000553E-3</v>
      </c>
      <c r="CL54" s="98">
        <f>('[1]Summary Data'!$V117*POWER(CL$51,3))+('[1]Summary Data'!$W117*POWER(CL$51,2))+('[1]Summary Data'!$X117*CL$51)+'[1]Summary Data'!$Y117</f>
        <v>9.1960575999999739E-4</v>
      </c>
      <c r="CM54" s="98">
        <f>('[1]Summary Data'!$V117*POWER(CM$51,3))+('[1]Summary Data'!$W117*POWER(CM$51,2))+('[1]Summary Data'!$X117*CM$51)+'[1]Summary Data'!$Y117</f>
        <v>2.6474756799998445E-3</v>
      </c>
      <c r="CN54" s="98">
        <f>('[1]Summary Data'!$V117*POWER(CN$51,3))+('[1]Summary Data'!$W117*POWER(CN$51,2))+('[1]Summary Data'!$X117*CN$51)+'[1]Summary Data'!$Y117</f>
        <v>3.0718547200001001E-3</v>
      </c>
      <c r="CO54" s="98">
        <f>('[1]Summary Data'!$V117*POWER(CO$51,3))+('[1]Summary Data'!$W117*POWER(CO$51,2))+('[1]Summary Data'!$X117*CO$51)+'[1]Summary Data'!$Y117</f>
        <v>1.3902078400000462E-3</v>
      </c>
      <c r="CP54" s="98">
        <f>('[1]Summary Data'!$V117*POWER(CP$51,3))+('[1]Summary Data'!$W117*POWER(CP$51,2))+('[1]Summary Data'!$X117*CP$51)+'[1]Summary Data'!$Y117</f>
        <v>-3.2000000000000361E-3</v>
      </c>
      <c r="CQ54" s="99">
        <f>('[1]Summary Data'!$V117*POWER(CQ$51,3))+('[1]Summary Data'!$W117*POWER(CQ$51,2))+('[1]Summary Data'!$X117*CQ$51)+'[1]Summary Data'!$Y117</f>
        <v>-1.2430700000000001</v>
      </c>
    </row>
    <row r="55" spans="2:96" x14ac:dyDescent="0.25">
      <c r="B55" s="170"/>
      <c r="C55" s="171"/>
      <c r="D55" s="171"/>
      <c r="E55" s="172"/>
      <c r="F55" s="56">
        <f t="shared" si="7"/>
        <v>58.0152</v>
      </c>
      <c r="G55" s="97">
        <f t="shared" si="8"/>
        <v>1.2040187520000002E-2</v>
      </c>
      <c r="H55" s="98">
        <f t="shared" si="8"/>
        <v>7.1433417600000049E-3</v>
      </c>
      <c r="I55" s="98">
        <f t="shared" si="8"/>
        <v>3.5406182400000014E-3</v>
      </c>
      <c r="J55" s="98">
        <f t="shared" si="8"/>
        <v>1.0604524800000084E-3</v>
      </c>
      <c r="K55" s="98">
        <f t="shared" si="8"/>
        <v>1.043468160000012E-3</v>
      </c>
      <c r="L55" s="98">
        <f t="shared" si="8"/>
        <v>1.043468160000012E-3</v>
      </c>
      <c r="M55" s="98">
        <f t="shared" si="8"/>
        <v>1.043468160000012E-3</v>
      </c>
      <c r="N55" s="98">
        <f t="shared" si="8"/>
        <v>1.043468160000012E-3</v>
      </c>
      <c r="O55" s="98">
        <f t="shared" si="8"/>
        <v>1.043468160000012E-3</v>
      </c>
      <c r="P55" s="98">
        <f t="shared" si="8"/>
        <v>1.043468160000012E-3</v>
      </c>
      <c r="Q55" s="98">
        <f t="shared" si="8"/>
        <v>1.043468160000012E-3</v>
      </c>
      <c r="R55" s="98">
        <f t="shared" si="8"/>
        <v>1.043468160000012E-3</v>
      </c>
      <c r="S55" s="98">
        <f t="shared" si="8"/>
        <v>9.4592064000003501E-4</v>
      </c>
      <c r="T55" s="98">
        <f t="shared" si="8"/>
        <v>2.552860800000209E-4</v>
      </c>
      <c r="U55" s="98">
        <f t="shared" si="8"/>
        <v>0</v>
      </c>
      <c r="V55" s="99">
        <v>0</v>
      </c>
      <c r="W55" s="172"/>
      <c r="CA55" s="119">
        <f t="shared" si="9"/>
        <v>58.0152</v>
      </c>
      <c r="CB55" s="97">
        <f>('[1]Summary Data'!$V116*POWER(CB$51,3))+('[1]Summary Data'!$W116*POWER(CB$51,2))+('[1]Summary Data'!$X116*CB$51)+'[1]Summary Data'!$Y116</f>
        <v>1.2040187520000002E-2</v>
      </c>
      <c r="CC55" s="98">
        <f>('[1]Summary Data'!$V116*POWER(CC$51,3))+('[1]Summary Data'!$W116*POWER(CC$51,2))+('[1]Summary Data'!$X116*CC$51)+'[1]Summary Data'!$Y116</f>
        <v>7.1433417600000049E-3</v>
      </c>
      <c r="CD55" s="98">
        <f>('[1]Summary Data'!$V116*POWER(CD$51,3))+('[1]Summary Data'!$W116*POWER(CD$51,2))+('[1]Summary Data'!$X116*CD$51)+'[1]Summary Data'!$Y116</f>
        <v>3.5406182400000014E-3</v>
      </c>
      <c r="CE55" s="98">
        <f>('[1]Summary Data'!$V116*POWER(CE$51,3))+('[1]Summary Data'!$W116*POWER(CE$51,2))+('[1]Summary Data'!$X116*CE$51)+'[1]Summary Data'!$Y116</f>
        <v>1.0604524800000084E-3</v>
      </c>
      <c r="CF55" s="98">
        <f>('[1]Summary Data'!$V116*POWER(CF$51,3))+('[1]Summary Data'!$W116*POWER(CF$51,2))+('[1]Summary Data'!$X116*CF$51)+'[1]Summary Data'!$Y116</f>
        <v>-4.6871999999999886E-4</v>
      </c>
      <c r="CG55" s="98">
        <f>('[1]Summary Data'!$V116*POWER(CG$51,3))+('[1]Summary Data'!$W116*POWER(CG$51,2))+('[1]Summary Data'!$X116*CG$51)+'[1]Summary Data'!$Y116</f>
        <v>-1.2184636799999968E-3</v>
      </c>
      <c r="CH55" s="98">
        <f>('[1]Summary Data'!$V116*POWER(CH$51,3))+('[1]Summary Data'!$W116*POWER(CH$51,2))+('[1]Summary Data'!$X116*CH$51)+'[1]Summary Data'!$Y116</f>
        <v>-1.3603430399999894E-3</v>
      </c>
      <c r="CI55" s="98">
        <f>('[1]Summary Data'!$V116*POWER(CI$51,3))+('[1]Summary Data'!$W116*POWER(CI$51,2))+('[1]Summary Data'!$X116*CI$51)+'[1]Summary Data'!$Y116</f>
        <v>-1.0659225599999947E-3</v>
      </c>
      <c r="CJ55" s="98">
        <f>('[1]Summary Data'!$V116*POWER(CJ$51,3))+('[1]Summary Data'!$W116*POWER(CJ$51,2))+('[1]Summary Data'!$X116*CJ$51)+'[1]Summary Data'!$Y116</f>
        <v>-5.0676672000000283E-4</v>
      </c>
      <c r="CK55" s="98">
        <f>('[1]Summary Data'!$V116*POWER(CK$51,3))+('[1]Summary Data'!$W116*POWER(CK$51,2))+('[1]Summary Data'!$X116*CK$51)+'[1]Summary Data'!$Y116</f>
        <v>1.4556000000000985E-4</v>
      </c>
      <c r="CL55" s="98">
        <f>('[1]Summary Data'!$V116*POWER(CL$51,3))+('[1]Summary Data'!$W116*POWER(CL$51,2))+('[1]Summary Data'!$X116*CL$51)+'[1]Summary Data'!$Y116</f>
        <v>7.1949311999999072E-4</v>
      </c>
      <c r="CM55" s="98">
        <f>('[1]Summary Data'!$V116*POWER(CM$51,3))+('[1]Summary Data'!$W116*POWER(CM$51,2))+('[1]Summary Data'!$X116*CM$51)+'[1]Summary Data'!$Y116</f>
        <v>1.043468160000012E-3</v>
      </c>
      <c r="CN55" s="98">
        <f>('[1]Summary Data'!$V116*POWER(CN$51,3))+('[1]Summary Data'!$W116*POWER(CN$51,2))+('[1]Summary Data'!$X116*CN$51)+'[1]Summary Data'!$Y116</f>
        <v>9.4592064000003501E-4</v>
      </c>
      <c r="CO55" s="98">
        <f>('[1]Summary Data'!$V116*POWER(CO$51,3))+('[1]Summary Data'!$W116*POWER(CO$51,2))+('[1]Summary Data'!$X116*CO$51)+'[1]Summary Data'!$Y116</f>
        <v>2.552860800000209E-4</v>
      </c>
      <c r="CP55" s="98">
        <f>('[1]Summary Data'!$V116*POWER(CP$51,3))+('[1]Summary Data'!$W116*POWER(CP$51,2))+('[1]Summary Data'!$X116*CP$51)+'[1]Summary Data'!$Y116</f>
        <v>-1.1999999999999858E-3</v>
      </c>
      <c r="CQ55" s="99">
        <f>('[1]Summary Data'!$V116*POWER(CQ$51,3))+('[1]Summary Data'!$W116*POWER(CQ$51,2))+('[1]Summary Data'!$X116*CQ$51)+'[1]Summary Data'!$Y116</f>
        <v>-0.29518999999999995</v>
      </c>
    </row>
    <row r="56" spans="2:96" x14ac:dyDescent="0.25">
      <c r="B56" s="170"/>
      <c r="C56" s="171"/>
      <c r="D56" s="171"/>
      <c r="E56" s="172"/>
      <c r="F56" s="56">
        <f t="shared" si="7"/>
        <v>65.267099999999999</v>
      </c>
      <c r="G56" s="97">
        <f t="shared" si="8"/>
        <v>4.3002472319999999E-2</v>
      </c>
      <c r="H56" s="98">
        <f t="shared" si="8"/>
        <v>2.6712494160000003E-2</v>
      </c>
      <c r="I56" s="98">
        <f t="shared" si="8"/>
        <v>1.453243584000001E-2</v>
      </c>
      <c r="J56" s="98">
        <f t="shared" si="8"/>
        <v>5.9343976800000225E-3</v>
      </c>
      <c r="K56" s="98">
        <f t="shared" si="8"/>
        <v>2.7548565599999214E-3</v>
      </c>
      <c r="L56" s="98">
        <f t="shared" si="8"/>
        <v>2.7548565599999214E-3</v>
      </c>
      <c r="M56" s="98">
        <f t="shared" si="8"/>
        <v>2.7548565599999214E-3</v>
      </c>
      <c r="N56" s="98">
        <f t="shared" si="8"/>
        <v>2.7548565599999214E-3</v>
      </c>
      <c r="O56" s="98">
        <f t="shared" si="8"/>
        <v>2.7548565599999214E-3</v>
      </c>
      <c r="P56" s="98">
        <f t="shared" si="8"/>
        <v>2.7548565599999214E-3</v>
      </c>
      <c r="Q56" s="98">
        <f t="shared" si="8"/>
        <v>2.7548565599999214E-3</v>
      </c>
      <c r="R56" s="98">
        <f t="shared" si="8"/>
        <v>2.7548565599999214E-3</v>
      </c>
      <c r="S56" s="98">
        <f t="shared" si="8"/>
        <v>2.6395142400000432E-3</v>
      </c>
      <c r="T56" s="98">
        <f t="shared" si="8"/>
        <v>8.2719528000003983E-4</v>
      </c>
      <c r="U56" s="98">
        <f t="shared" si="8"/>
        <v>0</v>
      </c>
      <c r="V56" s="99">
        <v>0</v>
      </c>
      <c r="W56" s="172"/>
      <c r="CA56" s="119">
        <f t="shared" si="9"/>
        <v>65.267099999999999</v>
      </c>
      <c r="CB56" s="97">
        <f>('[1]Summary Data'!$V115*POWER(CB$51,3))+('[1]Summary Data'!$W115*POWER(CB$51,2))+('[1]Summary Data'!$X115*CB$51)+'[1]Summary Data'!$Y115</f>
        <v>4.3002472319999999E-2</v>
      </c>
      <c r="CC56" s="98">
        <f>('[1]Summary Data'!$V115*POWER(CC$51,3))+('[1]Summary Data'!$W115*POWER(CC$51,2))+('[1]Summary Data'!$X115*CC$51)+'[1]Summary Data'!$Y115</f>
        <v>2.6712494160000003E-2</v>
      </c>
      <c r="CD56" s="98">
        <f>('[1]Summary Data'!$V115*POWER(CD$51,3))+('[1]Summary Data'!$W115*POWER(CD$51,2))+('[1]Summary Data'!$X115*CD$51)+'[1]Summary Data'!$Y115</f>
        <v>1.453243584000001E-2</v>
      </c>
      <c r="CE56" s="98">
        <f>('[1]Summary Data'!$V115*POWER(CE$51,3))+('[1]Summary Data'!$W115*POWER(CE$51,2))+('[1]Summary Data'!$X115*CE$51)+'[1]Summary Data'!$Y115</f>
        <v>5.9343976800000225E-3</v>
      </c>
      <c r="CF56" s="98">
        <f>('[1]Summary Data'!$V115*POWER(CF$51,3))+('[1]Summary Data'!$W115*POWER(CF$51,2))+('[1]Summary Data'!$X115*CF$51)+'[1]Summary Data'!$Y115</f>
        <v>3.9048000000001248E-4</v>
      </c>
      <c r="CG56" s="98">
        <f>('[1]Summary Data'!$V115*POWER(CG$51,3))+('[1]Summary Data'!$W115*POWER(CG$51,2))+('[1]Summary Data'!$X115*CG$51)+'[1]Summary Data'!$Y115</f>
        <v>-2.6272168800000467E-3</v>
      </c>
      <c r="CH56" s="98">
        <f>('[1]Summary Data'!$V115*POWER(CH$51,3))+('[1]Summary Data'!$W115*POWER(CH$51,2))+('[1]Summary Data'!$X115*CH$51)+'[1]Summary Data'!$Y115</f>
        <v>-3.6465926399999599E-3</v>
      </c>
      <c r="CI56" s="98">
        <f>('[1]Summary Data'!$V115*POWER(CI$51,3))+('[1]Summary Data'!$W115*POWER(CI$51,2))+('[1]Summary Data'!$X115*CI$51)+'[1]Summary Data'!$Y115</f>
        <v>-3.1955469600000036E-3</v>
      </c>
      <c r="CJ56" s="98">
        <f>('[1]Summary Data'!$V115*POWER(CJ$51,3))+('[1]Summary Data'!$W115*POWER(CJ$51,2))+('[1]Summary Data'!$X115*CJ$51)+'[1]Summary Data'!$Y115</f>
        <v>-1.8019795199999827E-3</v>
      </c>
      <c r="CK56" s="98">
        <f>('[1]Summary Data'!$V115*POWER(CK$51,3))+('[1]Summary Data'!$W115*POWER(CK$51,2))+('[1]Summary Data'!$X115*CK$51)+'[1]Summary Data'!$Y115</f>
        <v>6.2100000000203659E-6</v>
      </c>
      <c r="CL56" s="98">
        <f>('[1]Summary Data'!$V115*POWER(CL$51,3))+('[1]Summary Data'!$W115*POWER(CL$51,2))+('[1]Summary Data'!$X115*CL$51)+'[1]Summary Data'!$Y115</f>
        <v>1.7011219199999511E-3</v>
      </c>
      <c r="CM56" s="98">
        <f>('[1]Summary Data'!$V115*POWER(CM$51,3))+('[1]Summary Data'!$W115*POWER(CM$51,2))+('[1]Summary Data'!$X115*CM$51)+'[1]Summary Data'!$Y115</f>
        <v>2.7548565599999214E-3</v>
      </c>
      <c r="CN56" s="98">
        <f>('[1]Summary Data'!$V115*POWER(CN$51,3))+('[1]Summary Data'!$W115*POWER(CN$51,2))+('[1]Summary Data'!$X115*CN$51)+'[1]Summary Data'!$Y115</f>
        <v>2.6395142400000432E-3</v>
      </c>
      <c r="CO56" s="98">
        <f>('[1]Summary Data'!$V115*POWER(CO$51,3))+('[1]Summary Data'!$W115*POWER(CO$51,2))+('[1]Summary Data'!$X115*CO$51)+'[1]Summary Data'!$Y115</f>
        <v>8.2719528000003983E-4</v>
      </c>
      <c r="CP56" s="98">
        <f>('[1]Summary Data'!$V115*POWER(CP$51,3))+('[1]Summary Data'!$W115*POWER(CP$51,2))+('[1]Summary Data'!$X115*CP$51)+'[1]Summary Data'!$Y115</f>
        <v>-3.2100000000000323E-3</v>
      </c>
      <c r="CQ56" s="99">
        <f>('[1]Summary Data'!$V115*POWER(CQ$51,3))+('[1]Summary Data'!$W115*POWER(CQ$51,2))+('[1]Summary Data'!$X115*CQ$51)+'[1]Summary Data'!$Y115</f>
        <v>-0.88163000000000025</v>
      </c>
    </row>
    <row r="57" spans="2:96" x14ac:dyDescent="0.25">
      <c r="B57" s="170"/>
      <c r="C57" s="171"/>
      <c r="D57" s="171"/>
      <c r="E57" s="172"/>
      <c r="F57" s="56">
        <f t="shared" si="7"/>
        <v>72.519000000000005</v>
      </c>
      <c r="G57" s="97">
        <f t="shared" si="8"/>
        <v>0.12381614912</v>
      </c>
      <c r="H57" s="98">
        <f t="shared" si="8"/>
        <v>9.2163690560000011E-2</v>
      </c>
      <c r="I57" s="98">
        <f t="shared" si="8"/>
        <v>6.6137853440000005E-2</v>
      </c>
      <c r="J57" s="98">
        <f t="shared" si="8"/>
        <v>4.5212746879999988E-2</v>
      </c>
      <c r="K57" s="98">
        <f t="shared" si="8"/>
        <v>2.8862480000000051E-2</v>
      </c>
      <c r="L57" s="98">
        <f t="shared" si="8"/>
        <v>1.6561161920000012E-2</v>
      </c>
      <c r="M57" s="98">
        <f t="shared" si="8"/>
        <v>7.7829017600000161E-3</v>
      </c>
      <c r="N57" s="98">
        <f t="shared" si="8"/>
        <v>2.0018086400001023E-3</v>
      </c>
      <c r="O57" s="98">
        <f t="shared" si="8"/>
        <v>1.2800000000000589E-3</v>
      </c>
      <c r="P57" s="98">
        <f t="shared" si="8"/>
        <v>1.2800000000000589E-3</v>
      </c>
      <c r="Q57" s="98">
        <f t="shared" si="8"/>
        <v>1.2800000000000589E-3</v>
      </c>
      <c r="R57" s="98">
        <f t="shared" si="8"/>
        <v>1.2800000000000589E-3</v>
      </c>
      <c r="S57" s="98">
        <f t="shared" si="8"/>
        <v>1.2800000000000589E-3</v>
      </c>
      <c r="T57" s="98">
        <f t="shared" si="8"/>
        <v>1.2800000000000589E-3</v>
      </c>
      <c r="U57" s="98">
        <f t="shared" si="8"/>
        <v>1.2800000000000589E-3</v>
      </c>
      <c r="V57" s="99">
        <v>0</v>
      </c>
      <c r="W57" s="172"/>
      <c r="CA57" s="119">
        <f t="shared" si="9"/>
        <v>72.519000000000005</v>
      </c>
      <c r="CB57" s="97">
        <f>('[1]Summary Data'!$V114*POWER(CB$51,3))+('[1]Summary Data'!$W114*POWER(CB$51,2))+('[1]Summary Data'!$X114*CB$51)+'[1]Summary Data'!$Y114</f>
        <v>0.12381614912</v>
      </c>
      <c r="CC57" s="98">
        <f>('[1]Summary Data'!$V114*POWER(CC$51,3))+('[1]Summary Data'!$W114*POWER(CC$51,2))+('[1]Summary Data'!$X114*CC$51)+'[1]Summary Data'!$Y114</f>
        <v>9.2163690560000011E-2</v>
      </c>
      <c r="CD57" s="98">
        <f>('[1]Summary Data'!$V114*POWER(CD$51,3))+('[1]Summary Data'!$W114*POWER(CD$51,2))+('[1]Summary Data'!$X114*CD$51)+'[1]Summary Data'!$Y114</f>
        <v>6.6137853440000005E-2</v>
      </c>
      <c r="CE57" s="98">
        <f>('[1]Summary Data'!$V114*POWER(CE$51,3))+('[1]Summary Data'!$W114*POWER(CE$51,2))+('[1]Summary Data'!$X114*CE$51)+'[1]Summary Data'!$Y114</f>
        <v>4.5212746879999988E-2</v>
      </c>
      <c r="CF57" s="98">
        <f>('[1]Summary Data'!$V114*POWER(CF$51,3))+('[1]Summary Data'!$W114*POWER(CF$51,2))+('[1]Summary Data'!$X114*CF$51)+'[1]Summary Data'!$Y114</f>
        <v>2.8862480000000051E-2</v>
      </c>
      <c r="CG57" s="98">
        <f>('[1]Summary Data'!$V114*POWER(CG$51,3))+('[1]Summary Data'!$W114*POWER(CG$51,2))+('[1]Summary Data'!$X114*CG$51)+'[1]Summary Data'!$Y114</f>
        <v>1.6561161920000012E-2</v>
      </c>
      <c r="CH57" s="98">
        <f>('[1]Summary Data'!$V114*POWER(CH$51,3))+('[1]Summary Data'!$W114*POWER(CH$51,2))+('[1]Summary Data'!$X114*CH$51)+'[1]Summary Data'!$Y114</f>
        <v>7.7829017600000161E-3</v>
      </c>
      <c r="CI57" s="98">
        <f>('[1]Summary Data'!$V114*POWER(CI$51,3))+('[1]Summary Data'!$W114*POWER(CI$51,2))+('[1]Summary Data'!$X114*CI$51)+'[1]Summary Data'!$Y114</f>
        <v>2.0018086400001023E-3</v>
      </c>
      <c r="CJ57" s="98">
        <f>('[1]Summary Data'!$V114*POWER(CJ$51,3))+('[1]Summary Data'!$W114*POWER(CJ$51,2))+('[1]Summary Data'!$X114*CJ$51)+'[1]Summary Data'!$Y114</f>
        <v>-1.3080083199999981E-3</v>
      </c>
      <c r="CK57" s="98">
        <f>('[1]Summary Data'!$V114*POWER(CK$51,3))+('[1]Summary Data'!$W114*POWER(CK$51,2))+('[1]Summary Data'!$X114*CK$51)+'[1]Summary Data'!$Y114</f>
        <v>-2.6724399999998871E-3</v>
      </c>
      <c r="CL57" s="98">
        <f>('[1]Summary Data'!$V114*POWER(CL$51,3))+('[1]Summary Data'!$W114*POWER(CL$51,2))+('[1]Summary Data'!$X114*CL$51)+'[1]Summary Data'!$Y114</f>
        <v>-2.6173772799998885E-3</v>
      </c>
      <c r="CM57" s="98">
        <f>('[1]Summary Data'!$V114*POWER(CM$51,3))+('[1]Summary Data'!$W114*POWER(CM$51,2))+('[1]Summary Data'!$X114*CM$51)+'[1]Summary Data'!$Y114</f>
        <v>-1.6687110399999927E-3</v>
      </c>
      <c r="CN57" s="98">
        <f>('[1]Summary Data'!$V114*POWER(CN$51,3))+('[1]Summary Data'!$W114*POWER(CN$51,2))+('[1]Summary Data'!$X114*CN$51)+'[1]Summary Data'!$Y114</f>
        <v>-3.5233215999996848E-4</v>
      </c>
      <c r="CO57" s="98">
        <f>('[1]Summary Data'!$V114*POWER(CO$51,3))+('[1]Summary Data'!$W114*POWER(CO$51,2))+('[1]Summary Data'!$X114*CO$51)+'[1]Summary Data'!$Y114</f>
        <v>8.058684800000826E-4</v>
      </c>
      <c r="CP57" s="98">
        <f>('[1]Summary Data'!$V114*POWER(CP$51,3))+('[1]Summary Data'!$W114*POWER(CP$51,2))+('[1]Summary Data'!$X114*CP$51)+'[1]Summary Data'!$Y114</f>
        <v>1.2800000000000589E-3</v>
      </c>
      <c r="CQ57" s="99">
        <f>('[1]Summary Data'!$V114*POWER(CQ$51,3))+('[1]Summary Data'!$W114*POWER(CQ$51,2))+('[1]Summary Data'!$X114*CQ$51)+'[1]Summary Data'!$Y114</f>
        <v>-0.5732699999999995</v>
      </c>
    </row>
    <row r="58" spans="2:96" x14ac:dyDescent="0.25">
      <c r="B58" s="170"/>
      <c r="C58" s="171"/>
      <c r="D58" s="171"/>
      <c r="E58" s="172"/>
      <c r="F58" s="56">
        <f t="shared" si="7"/>
        <v>79.770899999999997</v>
      </c>
      <c r="G58" s="97">
        <f t="shared" si="8"/>
        <v>0.14019277631999999</v>
      </c>
      <c r="H58" s="98">
        <f t="shared" si="8"/>
        <v>0.11295641615999999</v>
      </c>
      <c r="I58" s="98">
        <f t="shared" si="8"/>
        <v>8.8917123840000001E-2</v>
      </c>
      <c r="J58" s="98">
        <f t="shared" si="8"/>
        <v>6.7949083679999994E-2</v>
      </c>
      <c r="K58" s="98">
        <f t="shared" si="8"/>
        <v>4.9926479999999995E-2</v>
      </c>
      <c r="L58" s="98">
        <f t="shared" si="8"/>
        <v>3.4723497120000002E-2</v>
      </c>
      <c r="M58" s="98">
        <f t="shared" si="8"/>
        <v>2.2214319359999957E-2</v>
      </c>
      <c r="N58" s="98">
        <f t="shared" si="8"/>
        <v>1.2273131040000052E-2</v>
      </c>
      <c r="O58" s="98">
        <f t="shared" si="8"/>
        <v>4.7741164799999791E-3</v>
      </c>
      <c r="P58" s="98">
        <f t="shared" si="8"/>
        <v>4.019999999999968E-3</v>
      </c>
      <c r="Q58" s="98">
        <f t="shared" si="8"/>
        <v>4.019999999999968E-3</v>
      </c>
      <c r="R58" s="98">
        <f t="shared" si="8"/>
        <v>4.019999999999968E-3</v>
      </c>
      <c r="S58" s="98">
        <f t="shared" si="8"/>
        <v>4.019999999999968E-3</v>
      </c>
      <c r="T58" s="98">
        <f t="shared" si="8"/>
        <v>4.019999999999968E-3</v>
      </c>
      <c r="U58" s="98">
        <f t="shared" si="8"/>
        <v>4.019999999999968E-3</v>
      </c>
      <c r="V58" s="99">
        <v>0</v>
      </c>
      <c r="W58" s="172"/>
      <c r="CA58" s="119">
        <f t="shared" si="9"/>
        <v>79.770899999999997</v>
      </c>
      <c r="CB58" s="97">
        <f>('[1]Summary Data'!$V113*POWER(CB$51,3))+('[1]Summary Data'!$W113*POWER(CB$51,2))+('[1]Summary Data'!$X113*CB$51)+'[1]Summary Data'!$Y113</f>
        <v>0.14019277631999999</v>
      </c>
      <c r="CC58" s="98">
        <f>('[1]Summary Data'!$V113*POWER(CC$51,3))+('[1]Summary Data'!$W113*POWER(CC$51,2))+('[1]Summary Data'!$X113*CC$51)+'[1]Summary Data'!$Y113</f>
        <v>0.11295641615999999</v>
      </c>
      <c r="CD58" s="98">
        <f>('[1]Summary Data'!$V113*POWER(CD$51,3))+('[1]Summary Data'!$W113*POWER(CD$51,2))+('[1]Summary Data'!$X113*CD$51)+'[1]Summary Data'!$Y113</f>
        <v>8.8917123840000001E-2</v>
      </c>
      <c r="CE58" s="98">
        <f>('[1]Summary Data'!$V113*POWER(CE$51,3))+('[1]Summary Data'!$W113*POWER(CE$51,2))+('[1]Summary Data'!$X113*CE$51)+'[1]Summary Data'!$Y113</f>
        <v>6.7949083679999994E-2</v>
      </c>
      <c r="CF58" s="98">
        <f>('[1]Summary Data'!$V113*POWER(CF$51,3))+('[1]Summary Data'!$W113*POWER(CF$51,2))+('[1]Summary Data'!$X113*CF$51)+'[1]Summary Data'!$Y113</f>
        <v>4.9926479999999995E-2</v>
      </c>
      <c r="CG58" s="98">
        <f>('[1]Summary Data'!$V113*POWER(CG$51,3))+('[1]Summary Data'!$W113*POWER(CG$51,2))+('[1]Summary Data'!$X113*CG$51)+'[1]Summary Data'!$Y113</f>
        <v>3.4723497120000002E-2</v>
      </c>
      <c r="CH58" s="98">
        <f>('[1]Summary Data'!$V113*POWER(CH$51,3))+('[1]Summary Data'!$W113*POWER(CH$51,2))+('[1]Summary Data'!$X113*CH$51)+'[1]Summary Data'!$Y113</f>
        <v>2.2214319359999957E-2</v>
      </c>
      <c r="CI58" s="98">
        <f>('[1]Summary Data'!$V113*POWER(CI$51,3))+('[1]Summary Data'!$W113*POWER(CI$51,2))+('[1]Summary Data'!$X113*CI$51)+'[1]Summary Data'!$Y113</f>
        <v>1.2273131040000052E-2</v>
      </c>
      <c r="CJ58" s="98">
        <f>('[1]Summary Data'!$V113*POWER(CJ$51,3))+('[1]Summary Data'!$W113*POWER(CJ$51,2))+('[1]Summary Data'!$X113*CJ$51)+'[1]Summary Data'!$Y113</f>
        <v>4.7741164799999791E-3</v>
      </c>
      <c r="CK58" s="98">
        <f>('[1]Summary Data'!$V113*POWER(CK$51,3))+('[1]Summary Data'!$W113*POWER(CK$51,2))+('[1]Summary Data'!$X113*CK$51)+'[1]Summary Data'!$Y113</f>
        <v>-4.0853999999998503E-4</v>
      </c>
      <c r="CL58" s="98">
        <f>('[1]Summary Data'!$V113*POWER(CL$51,3))+('[1]Summary Data'!$W113*POWER(CL$51,2))+('[1]Summary Data'!$X113*CL$51)+'[1]Summary Data'!$Y113</f>
        <v>-3.4006540800000096E-3</v>
      </c>
      <c r="CM58" s="98">
        <f>('[1]Summary Data'!$V113*POWER(CM$51,3))+('[1]Summary Data'!$W113*POWER(CM$51,2))+('[1]Summary Data'!$X113*CM$51)+'[1]Summary Data'!$Y113</f>
        <v>-4.3280414400000966E-3</v>
      </c>
      <c r="CN58" s="98">
        <f>('[1]Summary Data'!$V113*POWER(CN$51,3))+('[1]Summary Data'!$W113*POWER(CN$51,2))+('[1]Summary Data'!$X113*CN$51)+'[1]Summary Data'!$Y113</f>
        <v>-3.3165177600000817E-3</v>
      </c>
      <c r="CO58" s="98">
        <f>('[1]Summary Data'!$V113*POWER(CO$51,3))+('[1]Summary Data'!$W113*POWER(CO$51,2))+('[1]Summary Data'!$X113*CO$51)+'[1]Summary Data'!$Y113</f>
        <v>-4.9189871999999468E-4</v>
      </c>
      <c r="CP58" s="98">
        <f>('[1]Summary Data'!$V113*POWER(CP$51,3))+('[1]Summary Data'!$W113*POWER(CP$51,2))+('[1]Summary Data'!$X113*CP$51)+'[1]Summary Data'!$Y113</f>
        <v>4.019999999999968E-3</v>
      </c>
      <c r="CQ58" s="99">
        <f>('[1]Summary Data'!$V113*POWER(CQ$51,3))+('[1]Summary Data'!$W113*POWER(CQ$51,2))+('[1]Summary Data'!$X113*CQ$51)+'[1]Summary Data'!$Y113</f>
        <v>0.21236999999999984</v>
      </c>
    </row>
    <row r="59" spans="2:96" ht="15.75" thickBot="1" x14ac:dyDescent="0.3">
      <c r="B59" s="173"/>
      <c r="C59" s="174"/>
      <c r="D59" s="174"/>
      <c r="E59" s="175"/>
      <c r="F59" s="58">
        <f t="shared" si="7"/>
        <v>87.022800000000004</v>
      </c>
      <c r="G59" s="102">
        <f t="shared" si="8"/>
        <v>0.15155372479999998</v>
      </c>
      <c r="H59" s="103">
        <f t="shared" si="8"/>
        <v>0.12657734239999999</v>
      </c>
      <c r="I59" s="103">
        <f t="shared" si="8"/>
        <v>0.10356013759999998</v>
      </c>
      <c r="J59" s="103">
        <f t="shared" si="8"/>
        <v>8.2568595199999983E-2</v>
      </c>
      <c r="K59" s="103">
        <f t="shared" si="8"/>
        <v>6.3669199999999954E-2</v>
      </c>
      <c r="L59" s="103">
        <f t="shared" si="8"/>
        <v>4.6928436799999973E-2</v>
      </c>
      <c r="M59" s="103">
        <f t="shared" si="8"/>
        <v>3.2412790400000002E-2</v>
      </c>
      <c r="N59" s="103">
        <f t="shared" si="8"/>
        <v>2.0188745599999947E-2</v>
      </c>
      <c r="O59" s="103">
        <f t="shared" si="8"/>
        <v>1.0322787199999961E-2</v>
      </c>
      <c r="P59" s="103">
        <f t="shared" si="8"/>
        <v>4.3699999999999295E-3</v>
      </c>
      <c r="Q59" s="103">
        <f t="shared" si="8"/>
        <v>4.3699999999999295E-3</v>
      </c>
      <c r="R59" s="103">
        <f t="shared" si="8"/>
        <v>4.3699999999999295E-3</v>
      </c>
      <c r="S59" s="103">
        <f t="shared" si="8"/>
        <v>4.3699999999999295E-3</v>
      </c>
      <c r="T59" s="103">
        <f t="shared" si="8"/>
        <v>4.3699999999999295E-3</v>
      </c>
      <c r="U59" s="103">
        <f t="shared" si="8"/>
        <v>4.3699999999999295E-3</v>
      </c>
      <c r="V59" s="104">
        <v>0</v>
      </c>
      <c r="W59" s="175"/>
      <c r="CA59" s="120">
        <f t="shared" si="9"/>
        <v>87.022800000000004</v>
      </c>
      <c r="CB59" s="102">
        <f>('[1]Summary Data'!$V112*POWER(CB$51,3))+('[1]Summary Data'!$W112*POWER(CB$51,2))+('[1]Summary Data'!$X112*CB$51)+'[1]Summary Data'!$Y112</f>
        <v>0.15155372479999998</v>
      </c>
      <c r="CC59" s="103">
        <f>('[1]Summary Data'!$V112*POWER(CC$51,3))+('[1]Summary Data'!$W112*POWER(CC$51,2))+('[1]Summary Data'!$X112*CC$51)+'[1]Summary Data'!$Y112</f>
        <v>0.12657734239999999</v>
      </c>
      <c r="CD59" s="103">
        <f>('[1]Summary Data'!$V112*POWER(CD$51,3))+('[1]Summary Data'!$W112*POWER(CD$51,2))+('[1]Summary Data'!$X112*CD$51)+'[1]Summary Data'!$Y112</f>
        <v>0.10356013759999998</v>
      </c>
      <c r="CE59" s="103">
        <f>('[1]Summary Data'!$V112*POWER(CE$51,3))+('[1]Summary Data'!$W112*POWER(CE$51,2))+('[1]Summary Data'!$X112*CE$51)+'[1]Summary Data'!$Y112</f>
        <v>8.2568595199999983E-2</v>
      </c>
      <c r="CF59" s="103">
        <f>('[1]Summary Data'!$V112*POWER(CF$51,3))+('[1]Summary Data'!$W112*POWER(CF$51,2))+('[1]Summary Data'!$X112*CF$51)+'[1]Summary Data'!$Y112</f>
        <v>6.3669199999999954E-2</v>
      </c>
      <c r="CG59" s="103">
        <f>('[1]Summary Data'!$V112*POWER(CG$51,3))+('[1]Summary Data'!$W112*POWER(CG$51,2))+('[1]Summary Data'!$X112*CG$51)+'[1]Summary Data'!$Y112</f>
        <v>4.6928436799999973E-2</v>
      </c>
      <c r="CH59" s="103">
        <f>('[1]Summary Data'!$V112*POWER(CH$51,3))+('[1]Summary Data'!$W112*POWER(CH$51,2))+('[1]Summary Data'!$X112*CH$51)+'[1]Summary Data'!$Y112</f>
        <v>3.2412790400000002E-2</v>
      </c>
      <c r="CI59" s="103">
        <f>('[1]Summary Data'!$V112*POWER(CI$51,3))+('[1]Summary Data'!$W112*POWER(CI$51,2))+('[1]Summary Data'!$X112*CI$51)+'[1]Summary Data'!$Y112</f>
        <v>2.0188745599999947E-2</v>
      </c>
      <c r="CJ59" s="103">
        <f>('[1]Summary Data'!$V112*POWER(CJ$51,3))+('[1]Summary Data'!$W112*POWER(CJ$51,2))+('[1]Summary Data'!$X112*CJ$51)+'[1]Summary Data'!$Y112</f>
        <v>1.0322787199999961E-2</v>
      </c>
      <c r="CK59" s="103">
        <f>('[1]Summary Data'!$V112*POWER(CK$51,3))+('[1]Summary Data'!$W112*POWER(CK$51,2))+('[1]Summary Data'!$X112*CK$51)+'[1]Summary Data'!$Y112</f>
        <v>2.8813999999999784E-3</v>
      </c>
      <c r="CL59" s="103">
        <f>('[1]Summary Data'!$V112*POWER(CL$51,3))+('[1]Summary Data'!$W112*POWER(CL$51,2))+('[1]Summary Data'!$X112*CL$51)+'[1]Summary Data'!$Y112</f>
        <v>-2.0689312000000681E-3</v>
      </c>
      <c r="CM59" s="103">
        <f>('[1]Summary Data'!$V112*POWER(CM$51,3))+('[1]Summary Data'!$W112*POWER(CM$51,2))+('[1]Summary Data'!$X112*CM$51)+'[1]Summary Data'!$Y112</f>
        <v>-4.4617216000000515E-3</v>
      </c>
      <c r="CN59" s="103">
        <f>('[1]Summary Data'!$V112*POWER(CN$51,3))+('[1]Summary Data'!$W112*POWER(CN$51,2))+('[1]Summary Data'!$X112*CN$51)+'[1]Summary Data'!$Y112</f>
        <v>-4.2304864000000386E-3</v>
      </c>
      <c r="CO59" s="103">
        <f>('[1]Summary Data'!$V112*POWER(CO$51,3))+('[1]Summary Data'!$W112*POWER(CO$51,2))+('[1]Summary Data'!$X112*CO$51)+'[1]Summary Data'!$Y112</f>
        <v>-1.3087408000000411E-3</v>
      </c>
      <c r="CP59" s="103">
        <f>('[1]Summary Data'!$V112*POWER(CP$51,3))+('[1]Summary Data'!$W112*POWER(CP$51,2))+('[1]Summary Data'!$X112*CP$51)+'[1]Summary Data'!$Y112</f>
        <v>4.3699999999999295E-3</v>
      </c>
      <c r="CQ59" s="104">
        <f>('[1]Summary Data'!$V112*POWER(CQ$51,3))+('[1]Summary Data'!$W112*POWER(CQ$51,2))+('[1]Summary Data'!$X112*CQ$51)+'[1]Summary Data'!$Y112</f>
        <v>0.56580999999999992</v>
      </c>
    </row>
    <row r="60" spans="2:96" ht="15.75" thickBot="1" x14ac:dyDescent="0.3">
      <c r="CA60" s="43" t="s">
        <v>59</v>
      </c>
    </row>
    <row r="61" spans="2:96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6" ht="15.75" customHeight="1" thickBot="1" x14ac:dyDescent="0.3">
      <c r="B62" s="167" t="s">
        <v>43</v>
      </c>
      <c r="C62" s="168"/>
      <c r="D62" s="168"/>
      <c r="E62" s="169"/>
      <c r="F62" s="47" t="str">
        <f>$E$5</f>
        <v>psi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psi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70"/>
      <c r="C63" s="171"/>
      <c r="D63" s="171"/>
      <c r="E63" s="172"/>
      <c r="F63" s="49">
        <f t="shared" ref="F63:F70" si="11">F15</f>
        <v>36.259500000000003</v>
      </c>
      <c r="G63" s="124">
        <f t="shared" ref="G63:U70" si="12">IF(CB63&gt;H63,MAX(CB63,0),H63)</f>
        <v>131.49378907455997</v>
      </c>
      <c r="H63" s="125">
        <f t="shared" si="12"/>
        <v>119.87894325327999</v>
      </c>
      <c r="I63" s="125">
        <f t="shared" si="12"/>
        <v>111.14149454271998</v>
      </c>
      <c r="J63" s="125">
        <f t="shared" si="12"/>
        <v>104.91656108943999</v>
      </c>
      <c r="K63" s="125">
        <f t="shared" si="12"/>
        <v>101.78182031247997</v>
      </c>
      <c r="L63" s="125">
        <f t="shared" si="12"/>
        <v>101.78182031247997</v>
      </c>
      <c r="M63" s="125">
        <f t="shared" si="12"/>
        <v>101.78182031247997</v>
      </c>
      <c r="N63" s="125">
        <f t="shared" si="12"/>
        <v>101.78182031247997</v>
      </c>
      <c r="O63" s="125">
        <f t="shared" si="12"/>
        <v>101.78182031247997</v>
      </c>
      <c r="P63" s="125">
        <f t="shared" si="12"/>
        <v>101.78182031247997</v>
      </c>
      <c r="Q63" s="125">
        <f t="shared" si="12"/>
        <v>101.78182031247997</v>
      </c>
      <c r="R63" s="125">
        <f t="shared" si="12"/>
        <v>101.78182031247997</v>
      </c>
      <c r="S63" s="125">
        <f t="shared" si="12"/>
        <v>101.74984076991993</v>
      </c>
      <c r="T63" s="125">
        <f t="shared" si="12"/>
        <v>100.58155795024001</v>
      </c>
      <c r="U63" s="125">
        <f t="shared" si="12"/>
        <v>100</v>
      </c>
      <c r="V63" s="126">
        <v>100</v>
      </c>
      <c r="W63" s="176" t="s">
        <v>64</v>
      </c>
      <c r="CA63" s="116">
        <f>F63</f>
        <v>36.259500000000003</v>
      </c>
      <c r="CB63" s="124">
        <f>('[1]Summary Data'!$V163*POWER(CB$62,3))+('[1]Summary Data'!$W163*POWER(CB$62,2))+('[1]Summary Data'!$X163*CB$62)+'[1]Summary Data'!$Y163</f>
        <v>131.49378907455997</v>
      </c>
      <c r="CC63" s="125">
        <f>('[1]Summary Data'!$V163*POWER(CC$62,3))+('[1]Summary Data'!$W163*POWER(CC$62,2))+('[1]Summary Data'!$X163*CC$62)+'[1]Summary Data'!$Y163</f>
        <v>119.87894325327999</v>
      </c>
      <c r="CD63" s="125">
        <f>('[1]Summary Data'!$V163*POWER(CD$62,3))+('[1]Summary Data'!$W163*POWER(CD$62,2))+('[1]Summary Data'!$X163*CD$62)+'[1]Summary Data'!$Y163</f>
        <v>111.14149454271998</v>
      </c>
      <c r="CE63" s="125">
        <f>('[1]Summary Data'!$V163*POWER(CE$62,3))+('[1]Summary Data'!$W163*POWER(CE$62,2))+('[1]Summary Data'!$X163*CE$62)+'[1]Summary Data'!$Y163</f>
        <v>104.91656108943999</v>
      </c>
      <c r="CF63" s="125">
        <f>('[1]Summary Data'!$V163*POWER(CF$62,3))+('[1]Summary Data'!$W163*POWER(CF$62,2))+('[1]Summary Data'!$X163*CF$62)+'[1]Summary Data'!$Y163</f>
        <v>100.83926103999997</v>
      </c>
      <c r="CG63" s="125">
        <f>('[1]Summary Data'!$V163*POWER(CG$62,3))+('[1]Summary Data'!$W163*POWER(CG$62,2))+('[1]Summary Data'!$X163*CG$62)+'[1]Summary Data'!$Y163</f>
        <v>98.544712540959978</v>
      </c>
      <c r="CH63" s="125">
        <f>('[1]Summary Data'!$V163*POWER(CH$62,3))+('[1]Summary Data'!$W163*POWER(CH$62,2))+('[1]Summary Data'!$X163*CH$62)+'[1]Summary Data'!$Y163</f>
        <v>97.668033738879998</v>
      </c>
      <c r="CI63" s="125">
        <f>('[1]Summary Data'!$V163*POWER(CI$62,3))+('[1]Summary Data'!$W163*POWER(CI$62,2))+('[1]Summary Data'!$X163*CI$62)+'[1]Summary Data'!$Y163</f>
        <v>97.844342780319977</v>
      </c>
      <c r="CJ63" s="125">
        <f>('[1]Summary Data'!$V163*POWER(CJ$62,3))+('[1]Summary Data'!$W163*POWER(CJ$62,2))+('[1]Summary Data'!$X163*CJ$62)+'[1]Summary Data'!$Y163</f>
        <v>98.708757811839945</v>
      </c>
      <c r="CK63" s="125">
        <f>('[1]Summary Data'!$V163*POWER(CK$62,3))+('[1]Summary Data'!$W163*POWER(CK$62,2))+('[1]Summary Data'!$X163*CK$62)+'[1]Summary Data'!$Y163</f>
        <v>99.896396979999992</v>
      </c>
      <c r="CL63" s="125">
        <f>('[1]Summary Data'!$V163*POWER(CL$62,3))+('[1]Summary Data'!$W163*POWER(CL$62,2))+('[1]Summary Data'!$X163*CL$62)+'[1]Summary Data'!$Y163</f>
        <v>101.04237843135991</v>
      </c>
      <c r="CM63" s="125">
        <f>('[1]Summary Data'!$V163*POWER(CM$62,3))+('[1]Summary Data'!$W163*POWER(CM$62,2))+('[1]Summary Data'!$X163*CM$62)+'[1]Summary Data'!$Y163</f>
        <v>101.78182031247997</v>
      </c>
      <c r="CN63" s="125">
        <f>('[1]Summary Data'!$V163*POWER(CN$62,3))+('[1]Summary Data'!$W163*POWER(CN$62,2))+('[1]Summary Data'!$X163*CN$62)+'[1]Summary Data'!$Y163</f>
        <v>101.74984076991993</v>
      </c>
      <c r="CO63" s="125">
        <f>('[1]Summary Data'!$V163*POWER(CO$62,3))+('[1]Summary Data'!$W163*POWER(CO$62,2))+('[1]Summary Data'!$X163*CO$62)+'[1]Summary Data'!$Y163</f>
        <v>100.58155795024001</v>
      </c>
      <c r="CP63" s="125">
        <f>('[1]Summary Data'!$V163*POWER(CP$62,3))+('[1]Summary Data'!$W163*POWER(CP$62,2))+('[1]Summary Data'!$X163*CP$62)+'[1]Summary Data'!$Y163</f>
        <v>97.912089999999949</v>
      </c>
      <c r="CQ63" s="126">
        <f>('[1]Summary Data'!$V163*POWER(CQ$62,3))+('[1]Summary Data'!$W163*POWER(CQ$62,2))+('[1]Summary Data'!$X163*CQ$62)+'[1]Summary Data'!$Y163</f>
        <v>-501.83665000000019</v>
      </c>
    </row>
    <row r="64" spans="2:96" ht="15.75" thickBot="1" x14ac:dyDescent="0.3">
      <c r="B64" s="170"/>
      <c r="C64" s="171"/>
      <c r="D64" s="171"/>
      <c r="E64" s="172"/>
      <c r="F64" s="51">
        <f t="shared" si="11"/>
        <v>43.511400000000002</v>
      </c>
      <c r="G64" s="127">
        <f t="shared" si="12"/>
        <v>141.00065255871999</v>
      </c>
      <c r="H64" s="128">
        <f t="shared" si="12"/>
        <v>126.46143666736</v>
      </c>
      <c r="I64" s="128">
        <f t="shared" si="12"/>
        <v>115.42534507264</v>
      </c>
      <c r="J64" s="128">
        <f t="shared" si="12"/>
        <v>107.45698310128002</v>
      </c>
      <c r="K64" s="128">
        <f t="shared" si="12"/>
        <v>102.12095608000001</v>
      </c>
      <c r="L64" s="128">
        <f t="shared" si="12"/>
        <v>101.94943731904004</v>
      </c>
      <c r="M64" s="128">
        <f t="shared" si="12"/>
        <v>101.94943731904004</v>
      </c>
      <c r="N64" s="128">
        <f t="shared" si="12"/>
        <v>101.94943731904004</v>
      </c>
      <c r="O64" s="128">
        <f t="shared" si="12"/>
        <v>101.94943731904004</v>
      </c>
      <c r="P64" s="128">
        <f t="shared" si="12"/>
        <v>101.94943731904004</v>
      </c>
      <c r="Q64" s="128">
        <f t="shared" si="12"/>
        <v>101.94943731904004</v>
      </c>
      <c r="R64" s="128">
        <f t="shared" si="12"/>
        <v>101.94943731904004</v>
      </c>
      <c r="S64" s="128">
        <f t="shared" si="12"/>
        <v>101.94943731904004</v>
      </c>
      <c r="T64" s="128">
        <f t="shared" si="12"/>
        <v>100.71166455088007</v>
      </c>
      <c r="U64" s="128">
        <f t="shared" si="12"/>
        <v>100</v>
      </c>
      <c r="V64" s="129">
        <v>100</v>
      </c>
      <c r="W64" s="177"/>
      <c r="X64" s="53" t="s">
        <v>46</v>
      </c>
      <c r="CA64" s="117">
        <f t="shared" ref="CA64:CA70" si="13">F64</f>
        <v>43.511400000000002</v>
      </c>
      <c r="CB64" s="127">
        <f>('[1]Summary Data'!$V162*POWER(CB$62,3))+('[1]Summary Data'!$W162*POWER(CB$62,2))+('[1]Summary Data'!$X162*CB$62)+'[1]Summary Data'!$Y162</f>
        <v>141.00065255871999</v>
      </c>
      <c r="CC64" s="128">
        <f>('[1]Summary Data'!$V162*POWER(CC$62,3))+('[1]Summary Data'!$W162*POWER(CC$62,2))+('[1]Summary Data'!$X162*CC$62)+'[1]Summary Data'!$Y162</f>
        <v>126.46143666736</v>
      </c>
      <c r="CD64" s="128">
        <f>('[1]Summary Data'!$V162*POWER(CD$62,3))+('[1]Summary Data'!$W162*POWER(CD$62,2))+('[1]Summary Data'!$X162*CD$62)+'[1]Summary Data'!$Y162</f>
        <v>115.42534507264</v>
      </c>
      <c r="CE64" s="128">
        <f>('[1]Summary Data'!$V162*POWER(CE$62,3))+('[1]Summary Data'!$W162*POWER(CE$62,2))+('[1]Summary Data'!$X162*CE$62)+'[1]Summary Data'!$Y162</f>
        <v>107.45698310128002</v>
      </c>
      <c r="CF64" s="128">
        <f>('[1]Summary Data'!$V162*POWER(CF$62,3))+('[1]Summary Data'!$W162*POWER(CF$62,2))+('[1]Summary Data'!$X162*CF$62)+'[1]Summary Data'!$Y162</f>
        <v>102.12095608000001</v>
      </c>
      <c r="CG64" s="128">
        <f>('[1]Summary Data'!$V162*POWER(CG$62,3))+('[1]Summary Data'!$W162*POWER(CG$62,2))+('[1]Summary Data'!$X162*CG$62)+'[1]Summary Data'!$Y162</f>
        <v>98.981869335520003</v>
      </c>
      <c r="CH64" s="128">
        <f>('[1]Summary Data'!$V162*POWER(CH$62,3))+('[1]Summary Data'!$W162*POWER(CH$62,2))+('[1]Summary Data'!$X162*CH$62)+'[1]Summary Data'!$Y162</f>
        <v>97.604328194560026</v>
      </c>
      <c r="CI64" s="128">
        <f>('[1]Summary Data'!$V162*POWER(CI$62,3))+('[1]Summary Data'!$W162*POWER(CI$62,2))+('[1]Summary Data'!$X162*CI$62)+'[1]Summary Data'!$Y162</f>
        <v>97.552937983840053</v>
      </c>
      <c r="CJ64" s="128">
        <f>('[1]Summary Data'!$V162*POWER(CJ$62,3))+('[1]Summary Data'!$W162*POWER(CJ$62,2))+('[1]Summary Data'!$X162*CJ$62)+'[1]Summary Data'!$Y162</f>
        <v>98.392304030079998</v>
      </c>
      <c r="CK64" s="128">
        <f>('[1]Summary Data'!$V162*POWER(CK$62,3))+('[1]Summary Data'!$W162*POWER(CK$62,2))+('[1]Summary Data'!$X162*CK$62)+'[1]Summary Data'!$Y162</f>
        <v>99.687031660000059</v>
      </c>
      <c r="CL64" s="128">
        <f>('[1]Summary Data'!$V162*POWER(CL$62,3))+('[1]Summary Data'!$W162*POWER(CL$62,2))+('[1]Summary Data'!$X162*CL$62)+'[1]Summary Data'!$Y162</f>
        <v>101.00172620032004</v>
      </c>
      <c r="CM64" s="128">
        <f>('[1]Summary Data'!$V162*POWER(CM$62,3))+('[1]Summary Data'!$W162*POWER(CM$62,2))+('[1]Summary Data'!$X162*CM$62)+'[1]Summary Data'!$Y162</f>
        <v>101.90099297775998</v>
      </c>
      <c r="CN64" s="128">
        <f>('[1]Summary Data'!$V162*POWER(CN$62,3))+('[1]Summary Data'!$W162*POWER(CN$62,2))+('[1]Summary Data'!$X162*CN$62)+'[1]Summary Data'!$Y162</f>
        <v>101.94943731904004</v>
      </c>
      <c r="CO64" s="128">
        <f>('[1]Summary Data'!$V162*POWER(CO$62,3))+('[1]Summary Data'!$W162*POWER(CO$62,2))+('[1]Summary Data'!$X162*CO$62)+'[1]Summary Data'!$Y162</f>
        <v>100.71166455088007</v>
      </c>
      <c r="CP64" s="128">
        <f>('[1]Summary Data'!$V162*POWER(CP$62,3))+('[1]Summary Data'!$W162*POWER(CP$62,2))+('[1]Summary Data'!$X162*CP$62)+'[1]Summary Data'!$Y162</f>
        <v>97.752280000000042</v>
      </c>
      <c r="CQ64" s="129">
        <f>('[1]Summary Data'!$V162*POWER(CQ$62,3))+('[1]Summary Data'!$W162*POWER(CQ$62,2))+('[1]Summary Data'!$X162*CQ$62)+'[1]Summary Data'!$Y162</f>
        <v>-603.87332999999978</v>
      </c>
      <c r="CR64" s="43" t="s">
        <v>62</v>
      </c>
    </row>
    <row r="65" spans="2:95" x14ac:dyDescent="0.25">
      <c r="B65" s="170"/>
      <c r="C65" s="171"/>
      <c r="D65" s="171"/>
      <c r="E65" s="172"/>
      <c r="F65" s="54">
        <f t="shared" si="11"/>
        <v>50.763300000000001</v>
      </c>
      <c r="G65" s="130">
        <f t="shared" si="12"/>
        <v>142.73463914496</v>
      </c>
      <c r="H65" s="131">
        <f t="shared" si="12"/>
        <v>127.60368695448</v>
      </c>
      <c r="I65" s="131">
        <f t="shared" si="12"/>
        <v>116.11569965951999</v>
      </c>
      <c r="J65" s="131">
        <f t="shared" si="12"/>
        <v>107.81806288104001</v>
      </c>
      <c r="K65" s="131">
        <f t="shared" si="12"/>
        <v>102.25816224000002</v>
      </c>
      <c r="L65" s="131">
        <f t="shared" si="12"/>
        <v>102.02373257471999</v>
      </c>
      <c r="M65" s="131">
        <f t="shared" si="12"/>
        <v>102.02373257471999</v>
      </c>
      <c r="N65" s="131">
        <f t="shared" si="12"/>
        <v>102.02373257471999</v>
      </c>
      <c r="O65" s="131">
        <f t="shared" si="12"/>
        <v>102.02373257471999</v>
      </c>
      <c r="P65" s="131">
        <f t="shared" si="12"/>
        <v>102.02373257471999</v>
      </c>
      <c r="Q65" s="131">
        <f t="shared" si="12"/>
        <v>102.02373257471999</v>
      </c>
      <c r="R65" s="131">
        <f t="shared" si="12"/>
        <v>102.02373257471999</v>
      </c>
      <c r="S65" s="131">
        <f t="shared" si="12"/>
        <v>102.02373257471999</v>
      </c>
      <c r="T65" s="131">
        <f t="shared" si="12"/>
        <v>100.73581011384005</v>
      </c>
      <c r="U65" s="131">
        <f t="shared" si="12"/>
        <v>100</v>
      </c>
      <c r="V65" s="132">
        <v>100</v>
      </c>
      <c r="W65" s="177"/>
      <c r="CA65" s="118">
        <f t="shared" si="13"/>
        <v>50.763300000000001</v>
      </c>
      <c r="CB65" s="130">
        <f>('[1]Summary Data'!$V161*POWER(CB$62,3))+('[1]Summary Data'!$W161*POWER(CB$62,2))+('[1]Summary Data'!$X161*CB$62)+'[1]Summary Data'!$Y161</f>
        <v>142.73463914496</v>
      </c>
      <c r="CC65" s="131">
        <f>('[1]Summary Data'!$V161*POWER(CC$62,3))+('[1]Summary Data'!$W161*POWER(CC$62,2))+('[1]Summary Data'!$X161*CC$62)+'[1]Summary Data'!$Y161</f>
        <v>127.60368695448</v>
      </c>
      <c r="CD65" s="131">
        <f>('[1]Summary Data'!$V161*POWER(CD$62,3))+('[1]Summary Data'!$W161*POWER(CD$62,2))+('[1]Summary Data'!$X161*CD$62)+'[1]Summary Data'!$Y161</f>
        <v>116.11569965951999</v>
      </c>
      <c r="CE65" s="131">
        <f>('[1]Summary Data'!$V161*POWER(CE$62,3))+('[1]Summary Data'!$W161*POWER(CE$62,2))+('[1]Summary Data'!$X161*CE$62)+'[1]Summary Data'!$Y161</f>
        <v>107.81806288104001</v>
      </c>
      <c r="CF65" s="131">
        <f>('[1]Summary Data'!$V161*POWER(CF$62,3))+('[1]Summary Data'!$W161*POWER(CF$62,2))+('[1]Summary Data'!$X161*CF$62)+'[1]Summary Data'!$Y161</f>
        <v>102.25816224000002</v>
      </c>
      <c r="CG65" s="131">
        <f>('[1]Summary Data'!$V161*POWER(CG$62,3))+('[1]Summary Data'!$W161*POWER(CG$62,2))+('[1]Summary Data'!$X161*CG$62)+'[1]Summary Data'!$Y161</f>
        <v>98.983383357360012</v>
      </c>
      <c r="CH65" s="131">
        <f>('[1]Summary Data'!$V161*POWER(CH$62,3))+('[1]Summary Data'!$W161*POWER(CH$62,2))+('[1]Summary Data'!$X161*CH$62)+'[1]Summary Data'!$Y161</f>
        <v>97.541111854080015</v>
      </c>
      <c r="CI65" s="131">
        <f>('[1]Summary Data'!$V161*POWER(CI$62,3))+('[1]Summary Data'!$W161*POWER(CI$62,2))+('[1]Summary Data'!$X161*CI$62)+'[1]Summary Data'!$Y161</f>
        <v>97.478733351120042</v>
      </c>
      <c r="CJ65" s="131">
        <f>('[1]Summary Data'!$V161*POWER(CJ$62,3))+('[1]Summary Data'!$W161*POWER(CJ$62,2))+('[1]Summary Data'!$X161*CJ$62)+'[1]Summary Data'!$Y161</f>
        <v>98.343633469440022</v>
      </c>
      <c r="CK65" s="131">
        <f>('[1]Summary Data'!$V161*POWER(CK$62,3))+('[1]Summary Data'!$W161*POWER(CK$62,2))+('[1]Summary Data'!$X161*CK$62)+'[1]Summary Data'!$Y161</f>
        <v>99.68319783000004</v>
      </c>
      <c r="CL65" s="131">
        <f>('[1]Summary Data'!$V161*POWER(CL$62,3))+('[1]Summary Data'!$W161*POWER(CL$62,2))+('[1]Summary Data'!$X161*CL$62)+'[1]Summary Data'!$Y161</f>
        <v>101.04481205376004</v>
      </c>
      <c r="CM65" s="131">
        <f>('[1]Summary Data'!$V161*POWER(CM$62,3))+('[1]Summary Data'!$W161*POWER(CM$62,2))+('[1]Summary Data'!$X161*CM$62)+'[1]Summary Data'!$Y161</f>
        <v>101.97586176167999</v>
      </c>
      <c r="CN65" s="131">
        <f>('[1]Summary Data'!$V161*POWER(CN$62,3))+('[1]Summary Data'!$W161*POWER(CN$62,2))+('[1]Summary Data'!$X161*CN$62)+'[1]Summary Data'!$Y161</f>
        <v>102.02373257471999</v>
      </c>
      <c r="CO65" s="131">
        <f>('[1]Summary Data'!$V161*POWER(CO$62,3))+('[1]Summary Data'!$W161*POWER(CO$62,2))+('[1]Summary Data'!$X161*CO$62)+'[1]Summary Data'!$Y161</f>
        <v>100.73581011384005</v>
      </c>
      <c r="CP65" s="131">
        <f>('[1]Summary Data'!$V161*POWER(CP$62,3))+('[1]Summary Data'!$W161*POWER(CP$62,2))+('[1]Summary Data'!$X161*CP$62)+'[1]Summary Data'!$Y161</f>
        <v>97.65948000000003</v>
      </c>
      <c r="CQ65" s="132">
        <f>('[1]Summary Data'!$V161*POWER(CQ$62,3))+('[1]Summary Data'!$W161*POWER(CQ$62,2))+('[1]Summary Data'!$X161*CQ$62)+'[1]Summary Data'!$Y161</f>
        <v>-631.52315999999985</v>
      </c>
    </row>
    <row r="66" spans="2:95" x14ac:dyDescent="0.25">
      <c r="B66" s="170"/>
      <c r="C66" s="171"/>
      <c r="D66" s="171"/>
      <c r="E66" s="172"/>
      <c r="F66" s="56">
        <f t="shared" si="11"/>
        <v>58.0152</v>
      </c>
      <c r="G66" s="130">
        <f t="shared" si="12"/>
        <v>105.15882009664</v>
      </c>
      <c r="H66" s="131">
        <f t="shared" si="12"/>
        <v>103.06008063231999</v>
      </c>
      <c r="I66" s="131">
        <f t="shared" si="12"/>
        <v>101.51596303167999</v>
      </c>
      <c r="J66" s="131">
        <f t="shared" si="12"/>
        <v>100.45293787935999</v>
      </c>
      <c r="K66" s="131">
        <f t="shared" si="12"/>
        <v>100.44453495712</v>
      </c>
      <c r="L66" s="131">
        <f t="shared" si="12"/>
        <v>100.44453495712</v>
      </c>
      <c r="M66" s="131">
        <f t="shared" si="12"/>
        <v>100.44453495712</v>
      </c>
      <c r="N66" s="131">
        <f t="shared" si="12"/>
        <v>100.44453495712</v>
      </c>
      <c r="O66" s="131">
        <f t="shared" si="12"/>
        <v>100.44453495712</v>
      </c>
      <c r="P66" s="131">
        <f t="shared" si="12"/>
        <v>100.44453495712</v>
      </c>
      <c r="Q66" s="131">
        <f t="shared" si="12"/>
        <v>100.44453495712</v>
      </c>
      <c r="R66" s="131">
        <f t="shared" si="12"/>
        <v>100.44453495712</v>
      </c>
      <c r="S66" s="131">
        <f t="shared" si="12"/>
        <v>100.40251814848</v>
      </c>
      <c r="T66" s="131">
        <f t="shared" si="12"/>
        <v>100.10629963456</v>
      </c>
      <c r="U66" s="131">
        <f t="shared" si="12"/>
        <v>100</v>
      </c>
      <c r="V66" s="132">
        <v>100</v>
      </c>
      <c r="W66" s="177"/>
      <c r="CA66" s="119">
        <f t="shared" si="13"/>
        <v>58.0152</v>
      </c>
      <c r="CB66" s="130">
        <f>('[1]Summary Data'!$V160*POWER(CB$62,3))+('[1]Summary Data'!$W160*POWER(CB$62,2))+('[1]Summary Data'!$X160*CB$62)+'[1]Summary Data'!$Y160</f>
        <v>105.15882009664</v>
      </c>
      <c r="CC66" s="131">
        <f>('[1]Summary Data'!$V160*POWER(CC$62,3))+('[1]Summary Data'!$W160*POWER(CC$62,2))+('[1]Summary Data'!$X160*CC$62)+'[1]Summary Data'!$Y160</f>
        <v>103.06008063231999</v>
      </c>
      <c r="CD66" s="131">
        <f>('[1]Summary Data'!$V160*POWER(CD$62,3))+('[1]Summary Data'!$W160*POWER(CD$62,2))+('[1]Summary Data'!$X160*CD$62)+'[1]Summary Data'!$Y160</f>
        <v>101.51596303167999</v>
      </c>
      <c r="CE66" s="131">
        <f>('[1]Summary Data'!$V160*POWER(CE$62,3))+('[1]Summary Data'!$W160*POWER(CE$62,2))+('[1]Summary Data'!$X160*CE$62)+'[1]Summary Data'!$Y160</f>
        <v>100.45293787935999</v>
      </c>
      <c r="CF66" s="131">
        <f>('[1]Summary Data'!$V160*POWER(CF$62,3))+('[1]Summary Data'!$W160*POWER(CF$62,2))+('[1]Summary Data'!$X160*CF$62)+'[1]Summary Data'!$Y160</f>
        <v>99.797475759999998</v>
      </c>
      <c r="CG66" s="131">
        <f>('[1]Summary Data'!$V160*POWER(CG$62,3))+('[1]Summary Data'!$W160*POWER(CG$62,2))+('[1]Summary Data'!$X160*CG$62)+'[1]Summary Data'!$Y160</f>
        <v>99.476047258239987</v>
      </c>
      <c r="CH66" s="131">
        <f>('[1]Summary Data'!$V160*POWER(CH$62,3))+('[1]Summary Data'!$W160*POWER(CH$62,2))+('[1]Summary Data'!$X160*CH$62)+'[1]Summary Data'!$Y160</f>
        <v>99.415122958719991</v>
      </c>
      <c r="CI66" s="131">
        <f>('[1]Summary Data'!$V160*POWER(CI$62,3))+('[1]Summary Data'!$W160*POWER(CI$62,2))+('[1]Summary Data'!$X160*CI$62)+'[1]Summary Data'!$Y160</f>
        <v>99.541173446079995</v>
      </c>
      <c r="CJ66" s="131">
        <f>('[1]Summary Data'!$V160*POWER(CJ$62,3))+('[1]Summary Data'!$W160*POWER(CJ$62,2))+('[1]Summary Data'!$X160*CJ$62)+'[1]Summary Data'!$Y160</f>
        <v>99.780669304959986</v>
      </c>
      <c r="CK66" s="131">
        <f>('[1]Summary Data'!$V160*POWER(CK$62,3))+('[1]Summary Data'!$W160*POWER(CK$62,2))+('[1]Summary Data'!$X160*CK$62)+'[1]Summary Data'!$Y160</f>
        <v>100.06008111999998</v>
      </c>
      <c r="CL66" s="131">
        <f>('[1]Summary Data'!$V160*POWER(CL$62,3))+('[1]Summary Data'!$W160*POWER(CL$62,2))+('[1]Summary Data'!$X160*CL$62)+'[1]Summary Data'!$Y160</f>
        <v>100.30587947583999</v>
      </c>
      <c r="CM66" s="131">
        <f>('[1]Summary Data'!$V160*POWER(CM$62,3))+('[1]Summary Data'!$W160*POWER(CM$62,2))+('[1]Summary Data'!$X160*CM$62)+'[1]Summary Data'!$Y160</f>
        <v>100.44453495712</v>
      </c>
      <c r="CN66" s="131">
        <f>('[1]Summary Data'!$V160*POWER(CN$62,3))+('[1]Summary Data'!$W160*POWER(CN$62,2))+('[1]Summary Data'!$X160*CN$62)+'[1]Summary Data'!$Y160</f>
        <v>100.40251814848</v>
      </c>
      <c r="CO66" s="131">
        <f>('[1]Summary Data'!$V160*POWER(CO$62,3))+('[1]Summary Data'!$W160*POWER(CO$62,2))+('[1]Summary Data'!$X160*CO$62)+'[1]Summary Data'!$Y160</f>
        <v>100.10629963456</v>
      </c>
      <c r="CP66" s="131">
        <f>('[1]Summary Data'!$V160*POWER(CP$62,3))+('[1]Summary Data'!$W160*POWER(CP$62,2))+('[1]Summary Data'!$X160*CP$62)+'[1]Summary Data'!$Y160</f>
        <v>99.482349999999997</v>
      </c>
      <c r="CQ66" s="132">
        <f>('[1]Summary Data'!$V160*POWER(CQ$62,3))+('[1]Summary Data'!$W160*POWER(CQ$62,2))+('[1]Summary Data'!$X160*CQ$62)+'[1]Summary Data'!$Y160</f>
        <v>-26.52269000000004</v>
      </c>
    </row>
    <row r="67" spans="2:95" x14ac:dyDescent="0.25">
      <c r="B67" s="170"/>
      <c r="C67" s="171"/>
      <c r="D67" s="171"/>
      <c r="E67" s="172"/>
      <c r="F67" s="56">
        <f t="shared" si="11"/>
        <v>65.267099999999999</v>
      </c>
      <c r="G67" s="130">
        <f t="shared" si="12"/>
        <v>120.29607681024</v>
      </c>
      <c r="H67" s="131">
        <f t="shared" si="12"/>
        <v>112.52086709712</v>
      </c>
      <c r="I67" s="131">
        <f t="shared" si="12"/>
        <v>106.72238657087999</v>
      </c>
      <c r="J67" s="131">
        <f t="shared" si="12"/>
        <v>102.64535620175999</v>
      </c>
      <c r="K67" s="131">
        <f t="shared" si="12"/>
        <v>101.36783533392003</v>
      </c>
      <c r="L67" s="131">
        <f t="shared" si="12"/>
        <v>101.36783533392003</v>
      </c>
      <c r="M67" s="131">
        <f t="shared" si="12"/>
        <v>101.36783533392003</v>
      </c>
      <c r="N67" s="131">
        <f t="shared" si="12"/>
        <v>101.36783533392003</v>
      </c>
      <c r="O67" s="131">
        <f t="shared" si="12"/>
        <v>101.36783533392003</v>
      </c>
      <c r="P67" s="131">
        <f t="shared" si="12"/>
        <v>101.36783533392003</v>
      </c>
      <c r="Q67" s="131">
        <f t="shared" si="12"/>
        <v>101.36783533392003</v>
      </c>
      <c r="R67" s="131">
        <f t="shared" si="12"/>
        <v>101.36783533392003</v>
      </c>
      <c r="S67" s="131">
        <f t="shared" si="12"/>
        <v>101.29630003968003</v>
      </c>
      <c r="T67" s="131">
        <f t="shared" si="12"/>
        <v>100.39342460496005</v>
      </c>
      <c r="U67" s="131">
        <f t="shared" si="12"/>
        <v>100</v>
      </c>
      <c r="V67" s="132">
        <v>100</v>
      </c>
      <c r="W67" s="177"/>
      <c r="CA67" s="119">
        <f t="shared" si="13"/>
        <v>65.267099999999999</v>
      </c>
      <c r="CB67" s="130">
        <f>('[1]Summary Data'!$V159*POWER(CB$62,3))+('[1]Summary Data'!$W159*POWER(CB$62,2))+('[1]Summary Data'!$X159*CB$62)+'[1]Summary Data'!$Y159</f>
        <v>120.29607681024</v>
      </c>
      <c r="CC67" s="131">
        <f>('[1]Summary Data'!$V159*POWER(CC$62,3))+('[1]Summary Data'!$W159*POWER(CC$62,2))+('[1]Summary Data'!$X159*CC$62)+'[1]Summary Data'!$Y159</f>
        <v>112.52086709712</v>
      </c>
      <c r="CD67" s="131">
        <f>('[1]Summary Data'!$V159*POWER(CD$62,3))+('[1]Summary Data'!$W159*POWER(CD$62,2))+('[1]Summary Data'!$X159*CD$62)+'[1]Summary Data'!$Y159</f>
        <v>106.72238657087999</v>
      </c>
      <c r="CE67" s="131">
        <f>('[1]Summary Data'!$V159*POWER(CE$62,3))+('[1]Summary Data'!$W159*POWER(CE$62,2))+('[1]Summary Data'!$X159*CE$62)+'[1]Summary Data'!$Y159</f>
        <v>102.64535620175999</v>
      </c>
      <c r="CF67" s="131">
        <f>('[1]Summary Data'!$V159*POWER(CF$62,3))+('[1]Summary Data'!$W159*POWER(CF$62,2))+('[1]Summary Data'!$X159*CF$62)+'[1]Summary Data'!$Y159</f>
        <v>100.03449696000001</v>
      </c>
      <c r="CG67" s="131">
        <f>('[1]Summary Data'!$V159*POWER(CG$62,3))+('[1]Summary Data'!$W159*POWER(CG$62,2))+('[1]Summary Data'!$X159*CG$62)+'[1]Summary Data'!$Y159</f>
        <v>98.634529815839997</v>
      </c>
      <c r="CH67" s="131">
        <f>('[1]Summary Data'!$V159*POWER(CH$62,3))+('[1]Summary Data'!$W159*POWER(CH$62,2))+('[1]Summary Data'!$X159*CH$62)+'[1]Summary Data'!$Y159</f>
        <v>98.190175739520001</v>
      </c>
      <c r="CI67" s="131">
        <f>('[1]Summary Data'!$V159*POWER(CI$62,3))+('[1]Summary Data'!$W159*POWER(CI$62,2))+('[1]Summary Data'!$X159*CI$62)+'[1]Summary Data'!$Y159</f>
        <v>98.44615570128002</v>
      </c>
      <c r="CJ67" s="131">
        <f>('[1]Summary Data'!$V159*POWER(CJ$62,3))+('[1]Summary Data'!$W159*POWER(CJ$62,2))+('[1]Summary Data'!$X159*CJ$62)+'[1]Summary Data'!$Y159</f>
        <v>99.147190671359979</v>
      </c>
      <c r="CK67" s="131">
        <f>('[1]Summary Data'!$V159*POWER(CK$62,3))+('[1]Summary Data'!$W159*POWER(CK$62,2))+('[1]Summary Data'!$X159*CK$62)+'[1]Summary Data'!$Y159</f>
        <v>100.03800162000002</v>
      </c>
      <c r="CL67" s="131">
        <f>('[1]Summary Data'!$V159*POWER(CL$62,3))+('[1]Summary Data'!$W159*POWER(CL$62,2))+('[1]Summary Data'!$X159*CL$62)+'[1]Summary Data'!$Y159</f>
        <v>100.86330951744003</v>
      </c>
      <c r="CM67" s="131">
        <f>('[1]Summary Data'!$V159*POWER(CM$62,3))+('[1]Summary Data'!$W159*POWER(CM$62,2))+('[1]Summary Data'!$X159*CM$62)+'[1]Summary Data'!$Y159</f>
        <v>101.36783533392003</v>
      </c>
      <c r="CN67" s="131">
        <f>('[1]Summary Data'!$V159*POWER(CN$62,3))+('[1]Summary Data'!$W159*POWER(CN$62,2))+('[1]Summary Data'!$X159*CN$62)+'[1]Summary Data'!$Y159</f>
        <v>101.29630003968003</v>
      </c>
      <c r="CO67" s="131">
        <f>('[1]Summary Data'!$V159*POWER(CO$62,3))+('[1]Summary Data'!$W159*POWER(CO$62,2))+('[1]Summary Data'!$X159*CO$62)+'[1]Summary Data'!$Y159</f>
        <v>100.39342460496005</v>
      </c>
      <c r="CP67" s="131">
        <f>('[1]Summary Data'!$V159*POWER(CP$62,3))+('[1]Summary Data'!$W159*POWER(CP$62,2))+('[1]Summary Data'!$X159*CP$62)+'[1]Summary Data'!$Y159</f>
        <v>98.403930000000003</v>
      </c>
      <c r="CQ67" s="132">
        <f>('[1]Summary Data'!$V159*POWER(CQ$62,3))+('[1]Summary Data'!$W159*POWER(CQ$62,2))+('[1]Summary Data'!$X159*CQ$62)+'[1]Summary Data'!$Y159</f>
        <v>-328.577</v>
      </c>
    </row>
    <row r="68" spans="2:95" x14ac:dyDescent="0.25">
      <c r="B68" s="170"/>
      <c r="C68" s="171"/>
      <c r="D68" s="171"/>
      <c r="E68" s="172"/>
      <c r="F68" s="56">
        <f t="shared" si="11"/>
        <v>72.519000000000005</v>
      </c>
      <c r="G68" s="130">
        <f t="shared" si="12"/>
        <v>160.01829744064</v>
      </c>
      <c r="H68" s="131">
        <f t="shared" si="12"/>
        <v>141.51479576032</v>
      </c>
      <c r="I68" s="131">
        <f t="shared" si="12"/>
        <v>127.01862007168002</v>
      </c>
      <c r="J68" s="131">
        <f t="shared" si="12"/>
        <v>116.07062004736001</v>
      </c>
      <c r="K68" s="131">
        <f t="shared" si="12"/>
        <v>108.21164536000003</v>
      </c>
      <c r="L68" s="131">
        <f t="shared" si="12"/>
        <v>102.98254568224002</v>
      </c>
      <c r="M68" s="131">
        <f t="shared" si="12"/>
        <v>101.44672070848011</v>
      </c>
      <c r="N68" s="131">
        <f t="shared" si="12"/>
        <v>101.44672070848011</v>
      </c>
      <c r="O68" s="131">
        <f t="shared" si="12"/>
        <v>101.44672070848011</v>
      </c>
      <c r="P68" s="131">
        <f t="shared" si="12"/>
        <v>101.44672070848011</v>
      </c>
      <c r="Q68" s="131">
        <f t="shared" si="12"/>
        <v>101.44672070848011</v>
      </c>
      <c r="R68" s="131">
        <f t="shared" si="12"/>
        <v>101.44672070848011</v>
      </c>
      <c r="S68" s="131">
        <f t="shared" si="12"/>
        <v>101.44672070848011</v>
      </c>
      <c r="T68" s="131">
        <f t="shared" si="12"/>
        <v>100.72720932256013</v>
      </c>
      <c r="U68" s="131">
        <f t="shared" si="12"/>
        <v>100</v>
      </c>
      <c r="V68" s="132">
        <v>100</v>
      </c>
      <c r="W68" s="177"/>
      <c r="CA68" s="119">
        <f t="shared" si="13"/>
        <v>72.519000000000005</v>
      </c>
      <c r="CB68" s="130">
        <f>('[1]Summary Data'!$V158*POWER(CB$62,3))+('[1]Summary Data'!$W158*POWER(CB$62,2))+('[1]Summary Data'!$X158*CB$62)+'[1]Summary Data'!$Y158</f>
        <v>160.01829744064</v>
      </c>
      <c r="CC68" s="131">
        <f>('[1]Summary Data'!$V158*POWER(CC$62,3))+('[1]Summary Data'!$W158*POWER(CC$62,2))+('[1]Summary Data'!$X158*CC$62)+'[1]Summary Data'!$Y158</f>
        <v>141.51479576032</v>
      </c>
      <c r="CD68" s="131">
        <f>('[1]Summary Data'!$V158*POWER(CD$62,3))+('[1]Summary Data'!$W158*POWER(CD$62,2))+('[1]Summary Data'!$X158*CD$62)+'[1]Summary Data'!$Y158</f>
        <v>127.01862007168002</v>
      </c>
      <c r="CE68" s="131">
        <f>('[1]Summary Data'!$V158*POWER(CE$62,3))+('[1]Summary Data'!$W158*POWER(CE$62,2))+('[1]Summary Data'!$X158*CE$62)+'[1]Summary Data'!$Y158</f>
        <v>116.07062004736001</v>
      </c>
      <c r="CF68" s="131">
        <f>('[1]Summary Data'!$V158*POWER(CF$62,3))+('[1]Summary Data'!$W158*POWER(CF$62,2))+('[1]Summary Data'!$X158*CF$62)+'[1]Summary Data'!$Y158</f>
        <v>108.21164536000003</v>
      </c>
      <c r="CG68" s="131">
        <f>('[1]Summary Data'!$V158*POWER(CG$62,3))+('[1]Summary Data'!$W158*POWER(CG$62,2))+('[1]Summary Data'!$X158*CG$62)+'[1]Summary Data'!$Y158</f>
        <v>102.98254568224002</v>
      </c>
      <c r="CH68" s="131">
        <f>('[1]Summary Data'!$V158*POWER(CH$62,3))+('[1]Summary Data'!$W158*POWER(CH$62,2))+('[1]Summary Data'!$X158*CH$62)+'[1]Summary Data'!$Y158</f>
        <v>99.924170686720032</v>
      </c>
      <c r="CI68" s="131">
        <f>('[1]Summary Data'!$V158*POWER(CI$62,3))+('[1]Summary Data'!$W158*POWER(CI$62,2))+('[1]Summary Data'!$X158*CI$62)+'[1]Summary Data'!$Y158</f>
        <v>98.577370046080063</v>
      </c>
      <c r="CJ68" s="131">
        <f>('[1]Summary Data'!$V158*POWER(CJ$62,3))+('[1]Summary Data'!$W158*POWER(CJ$62,2))+('[1]Summary Data'!$X158*CJ$62)+'[1]Summary Data'!$Y158</f>
        <v>98.482993432960001</v>
      </c>
      <c r="CK68" s="131">
        <f>('[1]Summary Data'!$V158*POWER(CK$62,3))+('[1]Summary Data'!$W158*POWER(CK$62,2))+('[1]Summary Data'!$X158*CK$62)+'[1]Summary Data'!$Y158</f>
        <v>99.181890520000053</v>
      </c>
      <c r="CL68" s="131">
        <f>('[1]Summary Data'!$V158*POWER(CL$62,3))+('[1]Summary Data'!$W158*POWER(CL$62,2))+('[1]Summary Data'!$X158*CL$62)+'[1]Summary Data'!$Y158</f>
        <v>100.21491097984003</v>
      </c>
      <c r="CM68" s="131">
        <f>('[1]Summary Data'!$V158*POWER(CM$62,3))+('[1]Summary Data'!$W158*POWER(CM$62,2))+('[1]Summary Data'!$X158*CM$62)+'[1]Summary Data'!$Y158</f>
        <v>101.12290448512002</v>
      </c>
      <c r="CN68" s="131">
        <f>('[1]Summary Data'!$V158*POWER(CN$62,3))+('[1]Summary Data'!$W158*POWER(CN$62,2))+('[1]Summary Data'!$X158*CN$62)+'[1]Summary Data'!$Y158</f>
        <v>101.44672070848011</v>
      </c>
      <c r="CO68" s="131">
        <f>('[1]Summary Data'!$V158*POWER(CO$62,3))+('[1]Summary Data'!$W158*POWER(CO$62,2))+('[1]Summary Data'!$X158*CO$62)+'[1]Summary Data'!$Y158</f>
        <v>100.72720932256013</v>
      </c>
      <c r="CP68" s="131">
        <f>('[1]Summary Data'!$V158*POWER(CP$62,3))+('[1]Summary Data'!$W158*POWER(CP$62,2))+('[1]Summary Data'!$X158*CP$62)+'[1]Summary Data'!$Y158</f>
        <v>98.505220000000037</v>
      </c>
      <c r="CQ68" s="132">
        <f>('[1]Summary Data'!$V158*POWER(CQ$62,3))+('[1]Summary Data'!$W158*POWER(CQ$62,2))+('[1]Summary Data'!$X158*CQ$62)+'[1]Summary Data'!$Y158</f>
        <v>-580.33044999999993</v>
      </c>
    </row>
    <row r="69" spans="2:95" x14ac:dyDescent="0.25">
      <c r="B69" s="170"/>
      <c r="C69" s="171"/>
      <c r="D69" s="171"/>
      <c r="E69" s="172"/>
      <c r="F69" s="56">
        <f t="shared" si="11"/>
        <v>79.770899999999997</v>
      </c>
      <c r="G69" s="130">
        <f t="shared" si="12"/>
        <v>170.54313896127999</v>
      </c>
      <c r="H69" s="131">
        <f t="shared" si="12"/>
        <v>150.68599635063998</v>
      </c>
      <c r="I69" s="131">
        <f t="shared" si="12"/>
        <v>134.84065078335996</v>
      </c>
      <c r="J69" s="131">
        <f t="shared" si="12"/>
        <v>122.57082774471999</v>
      </c>
      <c r="K69" s="131">
        <f t="shared" si="12"/>
        <v>113.44025271999999</v>
      </c>
      <c r="L69" s="131">
        <f t="shared" si="12"/>
        <v>107.01265119447996</v>
      </c>
      <c r="M69" s="131">
        <f t="shared" si="12"/>
        <v>102.85174865343996</v>
      </c>
      <c r="N69" s="131">
        <f t="shared" si="12"/>
        <v>101.05563925695989</v>
      </c>
      <c r="O69" s="131">
        <f t="shared" si="12"/>
        <v>101.05563925695989</v>
      </c>
      <c r="P69" s="131">
        <f t="shared" si="12"/>
        <v>101.05563925695989</v>
      </c>
      <c r="Q69" s="131">
        <f t="shared" si="12"/>
        <v>101.05563925695989</v>
      </c>
      <c r="R69" s="131">
        <f t="shared" si="12"/>
        <v>101.05563925695989</v>
      </c>
      <c r="S69" s="131">
        <f t="shared" si="12"/>
        <v>101.05563925695989</v>
      </c>
      <c r="T69" s="131">
        <f t="shared" si="12"/>
        <v>100.54594319511986</v>
      </c>
      <c r="U69" s="131">
        <f t="shared" si="12"/>
        <v>100</v>
      </c>
      <c r="V69" s="132">
        <v>100</v>
      </c>
      <c r="W69" s="177"/>
      <c r="CA69" s="119">
        <f t="shared" si="13"/>
        <v>79.770899999999997</v>
      </c>
      <c r="CB69" s="130">
        <f>('[1]Summary Data'!$V157*POWER(CB$62,3))+('[1]Summary Data'!$W157*POWER(CB$62,2))+('[1]Summary Data'!$X157*CB$62)+'[1]Summary Data'!$Y157</f>
        <v>170.54313896127999</v>
      </c>
      <c r="CC69" s="131">
        <f>('[1]Summary Data'!$V157*POWER(CC$62,3))+('[1]Summary Data'!$W157*POWER(CC$62,2))+('[1]Summary Data'!$X157*CC$62)+'[1]Summary Data'!$Y157</f>
        <v>150.68599635063998</v>
      </c>
      <c r="CD69" s="131">
        <f>('[1]Summary Data'!$V157*POWER(CD$62,3))+('[1]Summary Data'!$W157*POWER(CD$62,2))+('[1]Summary Data'!$X157*CD$62)+'[1]Summary Data'!$Y157</f>
        <v>134.84065078335996</v>
      </c>
      <c r="CE69" s="131">
        <f>('[1]Summary Data'!$V157*POWER(CE$62,3))+('[1]Summary Data'!$W157*POWER(CE$62,2))+('[1]Summary Data'!$X157*CE$62)+'[1]Summary Data'!$Y157</f>
        <v>122.57082774471999</v>
      </c>
      <c r="CF69" s="131">
        <f>('[1]Summary Data'!$V157*POWER(CF$62,3))+('[1]Summary Data'!$W157*POWER(CF$62,2))+('[1]Summary Data'!$X157*CF$62)+'[1]Summary Data'!$Y157</f>
        <v>113.44025271999999</v>
      </c>
      <c r="CG69" s="131">
        <f>('[1]Summary Data'!$V157*POWER(CG$62,3))+('[1]Summary Data'!$W157*POWER(CG$62,2))+('[1]Summary Data'!$X157*CG$62)+'[1]Summary Data'!$Y157</f>
        <v>107.01265119447996</v>
      </c>
      <c r="CH69" s="131">
        <f>('[1]Summary Data'!$V157*POWER(CH$62,3))+('[1]Summary Data'!$W157*POWER(CH$62,2))+('[1]Summary Data'!$X157*CH$62)+'[1]Summary Data'!$Y157</f>
        <v>102.85174865343996</v>
      </c>
      <c r="CI69" s="131">
        <f>('[1]Summary Data'!$V157*POWER(CI$62,3))+('[1]Summary Data'!$W157*POWER(CI$62,2))+('[1]Summary Data'!$X157*CI$62)+'[1]Summary Data'!$Y157</f>
        <v>100.52127058215999</v>
      </c>
      <c r="CJ69" s="131">
        <f>('[1]Summary Data'!$V157*POWER(CJ$62,3))+('[1]Summary Data'!$W157*POWER(CJ$62,2))+('[1]Summary Data'!$X157*CJ$62)+'[1]Summary Data'!$Y157</f>
        <v>99.584942465919966</v>
      </c>
      <c r="CK69" s="131">
        <f>('[1]Summary Data'!$V157*POWER(CK$62,3))+('[1]Summary Data'!$W157*POWER(CK$62,2))+('[1]Summary Data'!$X157*CK$62)+'[1]Summary Data'!$Y157</f>
        <v>99.606489789999983</v>
      </c>
      <c r="CL69" s="131">
        <f>('[1]Summary Data'!$V157*POWER(CL$62,3))+('[1]Summary Data'!$W157*POWER(CL$62,2))+('[1]Summary Data'!$X157*CL$62)+'[1]Summary Data'!$Y157</f>
        <v>100.14963803967996</v>
      </c>
      <c r="CM69" s="131">
        <f>('[1]Summary Data'!$V157*POWER(CM$62,3))+('[1]Summary Data'!$W157*POWER(CM$62,2))+('[1]Summary Data'!$X157*CM$62)+'[1]Summary Data'!$Y157</f>
        <v>100.77811270023992</v>
      </c>
      <c r="CN69" s="131">
        <f>('[1]Summary Data'!$V157*POWER(CN$62,3))+('[1]Summary Data'!$W157*POWER(CN$62,2))+('[1]Summary Data'!$X157*CN$62)+'[1]Summary Data'!$Y157</f>
        <v>101.05563925695989</v>
      </c>
      <c r="CO69" s="131">
        <f>('[1]Summary Data'!$V157*POWER(CO$62,3))+('[1]Summary Data'!$W157*POWER(CO$62,2))+('[1]Summary Data'!$X157*CO$62)+'[1]Summary Data'!$Y157</f>
        <v>100.54594319511986</v>
      </c>
      <c r="CP69" s="131">
        <f>('[1]Summary Data'!$V157*POWER(CP$62,3))+('[1]Summary Data'!$W157*POWER(CP$62,2))+('[1]Summary Data'!$X157*CP$62)+'[1]Summary Data'!$Y157</f>
        <v>98.812749999999909</v>
      </c>
      <c r="CQ69" s="132">
        <f>('[1]Summary Data'!$V157*POWER(CQ$62,3))+('[1]Summary Data'!$W157*POWER(CQ$62,2))+('[1]Summary Data'!$X157*CQ$62)+'[1]Summary Data'!$Y157</f>
        <v>-509.84877000000029</v>
      </c>
    </row>
    <row r="70" spans="2:95" ht="15.75" thickBot="1" x14ac:dyDescent="0.3">
      <c r="B70" s="173"/>
      <c r="C70" s="174"/>
      <c r="D70" s="174"/>
      <c r="E70" s="175"/>
      <c r="F70" s="58">
        <f t="shared" si="11"/>
        <v>87.022800000000004</v>
      </c>
      <c r="G70" s="133">
        <f t="shared" si="12"/>
        <v>177.49477607616001</v>
      </c>
      <c r="H70" s="134">
        <f t="shared" si="12"/>
        <v>156.68245112208001</v>
      </c>
      <c r="I70" s="134">
        <f t="shared" si="12"/>
        <v>139.92270105792002</v>
      </c>
      <c r="J70" s="134">
        <f t="shared" si="12"/>
        <v>126.78691854384002</v>
      </c>
      <c r="K70" s="134">
        <f t="shared" si="12"/>
        <v>116.84649624000002</v>
      </c>
      <c r="L70" s="134">
        <f t="shared" si="12"/>
        <v>109.67282680656001</v>
      </c>
      <c r="M70" s="134">
        <f t="shared" si="12"/>
        <v>104.83730290368001</v>
      </c>
      <c r="N70" s="134">
        <f t="shared" si="12"/>
        <v>101.91131719152003</v>
      </c>
      <c r="O70" s="134">
        <f t="shared" si="12"/>
        <v>100.92320459711993</v>
      </c>
      <c r="P70" s="134">
        <f t="shared" si="12"/>
        <v>100.92320459711993</v>
      </c>
      <c r="Q70" s="134">
        <f t="shared" si="12"/>
        <v>100.92320459711993</v>
      </c>
      <c r="R70" s="134">
        <f t="shared" si="12"/>
        <v>100.92320459711993</v>
      </c>
      <c r="S70" s="134">
        <f t="shared" si="12"/>
        <v>100.92320459711993</v>
      </c>
      <c r="T70" s="134">
        <f t="shared" si="12"/>
        <v>100.45369389263999</v>
      </c>
      <c r="U70" s="134">
        <f t="shared" si="12"/>
        <v>100</v>
      </c>
      <c r="V70" s="135">
        <v>100</v>
      </c>
      <c r="W70" s="178"/>
      <c r="CA70" s="120">
        <f t="shared" si="13"/>
        <v>87.022800000000004</v>
      </c>
      <c r="CB70" s="133">
        <f>('[1]Summary Data'!$V156*POWER(CB$62,3))+('[1]Summary Data'!$W156*POWER(CB$62,2))+('[1]Summary Data'!$X156*CB$62)+'[1]Summary Data'!$Y156</f>
        <v>177.49477607616001</v>
      </c>
      <c r="CC70" s="134">
        <f>('[1]Summary Data'!$V156*POWER(CC$62,3))+('[1]Summary Data'!$W156*POWER(CC$62,2))+('[1]Summary Data'!$X156*CC$62)+'[1]Summary Data'!$Y156</f>
        <v>156.68245112208001</v>
      </c>
      <c r="CD70" s="134">
        <f>('[1]Summary Data'!$V156*POWER(CD$62,3))+('[1]Summary Data'!$W156*POWER(CD$62,2))+('[1]Summary Data'!$X156*CD$62)+'[1]Summary Data'!$Y156</f>
        <v>139.92270105792002</v>
      </c>
      <c r="CE70" s="134">
        <f>('[1]Summary Data'!$V156*POWER(CE$62,3))+('[1]Summary Data'!$W156*POWER(CE$62,2))+('[1]Summary Data'!$X156*CE$62)+'[1]Summary Data'!$Y156</f>
        <v>126.78691854384002</v>
      </c>
      <c r="CF70" s="134">
        <f>('[1]Summary Data'!$V156*POWER(CF$62,3))+('[1]Summary Data'!$W156*POWER(CF$62,2))+('[1]Summary Data'!$X156*CF$62)+'[1]Summary Data'!$Y156</f>
        <v>116.84649624000002</v>
      </c>
      <c r="CG70" s="134">
        <f>('[1]Summary Data'!$V156*POWER(CG$62,3))+('[1]Summary Data'!$W156*POWER(CG$62,2))+('[1]Summary Data'!$X156*CG$62)+'[1]Summary Data'!$Y156</f>
        <v>109.67282680656001</v>
      </c>
      <c r="CH70" s="134">
        <f>('[1]Summary Data'!$V156*POWER(CH$62,3))+('[1]Summary Data'!$W156*POWER(CH$62,2))+('[1]Summary Data'!$X156*CH$62)+'[1]Summary Data'!$Y156</f>
        <v>104.83730290368001</v>
      </c>
      <c r="CI70" s="134">
        <f>('[1]Summary Data'!$V156*POWER(CI$62,3))+('[1]Summary Data'!$W156*POWER(CI$62,2))+('[1]Summary Data'!$X156*CI$62)+'[1]Summary Data'!$Y156</f>
        <v>101.91131719152003</v>
      </c>
      <c r="CJ70" s="134">
        <f>('[1]Summary Data'!$V156*POWER(CJ$62,3))+('[1]Summary Data'!$W156*POWER(CJ$62,2))+('[1]Summary Data'!$X156*CJ$62)+'[1]Summary Data'!$Y156</f>
        <v>100.46626233023994</v>
      </c>
      <c r="CK70" s="134">
        <f>('[1]Summary Data'!$V156*POWER(CK$62,3))+('[1]Summary Data'!$W156*POWER(CK$62,2))+('[1]Summary Data'!$X156*CK$62)+'[1]Summary Data'!$Y156</f>
        <v>100.07353098000004</v>
      </c>
      <c r="CL70" s="134">
        <f>('[1]Summary Data'!$V156*POWER(CL$62,3))+('[1]Summary Data'!$W156*POWER(CL$62,2))+('[1]Summary Data'!$X156*CL$62)+'[1]Summary Data'!$Y156</f>
        <v>100.30451580095996</v>
      </c>
      <c r="CM70" s="134">
        <f>('[1]Summary Data'!$V156*POWER(CM$62,3))+('[1]Summary Data'!$W156*POWER(CM$62,2))+('[1]Summary Data'!$X156*CM$62)+'[1]Summary Data'!$Y156</f>
        <v>100.7306094532799</v>
      </c>
      <c r="CN70" s="134">
        <f>('[1]Summary Data'!$V156*POWER(CN$62,3))+('[1]Summary Data'!$W156*POWER(CN$62,2))+('[1]Summary Data'!$X156*CN$62)+'[1]Summary Data'!$Y156</f>
        <v>100.92320459711993</v>
      </c>
      <c r="CO70" s="134">
        <f>('[1]Summary Data'!$V156*POWER(CO$62,3))+('[1]Summary Data'!$W156*POWER(CO$62,2))+('[1]Summary Data'!$X156*CO$62)+'[1]Summary Data'!$Y156</f>
        <v>100.45369389263999</v>
      </c>
      <c r="CP70" s="134">
        <f>('[1]Summary Data'!$V156*POWER(CP$62,3))+('[1]Summary Data'!$W156*POWER(CP$62,2))+('[1]Summary Data'!$X156*CP$62)+'[1]Summary Data'!$Y156</f>
        <v>98.893469999999979</v>
      </c>
      <c r="CQ70" s="135">
        <f>('[1]Summary Data'!$V156*POWER(CQ$62,3))+('[1]Summary Data'!$W156*POWER(CQ$62,2))+('[1]Summary Data'!$X156*CQ$62)+'[1]Summary Data'!$Y156</f>
        <v>-480.31297000000001</v>
      </c>
    </row>
    <row r="71" spans="2:95" ht="15.75" thickBot="1" x14ac:dyDescent="0.3"/>
    <row r="72" spans="2:95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1030.5830000000001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1030.5830000000001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1068.8353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1185.1704500000001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1283.9795999999999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1391.8219999999999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1479.8050499999999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1564.184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1626.7577999999996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1684.67985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8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8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8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8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3"/>
      <c r="O39" s="183"/>
      <c r="P39" s="184"/>
    </row>
    <row r="40" spans="2:18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3.5138099999999994</v>
      </c>
      <c r="H41" s="88">
        <f>('[1]Summary Data'!$V43*POWER(H$40,3))+('[1]Summary Data'!$W43*POWER(H$40,2))+('[1]Summary Data'!$X43*H$40)+'[1]Summary Data'!$Y43</f>
        <v>2.8900800000000002</v>
      </c>
      <c r="I41" s="88">
        <f>('[1]Summary Data'!$V43*POWER(I$40,3))+('[1]Summary Data'!$W43*POWER(I$40,2))+('[1]Summary Data'!$X43*I$40)+'[1]Summary Data'!$Y43</f>
        <v>2.3848500000000001</v>
      </c>
      <c r="J41" s="88">
        <f>('[1]Summary Data'!$V43*POWER(J$40,3))+('[1]Summary Data'!$W43*POWER(J$40,2))+('[1]Summary Data'!$X43*J$40)+'[1]Summary Data'!$Y43</f>
        <v>1.9833600000000011</v>
      </c>
      <c r="K41" s="88">
        <f>('[1]Summary Data'!$V43*POWER(K$40,3))+('[1]Summary Data'!$W43*POWER(K$40,2))+('[1]Summary Data'!$X43*K$40)+'[1]Summary Data'!$Y43</f>
        <v>1.6708500000000015</v>
      </c>
      <c r="L41" s="88">
        <f>('[1]Summary Data'!$V43*POWER(L$40,3))+('[1]Summary Data'!$W43*POWER(L$40,2))+('[1]Summary Data'!$X43*L$40)+'[1]Summary Data'!$Y43</f>
        <v>1.4325599999999987</v>
      </c>
      <c r="M41" s="88">
        <f>('[1]Summary Data'!$V43*POWER(M$40,3))+('[1]Summary Data'!$W43*POWER(M$40,2))+('[1]Summary Data'!$X43*M$40)+'[1]Summary Data'!$Y43</f>
        <v>1.2537300000000009</v>
      </c>
      <c r="N41" s="88">
        <f>('[1]Summary Data'!$V43*POWER(N$40,3))+('[1]Summary Data'!$W43*POWER(N$40,2))+('[1]Summary Data'!$X43*N$40)+'[1]Summary Data'!$Y43</f>
        <v>1.1196000000000002</v>
      </c>
      <c r="O41" s="88">
        <f>('[1]Summary Data'!$V43*POWER(O$40,3))+('[1]Summary Data'!$W43*POWER(O$40,2))+('[1]Summary Data'!$X43*O$40)+'[1]Summary Data'!$Y43</f>
        <v>1.015410000000001</v>
      </c>
      <c r="P41" s="89">
        <f>('[1]Summary Data'!$V43*POWER(P$40,3))+('[1]Summary Data'!$W43*POWER(P$40,2))+('[1]Summary Data'!$X43*P$40)+'[1]Summary Data'!$Y43</f>
        <v>0.9263999999999939</v>
      </c>
      <c r="Q41" s="176" t="s">
        <v>40</v>
      </c>
    </row>
    <row r="42" spans="2:18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3.9816000000000003</v>
      </c>
      <c r="H42" s="93">
        <f>('[1]Summary Data'!$V42*POWER(H$40,3))+('[1]Summary Data'!$W42*POWER(H$40,2))+('[1]Summary Data'!$X42*H$40)+'[1]Summary Data'!$Y42</f>
        <v>3.1727100000000004</v>
      </c>
      <c r="I42" s="93">
        <f>('[1]Summary Data'!$V42*POWER(I$40,3))+('[1]Summary Data'!$W42*POWER(I$40,2))+('[1]Summary Data'!$X42*I$40)+'[1]Summary Data'!$Y42</f>
        <v>2.5432199999999998</v>
      </c>
      <c r="J42" s="93">
        <f>('[1]Summary Data'!$V42*POWER(J$40,3))+('[1]Summary Data'!$W42*POWER(J$40,2))+('[1]Summary Data'!$X42*J$40)+'[1]Summary Data'!$Y42</f>
        <v>2.0671499999999998</v>
      </c>
      <c r="K42" s="93">
        <f>('[1]Summary Data'!$V42*POWER(K$40,3))+('[1]Summary Data'!$W42*POWER(K$40,2))+('[1]Summary Data'!$X42*K$40)+'[1]Summary Data'!$Y42</f>
        <v>1.7185200000000016</v>
      </c>
      <c r="L42" s="93">
        <f>('[1]Summary Data'!$V42*POWER(L$40,3))+('[1]Summary Data'!$W42*POWER(L$40,2))+('[1]Summary Data'!$X42*L$40)+'[1]Summary Data'!$Y42</f>
        <v>1.4713499999999993</v>
      </c>
      <c r="M42" s="93">
        <f>('[1]Summary Data'!$V42*POWER(M$40,3))+('[1]Summary Data'!$W42*POWER(M$40,2))+('[1]Summary Data'!$X42*M$40)+'[1]Summary Data'!$Y42</f>
        <v>1.2996600000000011</v>
      </c>
      <c r="N42" s="93">
        <f>('[1]Summary Data'!$V42*POWER(N$40,3))+('[1]Summary Data'!$W42*POWER(N$40,2))+('[1]Summary Data'!$X42*N$40)+'[1]Summary Data'!$Y42</f>
        <v>1.1774700000000049</v>
      </c>
      <c r="O42" s="93">
        <f>('[1]Summary Data'!$V42*POWER(O$40,3))+('[1]Summary Data'!$W42*POWER(O$40,2))+('[1]Summary Data'!$X42*O$40)+'[1]Summary Data'!$Y42</f>
        <v>1.0788000000000029</v>
      </c>
      <c r="P42" s="94">
        <f>('[1]Summary Data'!$V42*POWER(P$40,3))+('[1]Summary Data'!$W42*POWER(P$40,2))+('[1]Summary Data'!$X42*P$40)+'[1]Summary Data'!$Y42</f>
        <v>0.97766999999999804</v>
      </c>
      <c r="Q42" s="177"/>
      <c r="R42" s="53" t="s">
        <v>46</v>
      </c>
    </row>
    <row r="43" spans="2:18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4.1943600000000014</v>
      </c>
      <c r="H43" s="98">
        <f>('[1]Summary Data'!$V41*POWER(H$40,3))+('[1]Summary Data'!$W41*POWER(H$40,2))+('[1]Summary Data'!$X41*H$40)+'[1]Summary Data'!$Y41</f>
        <v>3.3545800000000021</v>
      </c>
      <c r="I43" s="98">
        <f>('[1]Summary Data'!$V41*POWER(I$40,3))+('[1]Summary Data'!$W41*POWER(I$40,2))+('[1]Summary Data'!$X41*I$40)+'[1]Summary Data'!$Y41</f>
        <v>2.6895400000000009</v>
      </c>
      <c r="J43" s="98">
        <f>('[1]Summary Data'!$V41*POWER(J$40,3))+('[1]Summary Data'!$W41*POWER(J$40,2))+('[1]Summary Data'!$X41*J$40)+'[1]Summary Data'!$Y41</f>
        <v>2.1757199999999983</v>
      </c>
      <c r="K43" s="98">
        <f>('[1]Summary Data'!$V41*POWER(K$40,3))+('[1]Summary Data'!$W41*POWER(K$40,2))+('[1]Summary Data'!$X41*K$40)+'[1]Summary Data'!$Y41</f>
        <v>1.7896000000000019</v>
      </c>
      <c r="L43" s="98">
        <f>('[1]Summary Data'!$V41*POWER(L$40,3))+('[1]Summary Data'!$W41*POWER(L$40,2))+('[1]Summary Data'!$X41*L$40)+'[1]Summary Data'!$Y41</f>
        <v>1.5076600000000013</v>
      </c>
      <c r="M43" s="98">
        <f>('[1]Summary Data'!$V41*POWER(M$40,3))+('[1]Summary Data'!$W41*POWER(M$40,2))+('[1]Summary Data'!$X41*M$40)+'[1]Summary Data'!$Y41</f>
        <v>1.3063800000000043</v>
      </c>
      <c r="N43" s="98">
        <f>('[1]Summary Data'!$V41*POWER(N$40,3))+('[1]Summary Data'!$W41*POWER(N$40,2))+('[1]Summary Data'!$X41*N$40)+'[1]Summary Data'!$Y41</f>
        <v>1.1622400000000006</v>
      </c>
      <c r="O43" s="98">
        <f>('[1]Summary Data'!$V41*POWER(O$40,3))+('[1]Summary Data'!$W41*POWER(O$40,2))+('[1]Summary Data'!$X41*O$40)+'[1]Summary Data'!$Y41</f>
        <v>1.0517200000000031</v>
      </c>
      <c r="P43" s="99">
        <f>('[1]Summary Data'!$V41*POWER(P$40,3))+('[1]Summary Data'!$W41*POWER(P$40,2))+('[1]Summary Data'!$X41*P$40)+'[1]Summary Data'!$Y41</f>
        <v>0.95130000000000337</v>
      </c>
      <c r="Q43" s="177"/>
    </row>
    <row r="44" spans="2:18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4.700549999999998</v>
      </c>
      <c r="H44" s="98">
        <f>('[1]Summary Data'!$V40*POWER(H$40,3))+('[1]Summary Data'!$W40*POWER(H$40,2))+('[1]Summary Data'!$X40*H$40)+'[1]Summary Data'!$Y40</f>
        <v>3.6990300000000005</v>
      </c>
      <c r="I44" s="98">
        <f>('[1]Summary Data'!$V40*POWER(I$40,3))+('[1]Summary Data'!$W40*POWER(I$40,2))+('[1]Summary Data'!$X40*I$40)+'[1]Summary Data'!$Y40</f>
        <v>2.9142699999999984</v>
      </c>
      <c r="J44" s="98">
        <f>('[1]Summary Data'!$V40*POWER(J$40,3))+('[1]Summary Data'!$W40*POWER(J$40,2))+('[1]Summary Data'!$X40*J$40)+'[1]Summary Data'!$Y40</f>
        <v>2.3163899999999984</v>
      </c>
      <c r="K44" s="98">
        <f>('[1]Summary Data'!$V40*POWER(K$40,3))+('[1]Summary Data'!$W40*POWER(K$40,2))+('[1]Summary Data'!$X40*K$40)+'[1]Summary Data'!$Y40</f>
        <v>1.8755099999999985</v>
      </c>
      <c r="L44" s="98">
        <f>('[1]Summary Data'!$V40*POWER(L$40,3))+('[1]Summary Data'!$W40*POWER(L$40,2))+('[1]Summary Data'!$X40*L$40)+'[1]Summary Data'!$Y40</f>
        <v>1.56175</v>
      </c>
      <c r="M44" s="98">
        <f>('[1]Summary Data'!$V40*POWER(M$40,3))+('[1]Summary Data'!$W40*POWER(M$40,2))+('[1]Summary Data'!$X40*M$40)+'[1]Summary Data'!$Y40</f>
        <v>1.3452299999999973</v>
      </c>
      <c r="N44" s="98">
        <f>('[1]Summary Data'!$V40*POWER(N$40,3))+('[1]Summary Data'!$W40*POWER(N$40,2))+('[1]Summary Data'!$X40*N$40)+'[1]Summary Data'!$Y40</f>
        <v>1.1960699999999953</v>
      </c>
      <c r="O44" s="98">
        <f>('[1]Summary Data'!$V40*POWER(O$40,3))+('[1]Summary Data'!$W40*POWER(O$40,2))+('[1]Summary Data'!$X40*O$40)+'[1]Summary Data'!$Y40</f>
        <v>1.0843900000000026</v>
      </c>
      <c r="P44" s="99">
        <f>('[1]Summary Data'!$V40*POWER(P$40,3))+('[1]Summary Data'!$W40*POWER(P$40,2))+('[1]Summary Data'!$X40*P$40)+'[1]Summary Data'!$Y40</f>
        <v>0.9803100000000029</v>
      </c>
      <c r="Q44" s="177"/>
    </row>
    <row r="45" spans="2:18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5.1319500000000016</v>
      </c>
      <c r="H45" s="98">
        <f>('[1]Summary Data'!$V39*POWER(H$40,3))+('[1]Summary Data'!$W39*POWER(H$40,2))+('[1]Summary Data'!$X39*H$40)+'[1]Summary Data'!$Y39</f>
        <v>4.0040800000000001</v>
      </c>
      <c r="I45" s="98">
        <f>('[1]Summary Data'!$V39*POWER(I$40,3))+('[1]Summary Data'!$W39*POWER(I$40,2))+('[1]Summary Data'!$X39*I$40)+'[1]Summary Data'!$Y39</f>
        <v>3.1228699999999989</v>
      </c>
      <c r="J45" s="98">
        <f>('[1]Summary Data'!$V39*POWER(J$40,3))+('[1]Summary Data'!$W39*POWER(J$40,2))+('[1]Summary Data'!$X39*J$40)+'[1]Summary Data'!$Y39</f>
        <v>2.4543600000000012</v>
      </c>
      <c r="K45" s="98">
        <f>('[1]Summary Data'!$V39*POWER(K$40,3))+('[1]Summary Data'!$W39*POWER(K$40,2))+('[1]Summary Data'!$X39*K$40)+'[1]Summary Data'!$Y39</f>
        <v>1.9645900000000012</v>
      </c>
      <c r="L45" s="98">
        <f>('[1]Summary Data'!$V39*POWER(L$40,3))+('[1]Summary Data'!$W39*POWER(L$40,2))+('[1]Summary Data'!$X39*L$40)+'[1]Summary Data'!$Y39</f>
        <v>1.6195999999999984</v>
      </c>
      <c r="M45" s="98">
        <f>('[1]Summary Data'!$V39*POWER(M$40,3))+('[1]Summary Data'!$W39*POWER(M$40,2))+('[1]Summary Data'!$X39*M$40)+'[1]Summary Data'!$Y39</f>
        <v>1.385430000000003</v>
      </c>
      <c r="N45" s="98">
        <f>('[1]Summary Data'!$V39*POWER(N$40,3))+('[1]Summary Data'!$W39*POWER(N$40,2))+('[1]Summary Data'!$X39*N$40)+'[1]Summary Data'!$Y39</f>
        <v>1.228119999999997</v>
      </c>
      <c r="O45" s="98">
        <f>('[1]Summary Data'!$V39*POWER(O$40,3))+('[1]Summary Data'!$W39*POWER(O$40,2))+('[1]Summary Data'!$X39*O$40)+'[1]Summary Data'!$Y39</f>
        <v>1.1137100000000011</v>
      </c>
      <c r="P45" s="99">
        <f>('[1]Summary Data'!$V39*POWER(P$40,3))+('[1]Summary Data'!$W39*POWER(P$40,2))+('[1]Summary Data'!$X39*P$40)+'[1]Summary Data'!$Y39</f>
        <v>1.0082400000000007</v>
      </c>
      <c r="Q45" s="177"/>
    </row>
    <row r="46" spans="2:18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6.0425499999999985</v>
      </c>
      <c r="H46" s="98">
        <f>('[1]Summary Data'!$V38*POWER(H$40,3))+('[1]Summary Data'!$W38*POWER(H$40,2))+('[1]Summary Data'!$X38*H$40)+'[1]Summary Data'!$Y38</f>
        <v>4.6157399999999953</v>
      </c>
      <c r="I46" s="98">
        <f>('[1]Summary Data'!$V38*POWER(I$40,3))+('[1]Summary Data'!$W38*POWER(I$40,2))+('[1]Summary Data'!$X38*I$40)+'[1]Summary Data'!$Y38</f>
        <v>3.5128899999999952</v>
      </c>
      <c r="J46" s="98">
        <f>('[1]Summary Data'!$V38*POWER(J$40,3))+('[1]Summary Data'!$W38*POWER(J$40,2))+('[1]Summary Data'!$X38*J$40)+'[1]Summary Data'!$Y38</f>
        <v>2.6885200000000005</v>
      </c>
      <c r="K46" s="98">
        <f>('[1]Summary Data'!$V38*POWER(K$40,3))+('[1]Summary Data'!$W38*POWER(K$40,2))+('[1]Summary Data'!$X38*K$40)+'[1]Summary Data'!$Y38</f>
        <v>2.0971499999999956</v>
      </c>
      <c r="L46" s="98">
        <f>('[1]Summary Data'!$V38*POWER(L$40,3))+('[1]Summary Data'!$W38*POWER(L$40,2))+('[1]Summary Data'!$X38*L$40)+'[1]Summary Data'!$Y38</f>
        <v>1.6932999999999971</v>
      </c>
      <c r="M46" s="98">
        <f>('[1]Summary Data'!$V38*POWER(M$40,3))+('[1]Summary Data'!$W38*POWER(M$40,2))+('[1]Summary Data'!$X38*M$40)+'[1]Summary Data'!$Y38</f>
        <v>1.431489999999993</v>
      </c>
      <c r="N46" s="98">
        <f>('[1]Summary Data'!$V38*POWER(N$40,3))+('[1]Summary Data'!$W38*POWER(N$40,2))+('[1]Summary Data'!$X38*N$40)+'[1]Summary Data'!$Y38</f>
        <v>1.2662399999999998</v>
      </c>
      <c r="O46" s="98">
        <f>('[1]Summary Data'!$V38*POWER(O$40,3))+('[1]Summary Data'!$W38*POWER(O$40,2))+('[1]Summary Data'!$X38*O$40)+'[1]Summary Data'!$Y38</f>
        <v>1.1520699999999913</v>
      </c>
      <c r="P46" s="99">
        <f>('[1]Summary Data'!$V38*POWER(P$40,3))+('[1]Summary Data'!$W38*POWER(P$40,2))+('[1]Summary Data'!$X38*P$40)+'[1]Summary Data'!$Y38</f>
        <v>1.043499999999991</v>
      </c>
      <c r="Q46" s="177"/>
    </row>
    <row r="47" spans="2:18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7.2611699999999999</v>
      </c>
      <c r="H47" s="98">
        <f>('[1]Summary Data'!$V37*POWER(H$40,3))+('[1]Summary Data'!$W37*POWER(H$40,2))+('[1]Summary Data'!$X37*H$40)+'[1]Summary Data'!$Y37</f>
        <v>5.4025099999999995</v>
      </c>
      <c r="I47" s="98">
        <f>('[1]Summary Data'!$V37*POWER(I$40,3))+('[1]Summary Data'!$W37*POWER(I$40,2))+('[1]Summary Data'!$X37*I$40)+'[1]Summary Data'!$Y37</f>
        <v>3.9855699999999992</v>
      </c>
      <c r="J47" s="98">
        <f>('[1]Summary Data'!$V37*POWER(J$40,3))+('[1]Summary Data'!$W37*POWER(J$40,2))+('[1]Summary Data'!$X37*J$40)+'[1]Summary Data'!$Y37</f>
        <v>2.9461500000000029</v>
      </c>
      <c r="K47" s="98">
        <f>('[1]Summary Data'!$V37*POWER(K$40,3))+('[1]Summary Data'!$W37*POWER(K$40,2))+('[1]Summary Data'!$X37*K$40)+'[1]Summary Data'!$Y37</f>
        <v>2.2200500000000076</v>
      </c>
      <c r="L47" s="98">
        <f>('[1]Summary Data'!$V37*POWER(L$40,3))+('[1]Summary Data'!$W37*POWER(L$40,2))+('[1]Summary Data'!$X37*L$40)+'[1]Summary Data'!$Y37</f>
        <v>1.7430699999999959</v>
      </c>
      <c r="M47" s="98">
        <f>('[1]Summary Data'!$V37*POWER(M$40,3))+('[1]Summary Data'!$W37*POWER(M$40,2))+('[1]Summary Data'!$X37*M$40)+'[1]Summary Data'!$Y37</f>
        <v>1.4510100000000037</v>
      </c>
      <c r="N47" s="98">
        <f>('[1]Summary Data'!$V37*POWER(N$40,3))+('[1]Summary Data'!$W37*POWER(N$40,2))+('[1]Summary Data'!$X37*N$40)+'[1]Summary Data'!$Y37</f>
        <v>1.2796699999999959</v>
      </c>
      <c r="O47" s="98">
        <f>('[1]Summary Data'!$V37*POWER(O$40,3))+('[1]Summary Data'!$W37*POWER(O$40,2))+('[1]Summary Data'!$X37*O$40)+'[1]Summary Data'!$Y37</f>
        <v>1.1648500000000084</v>
      </c>
      <c r="P47" s="99">
        <f>('[1]Summary Data'!$V37*POWER(P$40,3))+('[1]Summary Data'!$W37*POWER(P$40,2))+('[1]Summary Data'!$X37*P$40)+'[1]Summary Data'!$Y37</f>
        <v>1.0423500000000061</v>
      </c>
      <c r="Q47" s="177"/>
    </row>
    <row r="48" spans="2:18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9.0910900000000083</v>
      </c>
      <c r="H48" s="103">
        <f>('[1]Summary Data'!$V36*POWER(H$40,3))+('[1]Summary Data'!$W36*POWER(H$40,2))+('[1]Summary Data'!$X36*H$40)+'[1]Summary Data'!$Y36</f>
        <v>6.569980000000001</v>
      </c>
      <c r="I48" s="103">
        <f>('[1]Summary Data'!$V36*POWER(I$40,3))+('[1]Summary Data'!$W36*POWER(I$40,2))+('[1]Summary Data'!$X36*I$40)+'[1]Summary Data'!$Y36</f>
        <v>4.6768500000000088</v>
      </c>
      <c r="J48" s="103">
        <f>('[1]Summary Data'!$V36*POWER(J$40,3))+('[1]Summary Data'!$W36*POWER(J$40,2))+('[1]Summary Data'!$X36*J$40)+'[1]Summary Data'!$Y36</f>
        <v>3.3178000000000125</v>
      </c>
      <c r="K48" s="103">
        <f>('[1]Summary Data'!$V36*POWER(K$40,3))+('[1]Summary Data'!$W36*POWER(K$40,2))+('[1]Summary Data'!$X36*K$40)+'[1]Summary Data'!$Y36</f>
        <v>2.3989300000000142</v>
      </c>
      <c r="L48" s="103">
        <f>('[1]Summary Data'!$V36*POWER(L$40,3))+('[1]Summary Data'!$W36*POWER(L$40,2))+('[1]Summary Data'!$X36*L$40)+'[1]Summary Data'!$Y36</f>
        <v>1.8263400000000019</v>
      </c>
      <c r="M48" s="103">
        <f>('[1]Summary Data'!$V36*POWER(M$40,3))+('[1]Summary Data'!$W36*POWER(M$40,2))+('[1]Summary Data'!$X36*M$40)+'[1]Summary Data'!$Y36</f>
        <v>1.5061300000000131</v>
      </c>
      <c r="N48" s="103">
        <f>('[1]Summary Data'!$V36*POWER(N$40,3))+('[1]Summary Data'!$W36*POWER(N$40,2))+('[1]Summary Data'!$X36*N$40)+'[1]Summary Data'!$Y36</f>
        <v>1.3444000000000074</v>
      </c>
      <c r="O48" s="103">
        <f>('[1]Summary Data'!$V36*POWER(O$40,3))+('[1]Summary Data'!$W36*POWER(O$40,2))+('[1]Summary Data'!$X36*O$40)+'[1]Summary Data'!$Y36</f>
        <v>1.247249999999994</v>
      </c>
      <c r="P48" s="104">
        <f>('[1]Summary Data'!$V36*POWER(P$40,3))+('[1]Summary Data'!$W36*POWER(P$40,2))+('[1]Summary Data'!$X36*P$40)+'[1]Summary Data'!$Y36</f>
        <v>1.1207800000000105</v>
      </c>
      <c r="Q48" s="178"/>
    </row>
    <row r="49" spans="2:113" ht="15.75" thickBot="1" x14ac:dyDescent="0.3">
      <c r="CA49" s="43" t="s">
        <v>59</v>
      </c>
    </row>
    <row r="50" spans="2:113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182" t="s">
        <v>61</v>
      </c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4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</row>
    <row r="51" spans="2:11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O59" si="8">IF(CB52&gt;H52,MAX(CB52,0),H52)</f>
        <v>0.16664000000000001</v>
      </c>
      <c r="H52" s="114">
        <f t="shared" si="8"/>
        <v>8.5112382812500012E-2</v>
      </c>
      <c r="I52" s="114">
        <f t="shared" si="8"/>
        <v>3.3937812499999997E-2</v>
      </c>
      <c r="J52" s="114">
        <f t="shared" si="8"/>
        <v>6.5437109375000302E-3</v>
      </c>
      <c r="K52" s="114">
        <f t="shared" si="8"/>
        <v>3.3204296874997929E-3</v>
      </c>
      <c r="L52" s="114">
        <f t="shared" si="8"/>
        <v>3.3204296874997929E-3</v>
      </c>
      <c r="M52" s="114">
        <f t="shared" si="8"/>
        <v>3.3204296874997929E-3</v>
      </c>
      <c r="N52" s="114">
        <f t="shared" si="8"/>
        <v>3.3204296874997929E-3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0.16664000000000001</v>
      </c>
      <c r="CC52" s="114">
        <f>('[1]Summary Data'!$V119*POWER(CC$51,3))+('[1]Summary Data'!$W119*POWER(CC$51,2))+('[1]Summary Data'!$X119*CC$51)+'[1]Summary Data'!$Y119</f>
        <v>8.5112382812500012E-2</v>
      </c>
      <c r="CD52" s="114">
        <f>('[1]Summary Data'!$V119*POWER(CD$51,3))+('[1]Summary Data'!$W119*POWER(CD$51,2))+('[1]Summary Data'!$X119*CD$51)+'[1]Summary Data'!$Y119</f>
        <v>3.3937812499999997E-2</v>
      </c>
      <c r="CE52" s="114">
        <f>('[1]Summary Data'!$V119*POWER(CE$51,3))+('[1]Summary Data'!$W119*POWER(CE$51,2))+('[1]Summary Data'!$X119*CE$51)+'[1]Summary Data'!$Y119</f>
        <v>6.5437109375000302E-3</v>
      </c>
      <c r="CF52" s="114">
        <f>('[1]Summary Data'!$V119*POWER(CF$51,3))+('[1]Summary Data'!$W119*POWER(CF$51,2))+('[1]Summary Data'!$X119*CF$51)+'[1]Summary Data'!$Y119</f>
        <v>-3.642499999999993E-3</v>
      </c>
      <c r="CG52" s="114">
        <f>('[1]Summary Data'!$V119*POWER(CG$51,3))+('[1]Summary Data'!$W119*POWER(CG$51,2))+('[1]Summary Data'!$X119*CG$51)+'[1]Summary Data'!$Y119</f>
        <v>-3.1933984374999946E-3</v>
      </c>
      <c r="CH52" s="114">
        <f>('[1]Summary Data'!$V119*POWER(CH$51,3))+('[1]Summary Data'!$W119*POWER(CH$51,2))+('[1]Summary Data'!$X119*CH$51)+'[1]Summary Data'!$Y119</f>
        <v>1.318437500000047E-3</v>
      </c>
      <c r="CI52" s="114">
        <f>('[1]Summary Data'!$V119*POWER(CI$51,3))+('[1]Summary Data'!$W119*POWER(CI$51,2))+('[1]Summary Data'!$X119*CI$51)+'[1]Summary Data'!$Y119</f>
        <v>3.3204296874997929E-3</v>
      </c>
      <c r="CJ52" s="114">
        <f>('[1]Summary Data'!$V119*POWER(CJ$51,3))+('[1]Summary Data'!$W119*POWER(CJ$51,2))+('[1]Summary Data'!$X119*CJ$51)+'[1]Summary Data'!$Y119</f>
        <v>-3.7600000000000966E-3</v>
      </c>
      <c r="CK52" s="114">
        <f>('[1]Summary Data'!$V119*POWER(CK$51,3))+('[1]Summary Data'!$W119*POWER(CK$51,2))+('[1]Summary Data'!$X119*CK$51)+'[1]Summary Data'!$Y119</f>
        <v>-2.6495429687499961E-2</v>
      </c>
      <c r="CL52" s="114">
        <f>('[1]Summary Data'!$V119*POWER(CL$51,3))+('[1]Summary Data'!$W119*POWER(CL$51,2))+('[1]Summary Data'!$X119*CL$51)+'[1]Summary Data'!$Y119</f>
        <v>-7.1458437500000138E-2</v>
      </c>
      <c r="CM52" s="114">
        <f>('[1]Summary Data'!$V119*POWER(CM$51,3))+('[1]Summary Data'!$W119*POWER(CM$51,2))+('[1]Summary Data'!$X119*CM$51)+'[1]Summary Data'!$Y119</f>
        <v>-0.14522160156250041</v>
      </c>
      <c r="CN52" s="114">
        <f>('[1]Summary Data'!$V119*POWER(CN$51,3))+('[1]Summary Data'!$W119*POWER(CN$51,2))+('[1]Summary Data'!$X119*CN$51)+'[1]Summary Data'!$Y119</f>
        <v>-0.25435750000000013</v>
      </c>
      <c r="CO52" s="114">
        <f>('[1]Summary Data'!$V119*POWER(CO$51,3))+('[1]Summary Data'!$W119*POWER(CO$51,2))+('[1]Summary Data'!$X119*CO$51)+'[1]Summary Data'!$Y119</f>
        <v>-0.4054387109375005</v>
      </c>
      <c r="CP52" s="114">
        <f>('[1]Summary Data'!$V119*POWER(CP$51,3))+('[1]Summary Data'!$W119*POWER(CP$51,2))+('[1]Summary Data'!$X119*CP$51)+'[1]Summary Data'!$Y119</f>
        <v>-0.60503781250000077</v>
      </c>
      <c r="CQ52" s="115">
        <f>('[1]Summary Data'!$V119*POWER(CQ$51,3))+('[1]Summary Data'!$W119*POWER(CQ$51,2))+('[1]Summary Data'!$X119*CQ$51)+'[1]Summary Data'!$Y119</f>
        <v>-0.85972738281250083</v>
      </c>
      <c r="CR52" s="115">
        <f>('[1]Summary Data'!$V119*POWER(CR$51,3))+('[1]Summary Data'!$W119*POWER(CR$51,2))+('[1]Summary Data'!$X119*CR$51)+'[1]Summary Data'!$Y119</f>
        <v>-1.1760800000000007</v>
      </c>
      <c r="CS52" s="115">
        <f>('[1]Summary Data'!$V119*POWER(CS$51,3))+('[1]Summary Data'!$W119*POWER(CS$51,2))+('[1]Summary Data'!$X119*CS$51)+'[1]Summary Data'!$Y119</f>
        <v>-1.5606682421875009</v>
      </c>
      <c r="CT52" s="115">
        <f>('[1]Summary Data'!$V119*POWER(CT$51,3))+('[1]Summary Data'!$W119*POWER(CT$51,2))+('[1]Summary Data'!$X119*CT$51)+'[1]Summary Data'!$Y119</f>
        <v>-2.0200646874999997</v>
      </c>
      <c r="CU52" s="115">
        <f>('[1]Summary Data'!$V119*POWER(CU$51,3))+('[1]Summary Data'!$W119*POWER(CU$51,2))+('[1]Summary Data'!$X119*CU$51)+'[1]Summary Data'!$Y119</f>
        <v>-2.5608419140625012</v>
      </c>
      <c r="CV52" s="115">
        <f>('[1]Summary Data'!$V119*POWER(CV$51,3))+('[1]Summary Data'!$W119*POWER(CV$51,2))+('[1]Summary Data'!$X119*CV$51)+'[1]Summary Data'!$Y119</f>
        <v>-3.1895725000000006</v>
      </c>
      <c r="CW52" s="115">
        <f>('[1]Summary Data'!$V119*POWER(CW$51,3))+('[1]Summary Data'!$W119*POWER(CW$51,2))+('[1]Summary Data'!$X119*CW$51)+'[1]Summary Data'!$Y119</f>
        <v>-3.9128290234375012</v>
      </c>
      <c r="CX52" s="115">
        <f>('[1]Summary Data'!$V119*POWER(CX$51,3))+('[1]Summary Data'!$W119*POWER(CX$51,2))+('[1]Summary Data'!$X119*CX$51)+'[1]Summary Data'!$Y119</f>
        <v>-4.7371840625000017</v>
      </c>
      <c r="CY52" s="115">
        <f>('[1]Summary Data'!$V119*POWER(CY$51,3))+('[1]Summary Data'!$W119*POWER(CY$51,2))+('[1]Summary Data'!$X119*CY$51)+'[1]Summary Data'!$Y119</f>
        <v>-5.6692101953125009</v>
      </c>
      <c r="CZ52" s="115">
        <f>('[1]Summary Data'!$V119*POWER(CZ$51,3))+('[1]Summary Data'!$W119*POWER(CZ$51,2))+('[1]Summary Data'!$X119*CZ$51)+'[1]Summary Data'!$Y119</f>
        <v>-6.7154800000000012</v>
      </c>
      <c r="DA52" s="115">
        <f>('[1]Summary Data'!$V119*POWER(DA$51,3))+('[1]Summary Data'!$W119*POWER(DA$51,2))+('[1]Summary Data'!$X119*DA$51)+'[1]Summary Data'!$Y119</f>
        <v>-7.8825660546875005</v>
      </c>
      <c r="DB52" s="115">
        <f>('[1]Summary Data'!$V119*POWER(DB$51,3))+('[1]Summary Data'!$W119*POWER(DB$51,2))+('[1]Summary Data'!$X119*DB$51)+'[1]Summary Data'!$Y119</f>
        <v>-9.1770409375000046</v>
      </c>
      <c r="DC52" s="115">
        <f>('[1]Summary Data'!$V119*POWER(DC$51,3))+('[1]Summary Data'!$W119*POWER(DC$51,2))+('[1]Summary Data'!$X119*DC$51)+'[1]Summary Data'!$Y119</f>
        <v>-10.605477226562504</v>
      </c>
      <c r="DD52" s="115">
        <f>('[1]Summary Data'!$V119*POWER(DD$51,3))+('[1]Summary Data'!$W119*POWER(DD$51,2))+('[1]Summary Data'!$X119*DD$51)+'[1]Summary Data'!$Y119</f>
        <v>-12.174447500000005</v>
      </c>
      <c r="DE52" s="115">
        <f>('[1]Summary Data'!$V119*POWER(DE$51,3))+('[1]Summary Data'!$W119*POWER(DE$51,2))+('[1]Summary Data'!$X119*DE$51)+'[1]Summary Data'!$Y119</f>
        <v>-13.890524335937505</v>
      </c>
      <c r="DF52" s="115">
        <f>('[1]Summary Data'!$V119*POWER(DF$51,3))+('[1]Summary Data'!$W119*POWER(DF$51,2))+('[1]Summary Data'!$X119*DF$51)+'[1]Summary Data'!$Y119</f>
        <v>-15.760280312500006</v>
      </c>
      <c r="DG52" s="115">
        <f>('[1]Summary Data'!$V119*POWER(DG$51,3))+('[1]Summary Data'!$W119*POWER(DG$51,2))+('[1]Summary Data'!$X119*DG$51)+'[1]Summary Data'!$Y119</f>
        <v>-17.790288007812507</v>
      </c>
      <c r="DH52" s="176" t="s">
        <v>40</v>
      </c>
    </row>
    <row r="53" spans="2:113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0.20427000000000001</v>
      </c>
      <c r="H53" s="93">
        <f t="shared" si="8"/>
        <v>0.107752578125</v>
      </c>
      <c r="I53" s="93">
        <f t="shared" si="8"/>
        <v>4.6016875000000013E-2</v>
      </c>
      <c r="J53" s="93">
        <f t="shared" si="8"/>
        <v>1.1752734375000018E-2</v>
      </c>
      <c r="K53" s="93">
        <f t="shared" si="8"/>
        <v>3.2086718750001242E-3</v>
      </c>
      <c r="L53" s="93">
        <f t="shared" si="8"/>
        <v>3.2086718750001242E-3</v>
      </c>
      <c r="M53" s="93">
        <f t="shared" si="8"/>
        <v>3.2086718750001242E-3</v>
      </c>
      <c r="N53" s="93">
        <f t="shared" si="8"/>
        <v>3.2086718750001242E-3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0.20427000000000001</v>
      </c>
      <c r="CC53" s="93">
        <f>('[1]Summary Data'!$V118*POWER(CC$51,3))+('[1]Summary Data'!$W118*POWER(CC$51,2))+('[1]Summary Data'!$X118*CC$51)+'[1]Summary Data'!$Y118</f>
        <v>0.107752578125</v>
      </c>
      <c r="CD53" s="93">
        <f>('[1]Summary Data'!$V118*POWER(CD$51,3))+('[1]Summary Data'!$W118*POWER(CD$51,2))+('[1]Summary Data'!$X118*CD$51)+'[1]Summary Data'!$Y118</f>
        <v>4.6016875000000013E-2</v>
      </c>
      <c r="CE53" s="93">
        <f>('[1]Summary Data'!$V118*POWER(CE$51,3))+('[1]Summary Data'!$W118*POWER(CE$51,2))+('[1]Summary Data'!$X118*CE$51)+'[1]Summary Data'!$Y118</f>
        <v>1.1752734375000018E-2</v>
      </c>
      <c r="CF53" s="93">
        <f>('[1]Summary Data'!$V118*POWER(CF$51,3))+('[1]Summary Data'!$W118*POWER(CF$51,2))+('[1]Summary Data'!$X118*CF$51)+'[1]Summary Data'!$Y118</f>
        <v>-2.3500000000000187E-3</v>
      </c>
      <c r="CG53" s="93">
        <f>('[1]Summary Data'!$V118*POWER(CG$51,3))+('[1]Summary Data'!$W118*POWER(CG$51,2))+('[1]Summary Data'!$X118*CG$51)+'[1]Summary Data'!$Y118</f>
        <v>-3.6014843750000192E-3</v>
      </c>
      <c r="CH53" s="93">
        <f>('[1]Summary Data'!$V118*POWER(CH$51,3))+('[1]Summary Data'!$W118*POWER(CH$51,2))+('[1]Summary Data'!$X118*CH$51)+'[1]Summary Data'!$Y118</f>
        <v>6.881250000000394E-4</v>
      </c>
      <c r="CI53" s="93">
        <f>('[1]Summary Data'!$V118*POWER(CI$51,3))+('[1]Summary Data'!$W118*POWER(CI$51,2))+('[1]Summary Data'!$X118*CI$51)+'[1]Summary Data'!$Y118</f>
        <v>3.2086718750001242E-3</v>
      </c>
      <c r="CJ53" s="93">
        <f>('[1]Summary Data'!$V118*POWER(CJ$51,3))+('[1]Summary Data'!$W118*POWER(CJ$51,2))+('[1]Summary Data'!$X118*CJ$51)+'[1]Summary Data'!$Y118</f>
        <v>-3.3500000000000196E-3</v>
      </c>
      <c r="CK53" s="93">
        <f>('[1]Summary Data'!$V118*POWER(CK$51,3))+('[1]Summary Data'!$W118*POWER(CK$51,2))+('[1]Summary Data'!$X118*CK$51)+'[1]Summary Data'!$Y118</f>
        <v>-2.629804687499987E-2</v>
      </c>
      <c r="CL53" s="93">
        <f>('[1]Summary Data'!$V118*POWER(CL$51,3))+('[1]Summary Data'!$W118*POWER(CL$51,2))+('[1]Summary Data'!$X118*CL$51)+'[1]Summary Data'!$Y118</f>
        <v>-7.2945624999999958E-2</v>
      </c>
      <c r="CM53" s="93">
        <f>('[1]Summary Data'!$V118*POWER(CM$51,3))+('[1]Summary Data'!$W118*POWER(CM$51,2))+('[1]Summary Data'!$X118*CM$51)+'[1]Summary Data'!$Y118</f>
        <v>-0.15060289062500026</v>
      </c>
      <c r="CN53" s="93">
        <f>('[1]Summary Data'!$V118*POWER(CN$51,3))+('[1]Summary Data'!$W118*POWER(CN$51,2))+('[1]Summary Data'!$X118*CN$51)+'[1]Summary Data'!$Y118</f>
        <v>-0.26657999999999998</v>
      </c>
      <c r="CO53" s="93">
        <f>('[1]Summary Data'!$V118*POWER(CO$51,3))+('[1]Summary Data'!$W118*POWER(CO$51,2))+('[1]Summary Data'!$X118*CO$51)+'[1]Summary Data'!$Y118</f>
        <v>-0.42818710937500043</v>
      </c>
      <c r="CP53" s="93">
        <f>('[1]Summary Data'!$V118*POWER(CP$51,3))+('[1]Summary Data'!$W118*POWER(CP$51,2))+('[1]Summary Data'!$X118*CP$51)+'[1]Summary Data'!$Y118</f>
        <v>-0.64273437499999986</v>
      </c>
      <c r="CQ53" s="94">
        <f>('[1]Summary Data'!$V118*POWER(CQ$51,3))+('[1]Summary Data'!$W118*POWER(CQ$51,2))+('[1]Summary Data'!$X118*CQ$51)+'[1]Summary Data'!$Y118</f>
        <v>-0.91753195312500035</v>
      </c>
      <c r="CR53" s="94">
        <f>('[1]Summary Data'!$V118*POWER(CR$51,3))+('[1]Summary Data'!$W118*POWER(CR$51,2))+('[1]Summary Data'!$X118*CR$51)+'[1]Summary Data'!$Y118</f>
        <v>-1.2598900000000002</v>
      </c>
      <c r="CS53" s="94">
        <f>('[1]Summary Data'!$V118*POWER(CS$51,3))+('[1]Summary Data'!$W118*POWER(CS$51,2))+('[1]Summary Data'!$X118*CS$51)+'[1]Summary Data'!$Y118</f>
        <v>-1.677118671875</v>
      </c>
      <c r="CT53" s="94">
        <f>('[1]Summary Data'!$V118*POWER(CT$51,3))+('[1]Summary Data'!$W118*POWER(CT$51,2))+('[1]Summary Data'!$X118*CT$51)+'[1]Summary Data'!$Y118</f>
        <v>-2.1765281249999995</v>
      </c>
      <c r="CU53" s="94">
        <f>('[1]Summary Data'!$V118*POWER(CU$51,3))+('[1]Summary Data'!$W118*POWER(CU$51,2))+('[1]Summary Data'!$X118*CU$51)+'[1]Summary Data'!$Y118</f>
        <v>-2.7654285156249996</v>
      </c>
      <c r="CV53" s="94">
        <f>('[1]Summary Data'!$V118*POWER(CV$51,3))+('[1]Summary Data'!$W118*POWER(CV$51,2))+('[1]Summary Data'!$X118*CV$51)+'[1]Summary Data'!$Y118</f>
        <v>-3.45113</v>
      </c>
      <c r="CW53" s="94">
        <f>('[1]Summary Data'!$V118*POWER(CW$51,3))+('[1]Summary Data'!$W118*POWER(CW$51,2))+('[1]Summary Data'!$X118*CW$51)+'[1]Summary Data'!$Y118</f>
        <v>-4.2409427343750004</v>
      </c>
      <c r="CX53" s="94">
        <f>('[1]Summary Data'!$V118*POWER(CX$51,3))+('[1]Summary Data'!$W118*POWER(CX$51,2))+('[1]Summary Data'!$X118*CX$51)+'[1]Summary Data'!$Y118</f>
        <v>-5.1421768750000014</v>
      </c>
      <c r="CY53" s="94">
        <f>('[1]Summary Data'!$V118*POWER(CY$51,3))+('[1]Summary Data'!$W118*POWER(CY$51,2))+('[1]Summary Data'!$X118*CY$51)+'[1]Summary Data'!$Y118</f>
        <v>-6.1621425781250014</v>
      </c>
      <c r="CZ53" s="94">
        <f>('[1]Summary Data'!$V118*POWER(CZ$51,3))+('[1]Summary Data'!$W118*POWER(CZ$51,2))+('[1]Summary Data'!$X118*CZ$51)+'[1]Summary Data'!$Y118</f>
        <v>-7.3081500000000004</v>
      </c>
      <c r="DA53" s="94">
        <f>('[1]Summary Data'!$V118*POWER(DA$51,3))+('[1]Summary Data'!$W118*POWER(DA$51,2))+('[1]Summary Data'!$X118*DA$51)+'[1]Summary Data'!$Y118</f>
        <v>-8.5875092968750018</v>
      </c>
      <c r="DB53" s="94">
        <f>('[1]Summary Data'!$V118*POWER(DB$51,3))+('[1]Summary Data'!$W118*POWER(DB$51,2))+('[1]Summary Data'!$X118*DB$51)+'[1]Summary Data'!$Y118</f>
        <v>-10.007530625000003</v>
      </c>
      <c r="DC53" s="94">
        <f>('[1]Summary Data'!$V118*POWER(DC$51,3))+('[1]Summary Data'!$W118*POWER(DC$51,2))+('[1]Summary Data'!$X118*DC$51)+'[1]Summary Data'!$Y118</f>
        <v>-11.575524140625001</v>
      </c>
      <c r="DD53" s="94">
        <f>('[1]Summary Data'!$V118*POWER(DD$51,3))+('[1]Summary Data'!$W118*POWER(DD$51,2))+('[1]Summary Data'!$X118*DD$51)+'[1]Summary Data'!$Y118</f>
        <v>-13.2988</v>
      </c>
      <c r="DE53" s="94">
        <f>('[1]Summary Data'!$V118*POWER(DE$51,3))+('[1]Summary Data'!$W118*POWER(DE$51,2))+('[1]Summary Data'!$X118*DE$51)+'[1]Summary Data'!$Y118</f>
        <v>-15.184668359375001</v>
      </c>
      <c r="DF53" s="94">
        <f>('[1]Summary Data'!$V118*POWER(DF$51,3))+('[1]Summary Data'!$W118*POWER(DF$51,2))+('[1]Summary Data'!$X118*DF$51)+'[1]Summary Data'!$Y118</f>
        <v>-17.240439375000001</v>
      </c>
      <c r="DG53" s="94">
        <f>('[1]Summary Data'!$V118*POWER(DG$51,3))+('[1]Summary Data'!$W118*POWER(DG$51,2))+('[1]Summary Data'!$X118*DG$51)+'[1]Summary Data'!$Y118</f>
        <v>-19.473423203125002</v>
      </c>
      <c r="DH53" s="177"/>
      <c r="DI53" s="43" t="s">
        <v>62</v>
      </c>
    </row>
    <row r="54" spans="2:113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0.20580999999999999</v>
      </c>
      <c r="H54" s="98">
        <f t="shared" si="8"/>
        <v>0.109066328125</v>
      </c>
      <c r="I54" s="98">
        <f t="shared" si="8"/>
        <v>4.7012499999999985E-2</v>
      </c>
      <c r="J54" s="98">
        <f t="shared" si="8"/>
        <v>1.2391796874999972E-2</v>
      </c>
      <c r="K54" s="98">
        <f t="shared" si="8"/>
        <v>3.1058593750000196E-3</v>
      </c>
      <c r="L54" s="98">
        <f t="shared" si="8"/>
        <v>3.1058593750000196E-3</v>
      </c>
      <c r="M54" s="98">
        <f t="shared" si="8"/>
        <v>3.1058593750000196E-3</v>
      </c>
      <c r="N54" s="98">
        <f t="shared" si="8"/>
        <v>3.1058593750000196E-3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0.20580999999999999</v>
      </c>
      <c r="CC54" s="98">
        <f>('[1]Summary Data'!$V117*POWER(CC$51,3))+('[1]Summary Data'!$W117*POWER(CC$51,2))+('[1]Summary Data'!$X117*CC$51)+'[1]Summary Data'!$Y117</f>
        <v>0.109066328125</v>
      </c>
      <c r="CD54" s="98">
        <f>('[1]Summary Data'!$V117*POWER(CD$51,3))+('[1]Summary Data'!$W117*POWER(CD$51,2))+('[1]Summary Data'!$X117*CD$51)+'[1]Summary Data'!$Y117</f>
        <v>4.7012499999999985E-2</v>
      </c>
      <c r="CE54" s="98">
        <f>('[1]Summary Data'!$V117*POWER(CE$51,3))+('[1]Summary Data'!$W117*POWER(CE$51,2))+('[1]Summary Data'!$X117*CE$51)+'[1]Summary Data'!$Y117</f>
        <v>1.2391796874999972E-2</v>
      </c>
      <c r="CF54" s="98">
        <f>('[1]Summary Data'!$V117*POWER(CF$51,3))+('[1]Summary Data'!$W117*POWER(CF$51,2))+('[1]Summary Data'!$X117*CF$51)+'[1]Summary Data'!$Y117</f>
        <v>-2.0525000000000126E-3</v>
      </c>
      <c r="CG54" s="98">
        <f>('[1]Summary Data'!$V117*POWER(CG$51,3))+('[1]Summary Data'!$W117*POWER(CG$51,2))+('[1]Summary Data'!$X117*CG$51)+'[1]Summary Data'!$Y117</f>
        <v>-3.5771093750001093E-3</v>
      </c>
      <c r="CH54" s="98">
        <f>('[1]Summary Data'!$V117*POWER(CH$51,3))+('[1]Summary Data'!$W117*POWER(CH$51,2))+('[1]Summary Data'!$X117*CH$51)+'[1]Summary Data'!$Y117</f>
        <v>5.6124999999995762E-4</v>
      </c>
      <c r="CI54" s="98">
        <f>('[1]Summary Data'!$V117*POWER(CI$51,3))+('[1]Summary Data'!$W117*POWER(CI$51,2))+('[1]Summary Data'!$X117*CI$51)+'[1]Summary Data'!$Y117</f>
        <v>3.1058593750000196E-3</v>
      </c>
      <c r="CJ54" s="98">
        <f>('[1]Summary Data'!$V117*POWER(CJ$51,3))+('[1]Summary Data'!$W117*POWER(CJ$51,2))+('[1]Summary Data'!$X117*CJ$51)+'[1]Summary Data'!$Y117</f>
        <v>-3.2000000000000361E-3</v>
      </c>
      <c r="CK54" s="98">
        <f>('[1]Summary Data'!$V117*POWER(CK$51,3))+('[1]Summary Data'!$W117*POWER(CK$51,2))+('[1]Summary Data'!$X117*CK$51)+'[1]Summary Data'!$Y117</f>
        <v>-2.5613046875000267E-2</v>
      </c>
      <c r="CL54" s="98">
        <f>('[1]Summary Data'!$V117*POWER(CL$51,3))+('[1]Summary Data'!$W117*POWER(CL$51,2))+('[1]Summary Data'!$X117*CL$51)+'[1]Summary Data'!$Y117</f>
        <v>-7.1390000000000342E-2</v>
      </c>
      <c r="CM54" s="98">
        <f>('[1]Summary Data'!$V117*POWER(CM$51,3))+('[1]Summary Data'!$W117*POWER(CM$51,2))+('[1]Summary Data'!$X117*CM$51)+'[1]Summary Data'!$Y117</f>
        <v>-0.14778757812500004</v>
      </c>
      <c r="CN54" s="98">
        <f>('[1]Summary Data'!$V117*POWER(CN$51,3))+('[1]Summary Data'!$W117*POWER(CN$51,2))+('[1]Summary Data'!$X117*CN$51)+'[1]Summary Data'!$Y117</f>
        <v>-0.26206250000000014</v>
      </c>
      <c r="CO54" s="98">
        <f>('[1]Summary Data'!$V117*POWER(CO$51,3))+('[1]Summary Data'!$W117*POWER(CO$51,2))+('[1]Summary Data'!$X117*CO$51)+'[1]Summary Data'!$Y117</f>
        <v>-0.42147148437500032</v>
      </c>
      <c r="CP54" s="98">
        <f>('[1]Summary Data'!$V117*POWER(CP$51,3))+('[1]Summary Data'!$W117*POWER(CP$51,2))+('[1]Summary Data'!$X117*CP$51)+'[1]Summary Data'!$Y117</f>
        <v>-0.63327125000000017</v>
      </c>
      <c r="CQ54" s="99">
        <f>('[1]Summary Data'!$V117*POWER(CQ$51,3))+('[1]Summary Data'!$W117*POWER(CQ$51,2))+('[1]Summary Data'!$X117*CQ$51)+'[1]Summary Data'!$Y117</f>
        <v>-0.90471851562500016</v>
      </c>
      <c r="CR54" s="99">
        <f>('[1]Summary Data'!$V117*POWER(CR$51,3))+('[1]Summary Data'!$W117*POWER(CR$51,2))+('[1]Summary Data'!$X117*CR$51)+'[1]Summary Data'!$Y117</f>
        <v>-1.2430700000000001</v>
      </c>
      <c r="CS54" s="99">
        <f>('[1]Summary Data'!$V117*POWER(CS$51,3))+('[1]Summary Data'!$W117*POWER(CS$51,2))+('[1]Summary Data'!$X117*CS$51)+'[1]Summary Data'!$Y117</f>
        <v>-1.6555824218750004</v>
      </c>
      <c r="CT54" s="99">
        <f>('[1]Summary Data'!$V117*POWER(CT$51,3))+('[1]Summary Data'!$W117*POWER(CT$51,2))+('[1]Summary Data'!$X117*CT$51)+'[1]Summary Data'!$Y117</f>
        <v>-2.149512500000001</v>
      </c>
      <c r="CU54" s="99">
        <f>('[1]Summary Data'!$V117*POWER(CU$51,3))+('[1]Summary Data'!$W117*POWER(CU$51,2))+('[1]Summary Data'!$X117*CU$51)+'[1]Summary Data'!$Y117</f>
        <v>-2.7321169531249998</v>
      </c>
      <c r="CV54" s="99">
        <f>('[1]Summary Data'!$V117*POWER(CV$51,3))+('[1]Summary Data'!$W117*POWER(CV$51,2))+('[1]Summary Data'!$X117*CV$51)+'[1]Summary Data'!$Y117</f>
        <v>-3.4106525000000012</v>
      </c>
      <c r="CW54" s="99">
        <f>('[1]Summary Data'!$V117*POWER(CW$51,3))+('[1]Summary Data'!$W117*POWER(CW$51,2))+('[1]Summary Data'!$X117*CW$51)+'[1]Summary Data'!$Y117</f>
        <v>-4.1923758593750016</v>
      </c>
      <c r="CX54" s="99">
        <f>('[1]Summary Data'!$V117*POWER(CX$51,3))+('[1]Summary Data'!$W117*POWER(CX$51,2))+('[1]Summary Data'!$X117*CX$51)+'[1]Summary Data'!$Y117</f>
        <v>-5.0845437499999999</v>
      </c>
      <c r="CY54" s="99">
        <f>('[1]Summary Data'!$V117*POWER(CY$51,3))+('[1]Summary Data'!$W117*POWER(CY$51,2))+('[1]Summary Data'!$X117*CY$51)+'[1]Summary Data'!$Y117</f>
        <v>-6.0944128906250015</v>
      </c>
      <c r="CZ54" s="99">
        <f>('[1]Summary Data'!$V117*POWER(CZ$51,3))+('[1]Summary Data'!$W117*POWER(CZ$51,2))+('[1]Summary Data'!$X117*CZ$51)+'[1]Summary Data'!$Y117</f>
        <v>-7.2292400000000008</v>
      </c>
      <c r="DA54" s="99">
        <f>('[1]Summary Data'!$V117*POWER(DA$51,3))+('[1]Summary Data'!$W117*POWER(DA$51,2))+('[1]Summary Data'!$X117*DA$51)+'[1]Summary Data'!$Y117</f>
        <v>-8.4962817968750013</v>
      </c>
      <c r="DB54" s="99">
        <f>('[1]Summary Data'!$V117*POWER(DB$51,3))+('[1]Summary Data'!$W117*POWER(DB$51,2))+('[1]Summary Data'!$X117*DB$51)+'[1]Summary Data'!$Y117</f>
        <v>-9.9027950000000011</v>
      </c>
      <c r="DC54" s="99">
        <f>('[1]Summary Data'!$V117*POWER(DC$51,3))+('[1]Summary Data'!$W117*POWER(DC$51,2))+('[1]Summary Data'!$X117*DC$51)+'[1]Summary Data'!$Y117</f>
        <v>-11.456036328125002</v>
      </c>
      <c r="DD54" s="99">
        <f>('[1]Summary Data'!$V117*POWER(DD$51,3))+('[1]Summary Data'!$W117*POWER(DD$51,2))+('[1]Summary Data'!$X117*DD$51)+'[1]Summary Data'!$Y117</f>
        <v>-13.163262500000002</v>
      </c>
      <c r="DE54" s="99">
        <f>('[1]Summary Data'!$V117*POWER(DE$51,3))+('[1]Summary Data'!$W117*POWER(DE$51,2))+('[1]Summary Data'!$X117*DE$51)+'[1]Summary Data'!$Y117</f>
        <v>-15.031730234375001</v>
      </c>
      <c r="DF54" s="99">
        <f>('[1]Summary Data'!$V117*POWER(DF$51,3))+('[1]Summary Data'!$W117*POWER(DF$51,2))+('[1]Summary Data'!$X117*DF$51)+'[1]Summary Data'!$Y117</f>
        <v>-17.068696250000002</v>
      </c>
      <c r="DG54" s="99">
        <f>('[1]Summary Data'!$V117*POWER(DG$51,3))+('[1]Summary Data'!$W117*POWER(DG$51,2))+('[1]Summary Data'!$X117*DG$51)+'[1]Summary Data'!$Y117</f>
        <v>-19.281417265624999</v>
      </c>
      <c r="DH54" s="177"/>
    </row>
    <row r="55" spans="2:113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3.2730000000000002E-2</v>
      </c>
      <c r="H55" s="98">
        <f t="shared" si="8"/>
        <v>1.5562539062500002E-2</v>
      </c>
      <c r="I55" s="98">
        <f t="shared" si="8"/>
        <v>5.1909375000000028E-3</v>
      </c>
      <c r="J55" s="98">
        <f t="shared" si="8"/>
        <v>9.7433593750000796E-4</v>
      </c>
      <c r="K55" s="98">
        <f t="shared" si="8"/>
        <v>9.7433593750000796E-4</v>
      </c>
      <c r="L55" s="98">
        <f t="shared" si="8"/>
        <v>9.7433593750000796E-4</v>
      </c>
      <c r="M55" s="98">
        <f t="shared" si="8"/>
        <v>9.7433593750000796E-4</v>
      </c>
      <c r="N55" s="98">
        <f t="shared" si="8"/>
        <v>9.7433593750000796E-4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3.2730000000000002E-2</v>
      </c>
      <c r="CC55" s="98">
        <f>('[1]Summary Data'!$V116*POWER(CC$51,3))+('[1]Summary Data'!$W116*POWER(CC$51,2))+('[1]Summary Data'!$X116*CC$51)+'[1]Summary Data'!$Y116</f>
        <v>1.5562539062500002E-2</v>
      </c>
      <c r="CD55" s="98">
        <f>('[1]Summary Data'!$V116*POWER(CD$51,3))+('[1]Summary Data'!$W116*POWER(CD$51,2))+('[1]Summary Data'!$X116*CD$51)+'[1]Summary Data'!$Y116</f>
        <v>5.1909375000000028E-3</v>
      </c>
      <c r="CE55" s="98">
        <f>('[1]Summary Data'!$V116*POWER(CE$51,3))+('[1]Summary Data'!$W116*POWER(CE$51,2))+('[1]Summary Data'!$X116*CE$51)+'[1]Summary Data'!$Y116</f>
        <v>6.3867187500010747E-5</v>
      </c>
      <c r="CF55" s="98">
        <f>('[1]Summary Data'!$V116*POWER(CF$51,3))+('[1]Summary Data'!$W116*POWER(CF$51,2))+('[1]Summary Data'!$X116*CF$51)+'[1]Summary Data'!$Y116</f>
        <v>-1.3699999999999962E-3</v>
      </c>
      <c r="CG55" s="98">
        <f>('[1]Summary Data'!$V116*POWER(CG$51,3))+('[1]Summary Data'!$W116*POWER(CG$51,2))+('[1]Summary Data'!$X116*CG$51)+'[1]Summary Data'!$Y116</f>
        <v>-6.6199218749999483E-4</v>
      </c>
      <c r="CH55" s="98">
        <f>('[1]Summary Data'!$V116*POWER(CH$51,3))+('[1]Summary Data'!$W116*POWER(CH$51,2))+('[1]Summary Data'!$X116*CH$51)+'[1]Summary Data'!$Y116</f>
        <v>6.3656250000002773E-4</v>
      </c>
      <c r="CI55" s="98">
        <f>('[1]Summary Data'!$V116*POWER(CI$51,3))+('[1]Summary Data'!$W116*POWER(CI$51,2))+('[1]Summary Data'!$X116*CI$51)+'[1]Summary Data'!$Y116</f>
        <v>9.7433593750000796E-4</v>
      </c>
      <c r="CJ55" s="98">
        <f>('[1]Summary Data'!$V116*POWER(CJ$51,3))+('[1]Summary Data'!$W116*POWER(CJ$51,2))+('[1]Summary Data'!$X116*CJ$51)+'[1]Summary Data'!$Y116</f>
        <v>-1.1999999999999858E-3</v>
      </c>
      <c r="CK55" s="98">
        <f>('[1]Summary Data'!$V116*POWER(CK$51,3))+('[1]Summary Data'!$W116*POWER(CK$51,2))+('[1]Summary Data'!$X116*CK$51)+'[1]Summary Data'!$Y116</f>
        <v>-7.4377734374999685E-3</v>
      </c>
      <c r="CL55" s="98">
        <f>('[1]Summary Data'!$V116*POWER(CL$51,3))+('[1]Summary Data'!$W116*POWER(CL$51,2))+('[1]Summary Data'!$X116*CL$51)+'[1]Summary Data'!$Y116</f>
        <v>-1.9290312499999969E-2</v>
      </c>
      <c r="CM55" s="98">
        <f>('[1]Summary Data'!$V116*POWER(CM$51,3))+('[1]Summary Data'!$W116*POWER(CM$51,2))+('[1]Summary Data'!$X116*CM$51)+'[1]Summary Data'!$Y116</f>
        <v>-3.8308945312500016E-2</v>
      </c>
      <c r="CN55" s="98">
        <f>('[1]Summary Data'!$V116*POWER(CN$51,3))+('[1]Summary Data'!$W116*POWER(CN$51,2))+('[1]Summary Data'!$X116*CN$51)+'[1]Summary Data'!$Y116</f>
        <v>-6.6044999999999882E-2</v>
      </c>
      <c r="CO55" s="98">
        <f>('[1]Summary Data'!$V116*POWER(CO$51,3))+('[1]Summary Data'!$W116*POWER(CO$51,2))+('[1]Summary Data'!$X116*CO$51)+'[1]Summary Data'!$Y116</f>
        <v>-0.1040498046875</v>
      </c>
      <c r="CP55" s="98">
        <f>('[1]Summary Data'!$V116*POWER(CP$51,3))+('[1]Summary Data'!$W116*POWER(CP$51,2))+('[1]Summary Data'!$X116*CP$51)+'[1]Summary Data'!$Y116</f>
        <v>-0.15387468749999997</v>
      </c>
      <c r="CQ55" s="99">
        <f>('[1]Summary Data'!$V116*POWER(CQ$51,3))+('[1]Summary Data'!$W116*POWER(CQ$51,2))+('[1]Summary Data'!$X116*CQ$51)+'[1]Summary Data'!$Y116</f>
        <v>-0.21707097656249993</v>
      </c>
      <c r="CR55" s="99">
        <f>('[1]Summary Data'!$V116*POWER(CR$51,3))+('[1]Summary Data'!$W116*POWER(CR$51,2))+('[1]Summary Data'!$X116*CR$51)+'[1]Summary Data'!$Y116</f>
        <v>-0.29518999999999995</v>
      </c>
      <c r="CS55" s="99">
        <f>('[1]Summary Data'!$V116*POWER(CS$51,3))+('[1]Summary Data'!$W116*POWER(CS$51,2))+('[1]Summary Data'!$X116*CS$51)+'[1]Summary Data'!$Y116</f>
        <v>-0.3897830859375</v>
      </c>
      <c r="CT55" s="99">
        <f>('[1]Summary Data'!$V116*POWER(CT$51,3))+('[1]Summary Data'!$W116*POWER(CT$51,2))+('[1]Summary Data'!$X116*CT$51)+'[1]Summary Data'!$Y116</f>
        <v>-0.5024015624999999</v>
      </c>
      <c r="CU55" s="99">
        <f>('[1]Summary Data'!$V116*POWER(CU$51,3))+('[1]Summary Data'!$W116*POWER(CU$51,2))+('[1]Summary Data'!$X116*CU$51)+'[1]Summary Data'!$Y116</f>
        <v>-0.63459675781249991</v>
      </c>
      <c r="CV55" s="99">
        <f>('[1]Summary Data'!$V116*POWER(CV$51,3))+('[1]Summary Data'!$W116*POWER(CV$51,2))+('[1]Summary Data'!$X116*CV$51)+'[1]Summary Data'!$Y116</f>
        <v>-0.78791999999999984</v>
      </c>
      <c r="CW55" s="99">
        <f>('[1]Summary Data'!$V116*POWER(CW$51,3))+('[1]Summary Data'!$W116*POWER(CW$51,2))+('[1]Summary Data'!$X116*CW$51)+'[1]Summary Data'!$Y116</f>
        <v>-0.96392261718749983</v>
      </c>
      <c r="CX55" s="99">
        <f>('[1]Summary Data'!$V116*POWER(CX$51,3))+('[1]Summary Data'!$W116*POWER(CX$51,2))+('[1]Summary Data'!$X116*CX$51)+'[1]Summary Data'!$Y116</f>
        <v>-1.1641559375000001</v>
      </c>
      <c r="CY55" s="99">
        <f>('[1]Summary Data'!$V116*POWER(CY$51,3))+('[1]Summary Data'!$W116*POWER(CY$51,2))+('[1]Summary Data'!$X116*CY$51)+'[1]Summary Data'!$Y116</f>
        <v>-1.3901712890624995</v>
      </c>
      <c r="CZ55" s="99">
        <f>('[1]Summary Data'!$V116*POWER(CZ$51,3))+('[1]Summary Data'!$W116*POWER(CZ$51,2))+('[1]Summary Data'!$X116*CZ$51)+'[1]Summary Data'!$Y116</f>
        <v>-1.6435199999999996</v>
      </c>
      <c r="DA55" s="99">
        <f>('[1]Summary Data'!$V116*POWER(DA$51,3))+('[1]Summary Data'!$W116*POWER(DA$51,2))+('[1]Summary Data'!$X116*DA$51)+'[1]Summary Data'!$Y116</f>
        <v>-1.9257533984374997</v>
      </c>
      <c r="DB55" s="99">
        <f>('[1]Summary Data'!$V116*POWER(DB$51,3))+('[1]Summary Data'!$W116*POWER(DB$51,2))+('[1]Summary Data'!$X116*DB$51)+'[1]Summary Data'!$Y116</f>
        <v>-2.2384228125000001</v>
      </c>
      <c r="DC55" s="99">
        <f>('[1]Summary Data'!$V116*POWER(DC$51,3))+('[1]Summary Data'!$W116*POWER(DC$51,2))+('[1]Summary Data'!$X116*DC$51)+'[1]Summary Data'!$Y116</f>
        <v>-2.5830795703124991</v>
      </c>
      <c r="DD55" s="99">
        <f>('[1]Summary Data'!$V116*POWER(DD$51,3))+('[1]Summary Data'!$W116*POWER(DD$51,2))+('[1]Summary Data'!$X116*DD$51)+'[1]Summary Data'!$Y116</f>
        <v>-2.9612750000000001</v>
      </c>
      <c r="DE55" s="99">
        <f>('[1]Summary Data'!$V116*POWER(DE$51,3))+('[1]Summary Data'!$W116*POWER(DE$51,2))+('[1]Summary Data'!$X116*DE$51)+'[1]Summary Data'!$Y116</f>
        <v>-3.3745604296875</v>
      </c>
      <c r="DF55" s="99">
        <f>('[1]Summary Data'!$V116*POWER(DF$51,3))+('[1]Summary Data'!$W116*POWER(DF$51,2))+('[1]Summary Data'!$X116*DF$51)+'[1]Summary Data'!$Y116</f>
        <v>-3.8244871874999995</v>
      </c>
      <c r="DG55" s="99">
        <f>('[1]Summary Data'!$V116*POWER(DG$51,3))+('[1]Summary Data'!$W116*POWER(DG$51,2))+('[1]Summary Data'!$X116*DG$51)+'[1]Summary Data'!$Y116</f>
        <v>-4.3126066015624991</v>
      </c>
      <c r="DH55" s="177"/>
    </row>
    <row r="56" spans="2:113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0.11055</v>
      </c>
      <c r="H56" s="98">
        <f t="shared" si="8"/>
        <v>5.4612871093750001E-2</v>
      </c>
      <c r="I56" s="98">
        <f t="shared" si="8"/>
        <v>2.0141718749999996E-2</v>
      </c>
      <c r="J56" s="98">
        <f t="shared" si="8"/>
        <v>2.7066601562499432E-3</v>
      </c>
      <c r="K56" s="98">
        <f t="shared" si="8"/>
        <v>2.7066601562499432E-3</v>
      </c>
      <c r="L56" s="98">
        <f t="shared" si="8"/>
        <v>2.7066601562499432E-3</v>
      </c>
      <c r="M56" s="98">
        <f t="shared" si="8"/>
        <v>2.7066601562499432E-3</v>
      </c>
      <c r="N56" s="98">
        <f t="shared" si="8"/>
        <v>2.7066601562499432E-3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0.11055</v>
      </c>
      <c r="CC56" s="98">
        <f>('[1]Summary Data'!$V115*POWER(CC$51,3))+('[1]Summary Data'!$W115*POWER(CC$51,2))+('[1]Summary Data'!$X115*CC$51)+'[1]Summary Data'!$Y115</f>
        <v>5.4612871093750001E-2</v>
      </c>
      <c r="CD56" s="98">
        <f>('[1]Summary Data'!$V115*POWER(CD$51,3))+('[1]Summary Data'!$W115*POWER(CD$51,2))+('[1]Summary Data'!$X115*CD$51)+'[1]Summary Data'!$Y115</f>
        <v>2.0141718749999996E-2</v>
      </c>
      <c r="CE56" s="98">
        <f>('[1]Summary Data'!$V115*POWER(CE$51,3))+('[1]Summary Data'!$W115*POWER(CE$51,2))+('[1]Summary Data'!$X115*CE$51)+'[1]Summary Data'!$Y115</f>
        <v>2.3631445312500138E-3</v>
      </c>
      <c r="CF56" s="98">
        <f>('[1]Summary Data'!$V115*POWER(CF$51,3))+('[1]Summary Data'!$W115*POWER(CF$51,2))+('[1]Summary Data'!$X115*CF$51)+'[1]Summary Data'!$Y115</f>
        <v>-3.4962499999999924E-3</v>
      </c>
      <c r="CG56" s="98">
        <f>('[1]Summary Data'!$V115*POWER(CG$51,3))+('[1]Summary Data'!$W115*POWER(CG$51,2))+('[1]Summary Data'!$X115*CG$51)+'[1]Summary Data'!$Y115</f>
        <v>-2.2098632812500157E-3</v>
      </c>
      <c r="CH56" s="98">
        <f>('[1]Summary Data'!$V115*POWER(CH$51,3))+('[1]Summary Data'!$W115*POWER(CH$51,2))+('[1]Summary Data'!$X115*CH$51)+'[1]Summary Data'!$Y115</f>
        <v>1.4489062500000066E-3</v>
      </c>
      <c r="CI56" s="98">
        <f>('[1]Summary Data'!$V115*POWER(CI$51,3))+('[1]Summary Data'!$W115*POWER(CI$51,2))+('[1]Summary Data'!$X115*CI$51)+'[1]Summary Data'!$Y115</f>
        <v>2.7066601562499432E-3</v>
      </c>
      <c r="CJ56" s="98">
        <f>('[1]Summary Data'!$V115*POWER(CJ$51,3))+('[1]Summary Data'!$W115*POWER(CJ$51,2))+('[1]Summary Data'!$X115*CJ$51)+'[1]Summary Data'!$Y115</f>
        <v>-3.2100000000000323E-3</v>
      </c>
      <c r="CK56" s="98">
        <f>('[1]Summary Data'!$V115*POWER(CK$51,3))+('[1]Summary Data'!$W115*POWER(CK$51,2))+('[1]Summary Data'!$X115*CK$51)+'[1]Summary Data'!$Y115</f>
        <v>-2.1074472656250107E-2</v>
      </c>
      <c r="CL56" s="98">
        <f>('[1]Summary Data'!$V115*POWER(CL$51,3))+('[1]Summary Data'!$W115*POWER(CL$51,2))+('[1]Summary Data'!$X115*CL$51)+'[1]Summary Data'!$Y115</f>
        <v>-5.5660156250000134E-2</v>
      </c>
      <c r="CM56" s="98">
        <f>('[1]Summary Data'!$V115*POWER(CM$51,3))+('[1]Summary Data'!$W115*POWER(CM$51,2))+('[1]Summary Data'!$X115*CM$51)+'[1]Summary Data'!$Y115</f>
        <v>-0.11174044921875008</v>
      </c>
      <c r="CN56" s="98">
        <f>('[1]Summary Data'!$V115*POWER(CN$51,3))+('[1]Summary Data'!$W115*POWER(CN$51,2))+('[1]Summary Data'!$X115*CN$51)+'[1]Summary Data'!$Y115</f>
        <v>-0.19408875000000009</v>
      </c>
      <c r="CO56" s="98">
        <f>('[1]Summary Data'!$V115*POWER(CO$51,3))+('[1]Summary Data'!$W115*POWER(CO$51,2))+('[1]Summary Data'!$X115*CO$51)+'[1]Summary Data'!$Y115</f>
        <v>-0.30747845703125026</v>
      </c>
      <c r="CP56" s="98">
        <f>('[1]Summary Data'!$V115*POWER(CP$51,3))+('[1]Summary Data'!$W115*POWER(CP$51,2))+('[1]Summary Data'!$X115*CP$51)+'[1]Summary Data'!$Y115</f>
        <v>-0.45668296875000031</v>
      </c>
      <c r="CQ56" s="99">
        <f>('[1]Summary Data'!$V115*POWER(CQ$51,3))+('[1]Summary Data'!$W115*POWER(CQ$51,2))+('[1]Summary Data'!$X115*CQ$51)+'[1]Summary Data'!$Y115</f>
        <v>-0.64647568359375007</v>
      </c>
      <c r="CR56" s="99">
        <f>('[1]Summary Data'!$V115*POWER(CR$51,3))+('[1]Summary Data'!$W115*POWER(CR$51,2))+('[1]Summary Data'!$X115*CR$51)+'[1]Summary Data'!$Y115</f>
        <v>-0.88163000000000025</v>
      </c>
      <c r="CS56" s="99">
        <f>('[1]Summary Data'!$V115*POWER(CS$51,3))+('[1]Summary Data'!$W115*POWER(CS$51,2))+('[1]Summary Data'!$X115*CS$51)+'[1]Summary Data'!$Y115</f>
        <v>-1.1669193164062506</v>
      </c>
      <c r="CT56" s="99">
        <f>('[1]Summary Data'!$V115*POWER(CT$51,3))+('[1]Summary Data'!$W115*POWER(CT$51,2))+('[1]Summary Data'!$X115*CT$51)+'[1]Summary Data'!$Y115</f>
        <v>-1.5071170312500008</v>
      </c>
      <c r="CU56" s="99">
        <f>('[1]Summary Data'!$V115*POWER(CU$51,3))+('[1]Summary Data'!$W115*POWER(CU$51,2))+('[1]Summary Data'!$X115*CU$51)+'[1]Summary Data'!$Y115</f>
        <v>-1.9069965429687503</v>
      </c>
      <c r="CV56" s="99">
        <f>('[1]Summary Data'!$V115*POWER(CV$51,3))+('[1]Summary Data'!$W115*POWER(CV$51,2))+('[1]Summary Data'!$X115*CV$51)+'[1]Summary Data'!$Y115</f>
        <v>-2.3713312500000008</v>
      </c>
      <c r="CW56" s="99">
        <f>('[1]Summary Data'!$V115*POWER(CW$51,3))+('[1]Summary Data'!$W115*POWER(CW$51,2))+('[1]Summary Data'!$X115*CW$51)+'[1]Summary Data'!$Y115</f>
        <v>-2.9048945507812505</v>
      </c>
      <c r="CX56" s="99">
        <f>('[1]Summary Data'!$V115*POWER(CX$51,3))+('[1]Summary Data'!$W115*POWER(CX$51,2))+('[1]Summary Data'!$X115*CX$51)+'[1]Summary Data'!$Y115</f>
        <v>-3.5124598437500008</v>
      </c>
      <c r="CY56" s="99">
        <f>('[1]Summary Data'!$V115*POWER(CY$51,3))+('[1]Summary Data'!$W115*POWER(CY$51,2))+('[1]Summary Data'!$X115*CY$51)+'[1]Summary Data'!$Y115</f>
        <v>-4.1988005273437512</v>
      </c>
      <c r="CZ56" s="99">
        <f>('[1]Summary Data'!$V115*POWER(CZ$51,3))+('[1]Summary Data'!$W115*POWER(CZ$51,2))+('[1]Summary Data'!$X115*CZ$51)+'[1]Summary Data'!$Y115</f>
        <v>-4.9686900000000005</v>
      </c>
      <c r="DA56" s="99">
        <f>('[1]Summary Data'!$V115*POWER(DA$51,3))+('[1]Summary Data'!$W115*POWER(DA$51,2))+('[1]Summary Data'!$X115*DA$51)+'[1]Summary Data'!$Y115</f>
        <v>-5.8269016601562491</v>
      </c>
      <c r="DB56" s="99">
        <f>('[1]Summary Data'!$V115*POWER(DB$51,3))+('[1]Summary Data'!$W115*POWER(DB$51,2))+('[1]Summary Data'!$X115*DB$51)+'[1]Summary Data'!$Y115</f>
        <v>-6.7782089062500024</v>
      </c>
      <c r="DC56" s="99">
        <f>('[1]Summary Data'!$V115*POWER(DC$51,3))+('[1]Summary Data'!$W115*POWER(DC$51,2))+('[1]Summary Data'!$X115*DC$51)+'[1]Summary Data'!$Y115</f>
        <v>-7.8273851367187524</v>
      </c>
      <c r="DD56" s="99">
        <f>('[1]Summary Data'!$V115*POWER(DD$51,3))+('[1]Summary Data'!$W115*POWER(DD$51,2))+('[1]Summary Data'!$X115*DD$51)+'[1]Summary Data'!$Y115</f>
        <v>-8.9792037500000017</v>
      </c>
      <c r="DE56" s="99">
        <f>('[1]Summary Data'!$V115*POWER(DE$51,3))+('[1]Summary Data'!$W115*POWER(DE$51,2))+('[1]Summary Data'!$X115*DE$51)+'[1]Summary Data'!$Y115</f>
        <v>-10.238438144531251</v>
      </c>
      <c r="DF56" s="99">
        <f>('[1]Summary Data'!$V115*POWER(DF$51,3))+('[1]Summary Data'!$W115*POWER(DF$51,2))+('[1]Summary Data'!$X115*DF$51)+'[1]Summary Data'!$Y115</f>
        <v>-11.60986171875</v>
      </c>
      <c r="DG56" s="99">
        <f>('[1]Summary Data'!$V115*POWER(DG$51,3))+('[1]Summary Data'!$W115*POWER(DG$51,2))+('[1]Summary Data'!$X115*DG$51)+'[1]Summary Data'!$Y115</f>
        <v>-13.098247871093754</v>
      </c>
      <c r="DH56" s="177"/>
    </row>
    <row r="57" spans="2:113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0.23973</v>
      </c>
      <c r="H57" s="98">
        <f t="shared" si="8"/>
        <v>0.14508761718750002</v>
      </c>
      <c r="I57" s="98">
        <f t="shared" si="8"/>
        <v>7.848031250000001E-2</v>
      </c>
      <c r="J57" s="98">
        <f t="shared" si="8"/>
        <v>3.5152851562500004E-2</v>
      </c>
      <c r="K57" s="98">
        <f t="shared" si="8"/>
        <v>1.0350000000000026E-2</v>
      </c>
      <c r="L57" s="98">
        <f t="shared" si="8"/>
        <v>1.2800000000000589E-3</v>
      </c>
      <c r="M57" s="98">
        <f t="shared" si="8"/>
        <v>1.2800000000000589E-3</v>
      </c>
      <c r="N57" s="98">
        <f t="shared" si="8"/>
        <v>1.2800000000000589E-3</v>
      </c>
      <c r="O57" s="98">
        <f t="shared" si="8"/>
        <v>1.2800000000000589E-3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0.23973</v>
      </c>
      <c r="CC57" s="98">
        <f>('[1]Summary Data'!$V114*POWER(CC$51,3))+('[1]Summary Data'!$W114*POWER(CC$51,2))+('[1]Summary Data'!$X114*CC$51)+'[1]Summary Data'!$Y114</f>
        <v>0.14508761718750002</v>
      </c>
      <c r="CD57" s="98">
        <f>('[1]Summary Data'!$V114*POWER(CD$51,3))+('[1]Summary Data'!$W114*POWER(CD$51,2))+('[1]Summary Data'!$X114*CD$51)+'[1]Summary Data'!$Y114</f>
        <v>7.848031250000001E-2</v>
      </c>
      <c r="CE57" s="98">
        <f>('[1]Summary Data'!$V114*POWER(CE$51,3))+('[1]Summary Data'!$W114*POWER(CE$51,2))+('[1]Summary Data'!$X114*CE$51)+'[1]Summary Data'!$Y114</f>
        <v>3.5152851562500004E-2</v>
      </c>
      <c r="CF57" s="98">
        <f>('[1]Summary Data'!$V114*POWER(CF$51,3))+('[1]Summary Data'!$W114*POWER(CF$51,2))+('[1]Summary Data'!$X114*CF$51)+'[1]Summary Data'!$Y114</f>
        <v>1.0350000000000026E-2</v>
      </c>
      <c r="CG57" s="98">
        <f>('[1]Summary Data'!$V114*POWER(CG$51,3))+('[1]Summary Data'!$W114*POWER(CG$51,2))+('[1]Summary Data'!$X114*CG$51)+'[1]Summary Data'!$Y114</f>
        <v>-6.834765624999517E-4</v>
      </c>
      <c r="CH57" s="98">
        <f>('[1]Summary Data'!$V114*POWER(CH$51,3))+('[1]Summary Data'!$W114*POWER(CH$51,2))+('[1]Summary Data'!$X114*CH$51)+'[1]Summary Data'!$Y114</f>
        <v>-2.7028125000000403E-3</v>
      </c>
      <c r="CI57" s="98">
        <f>('[1]Summary Data'!$V114*POWER(CI$51,3))+('[1]Summary Data'!$W114*POWER(CI$51,2))+('[1]Summary Data'!$X114*CI$51)+'[1]Summary Data'!$Y114</f>
        <v>-4.6324218749993484E-4</v>
      </c>
      <c r="CJ57" s="98">
        <f>('[1]Summary Data'!$V114*POWER(CJ$51,3))+('[1]Summary Data'!$W114*POWER(CJ$51,2))+('[1]Summary Data'!$X114*CJ$51)+'[1]Summary Data'!$Y114</f>
        <v>1.2800000000000589E-3</v>
      </c>
      <c r="CK57" s="98">
        <f>('[1]Summary Data'!$V114*POWER(CK$51,3))+('[1]Summary Data'!$W114*POWER(CK$51,2))+('[1]Summary Data'!$X114*CK$51)+'[1]Summary Data'!$Y114</f>
        <v>-2.2283203124998652E-3</v>
      </c>
      <c r="CL57" s="98">
        <f>('[1]Summary Data'!$V114*POWER(CL$51,3))+('[1]Summary Data'!$W114*POWER(CL$51,2))+('[1]Summary Data'!$X114*CL$51)+'[1]Summary Data'!$Y114</f>
        <v>-1.5743437499999846E-2</v>
      </c>
      <c r="CM57" s="98">
        <f>('[1]Summary Data'!$V114*POWER(CM$51,3))+('[1]Summary Data'!$W114*POWER(CM$51,2))+('[1]Summary Data'!$X114*CM$51)+'[1]Summary Data'!$Y114</f>
        <v>-4.4020585937499579E-2</v>
      </c>
      <c r="CN57" s="98">
        <f>('[1]Summary Data'!$V114*POWER(CN$51,3))+('[1]Summary Data'!$W114*POWER(CN$51,2))+('[1]Summary Data'!$X114*CN$51)+'[1]Summary Data'!$Y114</f>
        <v>-9.181499999999998E-2</v>
      </c>
      <c r="CO57" s="98">
        <f>('[1]Summary Data'!$V114*POWER(CO$51,3))+('[1]Summary Data'!$W114*POWER(CO$51,2))+('[1]Summary Data'!$X114*CO$51)+'[1]Summary Data'!$Y114</f>
        <v>-0.16388191406249963</v>
      </c>
      <c r="CP57" s="98">
        <f>('[1]Summary Data'!$V114*POWER(CP$51,3))+('[1]Summary Data'!$W114*POWER(CP$51,2))+('[1]Summary Data'!$X114*CP$51)+'[1]Summary Data'!$Y114</f>
        <v>-0.26497656249999957</v>
      </c>
      <c r="CQ57" s="99">
        <f>('[1]Summary Data'!$V114*POWER(CQ$51,3))+('[1]Summary Data'!$W114*POWER(CQ$51,2))+('[1]Summary Data'!$X114*CQ$51)+'[1]Summary Data'!$Y114</f>
        <v>-0.39985417968749948</v>
      </c>
      <c r="CR57" s="99">
        <f>('[1]Summary Data'!$V114*POWER(CR$51,3))+('[1]Summary Data'!$W114*POWER(CR$51,2))+('[1]Summary Data'!$X114*CR$51)+'[1]Summary Data'!$Y114</f>
        <v>-0.5732699999999995</v>
      </c>
      <c r="CS57" s="99">
        <f>('[1]Summary Data'!$V114*POWER(CS$51,3))+('[1]Summary Data'!$W114*POWER(CS$51,2))+('[1]Summary Data'!$X114*CS$51)+'[1]Summary Data'!$Y114</f>
        <v>-0.78997925781249911</v>
      </c>
      <c r="CT57" s="99">
        <f>('[1]Summary Data'!$V114*POWER(CT$51,3))+('[1]Summary Data'!$W114*POWER(CT$51,2))+('[1]Summary Data'!$X114*CT$51)+'[1]Summary Data'!$Y114</f>
        <v>-1.0547371874999991</v>
      </c>
      <c r="CU57" s="99">
        <f>('[1]Summary Data'!$V114*POWER(CU$51,3))+('[1]Summary Data'!$W114*POWER(CU$51,2))+('[1]Summary Data'!$X114*CU$51)+'[1]Summary Data'!$Y114</f>
        <v>-1.3722990234374992</v>
      </c>
      <c r="CV57" s="99">
        <f>('[1]Summary Data'!$V114*POWER(CV$51,3))+('[1]Summary Data'!$W114*POWER(CV$51,2))+('[1]Summary Data'!$X114*CV$51)+'[1]Summary Data'!$Y114</f>
        <v>-1.7474199999999993</v>
      </c>
      <c r="CW57" s="99">
        <f>('[1]Summary Data'!$V114*POWER(CW$51,3))+('[1]Summary Data'!$W114*POWER(CW$51,2))+('[1]Summary Data'!$X114*CW$51)+'[1]Summary Data'!$Y114</f>
        <v>-2.1848553515624989</v>
      </c>
      <c r="CX57" s="99">
        <f>('[1]Summary Data'!$V114*POWER(CX$51,3))+('[1]Summary Data'!$W114*POWER(CX$51,2))+('[1]Summary Data'!$X114*CX$51)+'[1]Summary Data'!$Y114</f>
        <v>-2.6893603124999981</v>
      </c>
      <c r="CY57" s="99">
        <f>('[1]Summary Data'!$V114*POWER(CY$51,3))+('[1]Summary Data'!$W114*POWER(CY$51,2))+('[1]Summary Data'!$X114*CY$51)+'[1]Summary Data'!$Y114</f>
        <v>-3.265690117187499</v>
      </c>
      <c r="CZ57" s="99">
        <f>('[1]Summary Data'!$V114*POWER(CZ$51,3))+('[1]Summary Data'!$W114*POWER(CZ$51,2))+('[1]Summary Data'!$X114*CZ$51)+'[1]Summary Data'!$Y114</f>
        <v>-3.9185999999999996</v>
      </c>
      <c r="DA57" s="99">
        <f>('[1]Summary Data'!$V114*POWER(DA$51,3))+('[1]Summary Data'!$W114*POWER(DA$51,2))+('[1]Summary Data'!$X114*DA$51)+'[1]Summary Data'!$Y114</f>
        <v>-4.6528451953124987</v>
      </c>
      <c r="DB57" s="99">
        <f>('[1]Summary Data'!$V114*POWER(DB$51,3))+('[1]Summary Data'!$W114*POWER(DB$51,2))+('[1]Summary Data'!$X114*DB$51)+'[1]Summary Data'!$Y114</f>
        <v>-5.4731809374999987</v>
      </c>
      <c r="DC57" s="99">
        <f>('[1]Summary Data'!$V114*POWER(DC$51,3))+('[1]Summary Data'!$W114*POWER(DC$51,2))+('[1]Summary Data'!$X114*DC$51)+'[1]Summary Data'!$Y114</f>
        <v>-6.3843624609374983</v>
      </c>
      <c r="DD57" s="99">
        <f>('[1]Summary Data'!$V114*POWER(DD$51,3))+('[1]Summary Data'!$W114*POWER(DD$51,2))+('[1]Summary Data'!$X114*DD$51)+'[1]Summary Data'!$Y114</f>
        <v>-7.3911449999999981</v>
      </c>
      <c r="DE57" s="99">
        <f>('[1]Summary Data'!$V114*POWER(DE$51,3))+('[1]Summary Data'!$W114*POWER(DE$51,2))+('[1]Summary Data'!$X114*DE$51)+'[1]Summary Data'!$Y114</f>
        <v>-8.4982837890624996</v>
      </c>
      <c r="DF57" s="99">
        <f>('[1]Summary Data'!$V114*POWER(DF$51,3))+('[1]Summary Data'!$W114*POWER(DF$51,2))+('[1]Summary Data'!$X114*DF$51)+'[1]Summary Data'!$Y114</f>
        <v>-9.7105340624999972</v>
      </c>
      <c r="DG57" s="99">
        <f>('[1]Summary Data'!$V114*POWER(DG$51,3))+('[1]Summary Data'!$W114*POWER(DG$51,2))+('[1]Summary Data'!$X114*DG$51)+'[1]Summary Data'!$Y114</f>
        <v>-11.032651054687499</v>
      </c>
      <c r="DH57" s="177"/>
    </row>
    <row r="58" spans="2:113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0.22941</v>
      </c>
      <c r="H58" s="98">
        <f t="shared" si="8"/>
        <v>0.157607109375</v>
      </c>
      <c r="I58" s="98">
        <f t="shared" si="8"/>
        <v>0.100545</v>
      </c>
      <c r="J58" s="98">
        <f t="shared" si="8"/>
        <v>5.7086015624999986E-2</v>
      </c>
      <c r="K58" s="98">
        <f t="shared" si="8"/>
        <v>2.6092499999999991E-2</v>
      </c>
      <c r="L58" s="98">
        <f t="shared" si="8"/>
        <v>6.426796874999946E-3</v>
      </c>
      <c r="M58" s="98">
        <f t="shared" si="8"/>
        <v>4.019999999999968E-3</v>
      </c>
      <c r="N58" s="98">
        <f t="shared" si="8"/>
        <v>4.019999999999968E-3</v>
      </c>
      <c r="O58" s="98">
        <f t="shared" si="8"/>
        <v>4.019999999999968E-3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0.22941</v>
      </c>
      <c r="CC58" s="98">
        <f>('[1]Summary Data'!$V113*POWER(CC$51,3))+('[1]Summary Data'!$W113*POWER(CC$51,2))+('[1]Summary Data'!$X113*CC$51)+'[1]Summary Data'!$Y113</f>
        <v>0.157607109375</v>
      </c>
      <c r="CD58" s="98">
        <f>('[1]Summary Data'!$V113*POWER(CD$51,3))+('[1]Summary Data'!$W113*POWER(CD$51,2))+('[1]Summary Data'!$X113*CD$51)+'[1]Summary Data'!$Y113</f>
        <v>0.100545</v>
      </c>
      <c r="CE58" s="98">
        <f>('[1]Summary Data'!$V113*POWER(CE$51,3))+('[1]Summary Data'!$W113*POWER(CE$51,2))+('[1]Summary Data'!$X113*CE$51)+'[1]Summary Data'!$Y113</f>
        <v>5.7086015624999986E-2</v>
      </c>
      <c r="CF58" s="98">
        <f>('[1]Summary Data'!$V113*POWER(CF$51,3))+('[1]Summary Data'!$W113*POWER(CF$51,2))+('[1]Summary Data'!$X113*CF$51)+'[1]Summary Data'!$Y113</f>
        <v>2.6092499999999991E-2</v>
      </c>
      <c r="CG58" s="98">
        <f>('[1]Summary Data'!$V113*POWER(CG$51,3))+('[1]Summary Data'!$W113*POWER(CG$51,2))+('[1]Summary Data'!$X113*CG$51)+'[1]Summary Data'!$Y113</f>
        <v>6.426796874999946E-3</v>
      </c>
      <c r="CH58" s="98">
        <f>('[1]Summary Data'!$V113*POWER(CH$51,3))+('[1]Summary Data'!$W113*POWER(CH$51,2))+('[1]Summary Data'!$X113*CH$51)+'[1]Summary Data'!$Y113</f>
        <v>-3.048749999999989E-3</v>
      </c>
      <c r="CI58" s="98">
        <f>('[1]Summary Data'!$V113*POWER(CI$51,3))+('[1]Summary Data'!$W113*POWER(CI$51,2))+('[1]Summary Data'!$X113*CI$51)+'[1]Summary Data'!$Y113</f>
        <v>-3.4717968749999883E-3</v>
      </c>
      <c r="CJ58" s="98">
        <f>('[1]Summary Data'!$V113*POWER(CJ$51,3))+('[1]Summary Data'!$W113*POWER(CJ$51,2))+('[1]Summary Data'!$X113*CJ$51)+'[1]Summary Data'!$Y113</f>
        <v>4.019999999999968E-3</v>
      </c>
      <c r="CK58" s="98">
        <f>('[1]Summary Data'!$V113*POWER(CK$51,3))+('[1]Summary Data'!$W113*POWER(CK$51,2))+('[1]Summary Data'!$X113*CK$51)+'[1]Summary Data'!$Y113</f>
        <v>1.8288984374999928E-2</v>
      </c>
      <c r="CL58" s="98">
        <f>('[1]Summary Data'!$V113*POWER(CL$51,3))+('[1]Summary Data'!$W113*POWER(CL$51,2))+('[1]Summary Data'!$X113*CL$51)+'[1]Summary Data'!$Y113</f>
        <v>3.8197499999999884E-2</v>
      </c>
      <c r="CM58" s="98">
        <f>('[1]Summary Data'!$V113*POWER(CM$51,3))+('[1]Summary Data'!$W113*POWER(CM$51,2))+('[1]Summary Data'!$X113*CM$51)+'[1]Summary Data'!$Y113</f>
        <v>6.260789062499994E-2</v>
      </c>
      <c r="CN58" s="98">
        <f>('[1]Summary Data'!$V113*POWER(CN$51,3))+('[1]Summary Data'!$W113*POWER(CN$51,2))+('[1]Summary Data'!$X113*CN$51)+'[1]Summary Data'!$Y113</f>
        <v>9.0382500000000032E-2</v>
      </c>
      <c r="CO58" s="98">
        <f>('[1]Summary Data'!$V113*POWER(CO$51,3))+('[1]Summary Data'!$W113*POWER(CO$51,2))+('[1]Summary Data'!$X113*CO$51)+'[1]Summary Data'!$Y113</f>
        <v>0.12038367187499988</v>
      </c>
      <c r="CP58" s="98">
        <f>('[1]Summary Data'!$V113*POWER(CP$51,3))+('[1]Summary Data'!$W113*POWER(CP$51,2))+('[1]Summary Data'!$X113*CP$51)+'[1]Summary Data'!$Y113</f>
        <v>0.15147374999999996</v>
      </c>
      <c r="CQ58" s="99">
        <f>('[1]Summary Data'!$V113*POWER(CQ$51,3))+('[1]Summary Data'!$W113*POWER(CQ$51,2))+('[1]Summary Data'!$X113*CQ$51)+'[1]Summary Data'!$Y113</f>
        <v>0.1825150781249999</v>
      </c>
      <c r="CR58" s="99">
        <f>('[1]Summary Data'!$V113*POWER(CR$51,3))+('[1]Summary Data'!$W113*POWER(CR$51,2))+('[1]Summary Data'!$X113*CR$51)+'[1]Summary Data'!$Y113</f>
        <v>0.21236999999999984</v>
      </c>
      <c r="CS58" s="99">
        <f>('[1]Summary Data'!$V113*POWER(CS$51,3))+('[1]Summary Data'!$W113*POWER(CS$51,2))+('[1]Summary Data'!$X113*CS$51)+'[1]Summary Data'!$Y113</f>
        <v>0.23990085937499972</v>
      </c>
      <c r="CT58" s="99">
        <f>('[1]Summary Data'!$V113*POWER(CT$51,3))+('[1]Summary Data'!$W113*POWER(CT$51,2))+('[1]Summary Data'!$X113*CT$51)+'[1]Summary Data'!$Y113</f>
        <v>0.2639699999999997</v>
      </c>
      <c r="CU58" s="99">
        <f>('[1]Summary Data'!$V113*POWER(CU$51,3))+('[1]Summary Data'!$W113*POWER(CU$51,2))+('[1]Summary Data'!$X113*CU$51)+'[1]Summary Data'!$Y113</f>
        <v>0.28343976562499995</v>
      </c>
      <c r="CV58" s="99">
        <f>('[1]Summary Data'!$V113*POWER(CV$51,3))+('[1]Summary Data'!$W113*POWER(CV$51,2))+('[1]Summary Data'!$X113*CV$51)+'[1]Summary Data'!$Y113</f>
        <v>0.29717249999999951</v>
      </c>
      <c r="CW58" s="99">
        <f>('[1]Summary Data'!$V113*POWER(CW$51,3))+('[1]Summary Data'!$W113*POWER(CW$51,2))+('[1]Summary Data'!$X113*CW$51)+'[1]Summary Data'!$Y113</f>
        <v>0.30403054687499986</v>
      </c>
      <c r="CX58" s="99">
        <f>('[1]Summary Data'!$V113*POWER(CX$51,3))+('[1]Summary Data'!$W113*POWER(CX$51,2))+('[1]Summary Data'!$X113*CX$51)+'[1]Summary Data'!$Y113</f>
        <v>0.30287624999999962</v>
      </c>
      <c r="CY58" s="99">
        <f>('[1]Summary Data'!$V113*POWER(CY$51,3))+('[1]Summary Data'!$W113*POWER(CY$51,2))+('[1]Summary Data'!$X113*CY$51)+'[1]Summary Data'!$Y113</f>
        <v>0.29257195312499984</v>
      </c>
      <c r="CZ58" s="99">
        <f>('[1]Summary Data'!$V113*POWER(CZ$51,3))+('[1]Summary Data'!$W113*POWER(CZ$51,2))+('[1]Summary Data'!$X113*CZ$51)+'[1]Summary Data'!$Y113</f>
        <v>0.27197999999999978</v>
      </c>
      <c r="DA58" s="99">
        <f>('[1]Summary Data'!$V113*POWER(DA$51,3))+('[1]Summary Data'!$W113*POWER(DA$51,2))+('[1]Summary Data'!$X113*DA$51)+'[1]Summary Data'!$Y113</f>
        <v>0.2399627343749996</v>
      </c>
      <c r="DB58" s="99">
        <f>('[1]Summary Data'!$V113*POWER(DB$51,3))+('[1]Summary Data'!$W113*POWER(DB$51,2))+('[1]Summary Data'!$X113*DB$51)+'[1]Summary Data'!$Y113</f>
        <v>0.19538249999999946</v>
      </c>
      <c r="DC58" s="99">
        <f>('[1]Summary Data'!$V113*POWER(DC$51,3))+('[1]Summary Data'!$W113*POWER(DC$51,2))+('[1]Summary Data'!$X113*DC$51)+'[1]Summary Data'!$Y113</f>
        <v>0.13710164062499908</v>
      </c>
      <c r="DD58" s="99">
        <f>('[1]Summary Data'!$V113*POWER(DD$51,3))+('[1]Summary Data'!$W113*POWER(DD$51,2))+('[1]Summary Data'!$X113*DD$51)+'[1]Summary Data'!$Y113</f>
        <v>6.398249999999972E-2</v>
      </c>
      <c r="DE58" s="99">
        <f>('[1]Summary Data'!$V113*POWER(DE$51,3))+('[1]Summary Data'!$W113*POWER(DE$51,2))+('[1]Summary Data'!$X113*DE$51)+'[1]Summary Data'!$Y113</f>
        <v>-2.5112578125000451E-2</v>
      </c>
      <c r="DF58" s="99">
        <f>('[1]Summary Data'!$V113*POWER(DF$51,3))+('[1]Summary Data'!$W113*POWER(DF$51,2))+('[1]Summary Data'!$X113*DF$51)+'[1]Summary Data'!$Y113</f>
        <v>-0.13132125000000017</v>
      </c>
      <c r="DG58" s="99">
        <f>('[1]Summary Data'!$V113*POWER(DG$51,3))+('[1]Summary Data'!$W113*POWER(DG$51,2))+('[1]Summary Data'!$X113*DG$51)+'[1]Summary Data'!$Y113</f>
        <v>-0.25578117187499994</v>
      </c>
      <c r="DH58" s="177"/>
    </row>
    <row r="59" spans="2:113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0.22722999999999999</v>
      </c>
      <c r="H59" s="103">
        <f t="shared" si="8"/>
        <v>0.16700160156249999</v>
      </c>
      <c r="I59" s="103">
        <f t="shared" si="8"/>
        <v>0.11481968749999998</v>
      </c>
      <c r="J59" s="103">
        <f t="shared" si="8"/>
        <v>7.1285429687499985E-2</v>
      </c>
      <c r="K59" s="103">
        <f t="shared" si="8"/>
        <v>3.6999999999999977E-2</v>
      </c>
      <c r="L59" s="103">
        <f t="shared" si="8"/>
        <v>1.2564570312499967E-2</v>
      </c>
      <c r="M59" s="103">
        <f t="shared" si="8"/>
        <v>4.3699999999999295E-3</v>
      </c>
      <c r="N59" s="103">
        <f t="shared" si="8"/>
        <v>4.3699999999999295E-3</v>
      </c>
      <c r="O59" s="103">
        <f t="shared" si="8"/>
        <v>4.3699999999999295E-3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0.22722999999999999</v>
      </c>
      <c r="CC59" s="103">
        <f>('[1]Summary Data'!$V112*POWER(CC$51,3))+('[1]Summary Data'!$W112*POWER(CC$51,2))+('[1]Summary Data'!$X112*CC$51)+'[1]Summary Data'!$Y112</f>
        <v>0.16700160156249999</v>
      </c>
      <c r="CD59" s="103">
        <f>('[1]Summary Data'!$V112*POWER(CD$51,3))+('[1]Summary Data'!$W112*POWER(CD$51,2))+('[1]Summary Data'!$X112*CD$51)+'[1]Summary Data'!$Y112</f>
        <v>0.11481968749999998</v>
      </c>
      <c r="CE59" s="103">
        <f>('[1]Summary Data'!$V112*POWER(CE$51,3))+('[1]Summary Data'!$W112*POWER(CE$51,2))+('[1]Summary Data'!$X112*CE$51)+'[1]Summary Data'!$Y112</f>
        <v>7.1285429687499985E-2</v>
      </c>
      <c r="CF59" s="103">
        <f>('[1]Summary Data'!$V112*POWER(CF$51,3))+('[1]Summary Data'!$W112*POWER(CF$51,2))+('[1]Summary Data'!$X112*CF$51)+'[1]Summary Data'!$Y112</f>
        <v>3.6999999999999977E-2</v>
      </c>
      <c r="CG59" s="103">
        <f>('[1]Summary Data'!$V112*POWER(CG$51,3))+('[1]Summary Data'!$W112*POWER(CG$51,2))+('[1]Summary Data'!$X112*CG$51)+'[1]Summary Data'!$Y112</f>
        <v>1.2564570312499967E-2</v>
      </c>
      <c r="CH59" s="103">
        <f>('[1]Summary Data'!$V112*POWER(CH$51,3))+('[1]Summary Data'!$W112*POWER(CH$51,2))+('[1]Summary Data'!$X112*CH$51)+'[1]Summary Data'!$Y112</f>
        <v>-1.4196875000000442E-3</v>
      </c>
      <c r="CI59" s="103">
        <f>('[1]Summary Data'!$V112*POWER(CI$51,3))+('[1]Summary Data'!$W112*POWER(CI$51,2))+('[1]Summary Data'!$X112*CI$51)+'[1]Summary Data'!$Y112</f>
        <v>-4.351601562500057E-3</v>
      </c>
      <c r="CJ59" s="103">
        <f>('[1]Summary Data'!$V112*POWER(CJ$51,3))+('[1]Summary Data'!$W112*POWER(CJ$51,2))+('[1]Summary Data'!$X112*CJ$51)+'[1]Summary Data'!$Y112</f>
        <v>4.3699999999999295E-3</v>
      </c>
      <c r="CK59" s="103">
        <f>('[1]Summary Data'!$V112*POWER(CK$51,3))+('[1]Summary Data'!$W112*POWER(CK$51,2))+('[1]Summary Data'!$X112*CK$51)+'[1]Summary Data'!$Y112</f>
        <v>2.5346289062499971E-2</v>
      </c>
      <c r="CL59" s="103">
        <f>('[1]Summary Data'!$V112*POWER(CL$51,3))+('[1]Summary Data'!$W112*POWER(CL$51,2))+('[1]Summary Data'!$X112*CL$51)+'[1]Summary Data'!$Y112</f>
        <v>5.9178437499999903E-2</v>
      </c>
      <c r="CM59" s="103">
        <f>('[1]Summary Data'!$V112*POWER(CM$51,3))+('[1]Summary Data'!$W112*POWER(CM$51,2))+('[1]Summary Data'!$X112*CM$51)+'[1]Summary Data'!$Y112</f>
        <v>0.10646761718749992</v>
      </c>
      <c r="CN59" s="103">
        <f>('[1]Summary Data'!$V112*POWER(CN$51,3))+('[1]Summary Data'!$W112*POWER(CN$51,2))+('[1]Summary Data'!$X112*CN$51)+'[1]Summary Data'!$Y112</f>
        <v>0.16781499999999999</v>
      </c>
      <c r="CO59" s="103">
        <f>('[1]Summary Data'!$V112*POWER(CO$51,3))+('[1]Summary Data'!$W112*POWER(CO$51,2))+('[1]Summary Data'!$X112*CO$51)+'[1]Summary Data'!$Y112</f>
        <v>0.24382175781249987</v>
      </c>
      <c r="CP59" s="103">
        <f>('[1]Summary Data'!$V112*POWER(CP$51,3))+('[1]Summary Data'!$W112*POWER(CP$51,2))+('[1]Summary Data'!$X112*CP$51)+'[1]Summary Data'!$Y112</f>
        <v>0.33508906249999998</v>
      </c>
      <c r="CQ59" s="104">
        <f>('[1]Summary Data'!$V112*POWER(CQ$51,3))+('[1]Summary Data'!$W112*POWER(CQ$51,2))+('[1]Summary Data'!$X112*CQ$51)+'[1]Summary Data'!$Y112</f>
        <v>0.44221808593749984</v>
      </c>
      <c r="CR59" s="104">
        <f>('[1]Summary Data'!$V112*POWER(CR$51,3))+('[1]Summary Data'!$W112*POWER(CR$51,2))+('[1]Summary Data'!$X112*CR$51)+'[1]Summary Data'!$Y112</f>
        <v>0.56580999999999992</v>
      </c>
      <c r="CS59" s="104">
        <f>('[1]Summary Data'!$V112*POWER(CS$51,3))+('[1]Summary Data'!$W112*POWER(CS$51,2))+('[1]Summary Data'!$X112*CS$51)+'[1]Summary Data'!$Y112</f>
        <v>0.70646597656249988</v>
      </c>
      <c r="CT59" s="104">
        <f>('[1]Summary Data'!$V112*POWER(CT$51,3))+('[1]Summary Data'!$W112*POWER(CT$51,2))+('[1]Summary Data'!$X112*CT$51)+'[1]Summary Data'!$Y112</f>
        <v>0.86478718749999994</v>
      </c>
      <c r="CU59" s="104">
        <f>('[1]Summary Data'!$V112*POWER(CU$51,3))+('[1]Summary Data'!$W112*POWER(CU$51,2))+('[1]Summary Data'!$X112*CU$51)+'[1]Summary Data'!$Y112</f>
        <v>1.0413748046874995</v>
      </c>
      <c r="CV59" s="104">
        <f>('[1]Summary Data'!$V112*POWER(CV$51,3))+('[1]Summary Data'!$W112*POWER(CV$51,2))+('[1]Summary Data'!$X112*CV$51)+'[1]Summary Data'!$Y112</f>
        <v>1.2368299999999999</v>
      </c>
      <c r="CW59" s="104">
        <f>('[1]Summary Data'!$V112*POWER(CW$51,3))+('[1]Summary Data'!$W112*POWER(CW$51,2))+('[1]Summary Data'!$X112*CW$51)+'[1]Summary Data'!$Y112</f>
        <v>1.4517539453124999</v>
      </c>
      <c r="CX59" s="104">
        <f>('[1]Summary Data'!$V112*POWER(CX$51,3))+('[1]Summary Data'!$W112*POWER(CX$51,2))+('[1]Summary Data'!$X112*CX$51)+'[1]Summary Data'!$Y112</f>
        <v>1.6867478124999999</v>
      </c>
      <c r="CY59" s="104">
        <f>('[1]Summary Data'!$V112*POWER(CY$51,3))+('[1]Summary Data'!$W112*POWER(CY$51,2))+('[1]Summary Data'!$X112*CY$51)+'[1]Summary Data'!$Y112</f>
        <v>1.9424127734374999</v>
      </c>
      <c r="CZ59" s="104">
        <f>('[1]Summary Data'!$V112*POWER(CZ$51,3))+('[1]Summary Data'!$W112*POWER(CZ$51,2))+('[1]Summary Data'!$X112*CZ$51)+'[1]Summary Data'!$Y112</f>
        <v>2.2193499999999999</v>
      </c>
      <c r="DA59" s="104">
        <f>('[1]Summary Data'!$V112*POWER(DA$51,3))+('[1]Summary Data'!$W112*POWER(DA$51,2))+('[1]Summary Data'!$X112*DA$51)+'[1]Summary Data'!$Y112</f>
        <v>2.5181606640625001</v>
      </c>
      <c r="DB59" s="104">
        <f>('[1]Summary Data'!$V112*POWER(DB$51,3))+('[1]Summary Data'!$W112*POWER(DB$51,2))+('[1]Summary Data'!$X112*DB$51)+'[1]Summary Data'!$Y112</f>
        <v>2.8394459375000003</v>
      </c>
      <c r="DC59" s="104">
        <f>('[1]Summary Data'!$V112*POWER(DC$51,3))+('[1]Summary Data'!$W112*POWER(DC$51,2))+('[1]Summary Data'!$X112*DC$51)+'[1]Summary Data'!$Y112</f>
        <v>3.1838069921874994</v>
      </c>
      <c r="DD59" s="104">
        <f>('[1]Summary Data'!$V112*POWER(DD$51,3))+('[1]Summary Data'!$W112*POWER(DD$51,2))+('[1]Summary Data'!$X112*DD$51)+'[1]Summary Data'!$Y112</f>
        <v>3.5518450000000001</v>
      </c>
      <c r="DE59" s="104">
        <f>('[1]Summary Data'!$V112*POWER(DE$51,3))+('[1]Summary Data'!$W112*POWER(DE$51,2))+('[1]Summary Data'!$X112*DE$51)+'[1]Summary Data'!$Y112</f>
        <v>3.9441611328125004</v>
      </c>
      <c r="DF59" s="104">
        <f>('[1]Summary Data'!$V112*POWER(DF$51,3))+('[1]Summary Data'!$W112*POWER(DF$51,2))+('[1]Summary Data'!$X112*DF$51)+'[1]Summary Data'!$Y112</f>
        <v>4.3613565624999993</v>
      </c>
      <c r="DG59" s="104">
        <f>('[1]Summary Data'!$V112*POWER(DG$51,3))+('[1]Summary Data'!$W112*POWER(DG$51,2))+('[1]Summary Data'!$X112*DG$51)+'[1]Summary Data'!$Y112</f>
        <v>4.8040324609375</v>
      </c>
      <c r="DH59" s="178"/>
    </row>
    <row r="74" spans="9:9" x14ac:dyDescent="0.25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1030.5830000000001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1030.5830000000001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0.87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929.88671099999999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1031.0982915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1117.0622519999999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1210.8851399999999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1287.4303935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1360.8400799999999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1415.2792859999997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1465.6714695000001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6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6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6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6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2.3848500000000001</v>
      </c>
      <c r="H41" s="88">
        <f>('[1]Summary Data'!$V43*POWER(H$40,3))+('[1]Summary Data'!$W43*POWER(H$40,2))+('[1]Summary Data'!$X43*H$40)+'[1]Summary Data'!$Y43</f>
        <v>1.6708500000000015</v>
      </c>
      <c r="I41" s="88">
        <f>('[1]Summary Data'!$V43*POWER(I$40,3))+('[1]Summary Data'!$W43*POWER(I$40,2))+('[1]Summary Data'!$X43*I$40)+'[1]Summary Data'!$Y43</f>
        <v>1.4325599999999987</v>
      </c>
      <c r="J41" s="88">
        <f>('[1]Summary Data'!$V43*POWER(J$40,3))+('[1]Summary Data'!$W43*POWER(J$40,2))+('[1]Summary Data'!$X43*J$40)+'[1]Summary Data'!$Y43</f>
        <v>1.2537300000000009</v>
      </c>
      <c r="K41" s="88">
        <f>('[1]Summary Data'!$V43*POWER(K$40,3))+('[1]Summary Data'!$W43*POWER(K$40,2))+('[1]Summary Data'!$X43*K$40)+'[1]Summary Data'!$Y43</f>
        <v>1.1196000000000002</v>
      </c>
      <c r="L41" s="88">
        <f>('[1]Summary Data'!$V43*POWER(L$40,3))+('[1]Summary Data'!$W43*POWER(L$40,2))+('[1]Summary Data'!$X43*L$40)+'[1]Summary Data'!$Y43</f>
        <v>1.015410000000001</v>
      </c>
      <c r="M41" s="88">
        <f>('[1]Summary Data'!$V43*POWER(M$40,3))+('[1]Summary Data'!$W43*POWER(M$40,2))+('[1]Summary Data'!$X43*M$40)+'[1]Summary Data'!$Y43</f>
        <v>0.9263999999999939</v>
      </c>
      <c r="N41" s="89">
        <f>('[1]Summary Data'!$V43*POWER(N$40,3))+('[1]Summary Data'!$W43*POWER(N$40,2))+('[1]Summary Data'!$X43*N$40)+'[1]Summary Data'!$Y43</f>
        <v>0.83781000000000105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2.5432199999999998</v>
      </c>
      <c r="H42" s="93">
        <f>('[1]Summary Data'!$V42*POWER(H$40,3))+('[1]Summary Data'!$W42*POWER(H$40,2))+('[1]Summary Data'!$X42*H$40)+'[1]Summary Data'!$Y42</f>
        <v>1.7185200000000016</v>
      </c>
      <c r="I42" s="93">
        <f>('[1]Summary Data'!$V42*POWER(I$40,3))+('[1]Summary Data'!$W42*POWER(I$40,2))+('[1]Summary Data'!$X42*I$40)+'[1]Summary Data'!$Y42</f>
        <v>1.4713499999999993</v>
      </c>
      <c r="J42" s="93">
        <f>('[1]Summary Data'!$V42*POWER(J$40,3))+('[1]Summary Data'!$W42*POWER(J$40,2))+('[1]Summary Data'!$X42*J$40)+'[1]Summary Data'!$Y42</f>
        <v>1.2996600000000011</v>
      </c>
      <c r="K42" s="93">
        <f>('[1]Summary Data'!$V42*POWER(K$40,3))+('[1]Summary Data'!$W42*POWER(K$40,2))+('[1]Summary Data'!$X42*K$40)+'[1]Summary Data'!$Y42</f>
        <v>1.1774700000000049</v>
      </c>
      <c r="L42" s="93">
        <f>('[1]Summary Data'!$V42*POWER(L$40,3))+('[1]Summary Data'!$W42*POWER(L$40,2))+('[1]Summary Data'!$X42*L$40)+'[1]Summary Data'!$Y42</f>
        <v>1.0788000000000029</v>
      </c>
      <c r="M42" s="93">
        <f>('[1]Summary Data'!$V42*POWER(M$40,3))+('[1]Summary Data'!$W42*POWER(M$40,2))+('[1]Summary Data'!$X42*M$40)+'[1]Summary Data'!$Y42</f>
        <v>0.97766999999999804</v>
      </c>
      <c r="N42" s="94">
        <f>('[1]Summary Data'!$V42*POWER(N$40,3))+('[1]Summary Data'!$W42*POWER(N$40,2))+('[1]Summary Data'!$X42*N$40)+'[1]Summary Data'!$Y42</f>
        <v>0.84810000000000407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2.6895400000000009</v>
      </c>
      <c r="H43" s="98">
        <f>('[1]Summary Data'!$V41*POWER(H$40,3))+('[1]Summary Data'!$W41*POWER(H$40,2))+('[1]Summary Data'!$X41*H$40)+'[1]Summary Data'!$Y41</f>
        <v>1.7896000000000019</v>
      </c>
      <c r="I43" s="98">
        <f>('[1]Summary Data'!$V41*POWER(I$40,3))+('[1]Summary Data'!$W41*POWER(I$40,2))+('[1]Summary Data'!$X41*I$40)+'[1]Summary Data'!$Y41</f>
        <v>1.5076600000000013</v>
      </c>
      <c r="J43" s="98">
        <f>('[1]Summary Data'!$V41*POWER(J$40,3))+('[1]Summary Data'!$W41*POWER(J$40,2))+('[1]Summary Data'!$X41*J$40)+'[1]Summary Data'!$Y41</f>
        <v>1.3063800000000043</v>
      </c>
      <c r="K43" s="98">
        <f>('[1]Summary Data'!$V41*POWER(K$40,3))+('[1]Summary Data'!$W41*POWER(K$40,2))+('[1]Summary Data'!$X41*K$40)+'[1]Summary Data'!$Y41</f>
        <v>1.1622400000000006</v>
      </c>
      <c r="L43" s="98">
        <f>('[1]Summary Data'!$V41*POWER(L$40,3))+('[1]Summary Data'!$W41*POWER(L$40,2))+('[1]Summary Data'!$X41*L$40)+'[1]Summary Data'!$Y41</f>
        <v>1.0517200000000031</v>
      </c>
      <c r="M43" s="98">
        <f>('[1]Summary Data'!$V41*POWER(M$40,3))+('[1]Summary Data'!$W41*POWER(M$40,2))+('[1]Summary Data'!$X41*M$40)+'[1]Summary Data'!$Y41</f>
        <v>0.95130000000000337</v>
      </c>
      <c r="N43" s="99">
        <f>('[1]Summary Data'!$V41*POWER(N$40,3))+('[1]Summary Data'!$W41*POWER(N$40,2))+('[1]Summary Data'!$X41*N$40)+'[1]Summary Data'!$Y41</f>
        <v>0.83746000000000365</v>
      </c>
      <c r="O43" s="177"/>
    </row>
    <row r="44" spans="2:16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2.9142699999999984</v>
      </c>
      <c r="H44" s="98">
        <f>('[1]Summary Data'!$V40*POWER(H$40,3))+('[1]Summary Data'!$W40*POWER(H$40,2))+('[1]Summary Data'!$X40*H$40)+'[1]Summary Data'!$Y40</f>
        <v>1.8755099999999985</v>
      </c>
      <c r="I44" s="98">
        <f>('[1]Summary Data'!$V40*POWER(I$40,3))+('[1]Summary Data'!$W40*POWER(I$40,2))+('[1]Summary Data'!$X40*I$40)+'[1]Summary Data'!$Y40</f>
        <v>1.56175</v>
      </c>
      <c r="J44" s="98">
        <f>('[1]Summary Data'!$V40*POWER(J$40,3))+('[1]Summary Data'!$W40*POWER(J$40,2))+('[1]Summary Data'!$X40*J$40)+'[1]Summary Data'!$Y40</f>
        <v>1.3452299999999973</v>
      </c>
      <c r="K44" s="98">
        <f>('[1]Summary Data'!$V40*POWER(K$40,3))+('[1]Summary Data'!$W40*POWER(K$40,2))+('[1]Summary Data'!$X40*K$40)+'[1]Summary Data'!$Y40</f>
        <v>1.1960699999999953</v>
      </c>
      <c r="L44" s="98">
        <f>('[1]Summary Data'!$V40*POWER(L$40,3))+('[1]Summary Data'!$W40*POWER(L$40,2))+('[1]Summary Data'!$X40*L$40)+'[1]Summary Data'!$Y40</f>
        <v>1.0843900000000026</v>
      </c>
      <c r="M44" s="98">
        <f>('[1]Summary Data'!$V40*POWER(M$40,3))+('[1]Summary Data'!$W40*POWER(M$40,2))+('[1]Summary Data'!$X40*M$40)+'[1]Summary Data'!$Y40</f>
        <v>0.9803100000000029</v>
      </c>
      <c r="N44" s="99">
        <f>('[1]Summary Data'!$V40*POWER(N$40,3))+('[1]Summary Data'!$W40*POWER(N$40,2))+('[1]Summary Data'!$X40*N$40)+'[1]Summary Data'!$Y40</f>
        <v>0.8539500000000011</v>
      </c>
      <c r="O44" s="177"/>
    </row>
    <row r="45" spans="2:16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3.1228699999999989</v>
      </c>
      <c r="H45" s="98">
        <f>('[1]Summary Data'!$V39*POWER(H$40,3))+('[1]Summary Data'!$W39*POWER(H$40,2))+('[1]Summary Data'!$X39*H$40)+'[1]Summary Data'!$Y39</f>
        <v>1.9645900000000012</v>
      </c>
      <c r="I45" s="98">
        <f>('[1]Summary Data'!$V39*POWER(I$40,3))+('[1]Summary Data'!$W39*POWER(I$40,2))+('[1]Summary Data'!$X39*I$40)+'[1]Summary Data'!$Y39</f>
        <v>1.6195999999999984</v>
      </c>
      <c r="J45" s="98">
        <f>('[1]Summary Data'!$V39*POWER(J$40,3))+('[1]Summary Data'!$W39*POWER(J$40,2))+('[1]Summary Data'!$X39*J$40)+'[1]Summary Data'!$Y39</f>
        <v>1.385430000000003</v>
      </c>
      <c r="K45" s="98">
        <f>('[1]Summary Data'!$V39*POWER(K$40,3))+('[1]Summary Data'!$W39*POWER(K$40,2))+('[1]Summary Data'!$X39*K$40)+'[1]Summary Data'!$Y39</f>
        <v>1.228119999999997</v>
      </c>
      <c r="L45" s="98">
        <f>('[1]Summary Data'!$V39*POWER(L$40,3))+('[1]Summary Data'!$W39*POWER(L$40,2))+('[1]Summary Data'!$X39*L$40)+'[1]Summary Data'!$Y39</f>
        <v>1.1137100000000011</v>
      </c>
      <c r="M45" s="98">
        <f>('[1]Summary Data'!$V39*POWER(M$40,3))+('[1]Summary Data'!$W39*POWER(M$40,2))+('[1]Summary Data'!$X39*M$40)+'[1]Summary Data'!$Y39</f>
        <v>1.0082400000000007</v>
      </c>
      <c r="N45" s="99">
        <f>('[1]Summary Data'!$V39*POWER(N$40,3))+('[1]Summary Data'!$W39*POWER(N$40,2))+('[1]Summary Data'!$X39*N$40)+'[1]Summary Data'!$Y39</f>
        <v>0.87774999999999892</v>
      </c>
      <c r="O45" s="177"/>
    </row>
    <row r="46" spans="2:16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3.5128899999999952</v>
      </c>
      <c r="H46" s="98">
        <f>('[1]Summary Data'!$V38*POWER(H$40,3))+('[1]Summary Data'!$W38*POWER(H$40,2))+('[1]Summary Data'!$X38*H$40)+'[1]Summary Data'!$Y38</f>
        <v>2.0971499999999956</v>
      </c>
      <c r="I46" s="98">
        <f>('[1]Summary Data'!$V38*POWER(I$40,3))+('[1]Summary Data'!$W38*POWER(I$40,2))+('[1]Summary Data'!$X38*I$40)+'[1]Summary Data'!$Y38</f>
        <v>1.6932999999999971</v>
      </c>
      <c r="J46" s="98">
        <f>('[1]Summary Data'!$V38*POWER(J$40,3))+('[1]Summary Data'!$W38*POWER(J$40,2))+('[1]Summary Data'!$X38*J$40)+'[1]Summary Data'!$Y38</f>
        <v>1.431489999999993</v>
      </c>
      <c r="K46" s="98">
        <f>('[1]Summary Data'!$V38*POWER(K$40,3))+('[1]Summary Data'!$W38*POWER(K$40,2))+('[1]Summary Data'!$X38*K$40)+'[1]Summary Data'!$Y38</f>
        <v>1.2662399999999998</v>
      </c>
      <c r="L46" s="98">
        <f>('[1]Summary Data'!$V38*POWER(L$40,3))+('[1]Summary Data'!$W38*POWER(L$40,2))+('[1]Summary Data'!$X38*L$40)+'[1]Summary Data'!$Y38</f>
        <v>1.1520699999999913</v>
      </c>
      <c r="M46" s="98">
        <f>('[1]Summary Data'!$V38*POWER(M$40,3))+('[1]Summary Data'!$W38*POWER(M$40,2))+('[1]Summary Data'!$X38*M$40)+'[1]Summary Data'!$Y38</f>
        <v>1.043499999999991</v>
      </c>
      <c r="N46" s="99">
        <f>('[1]Summary Data'!$V38*POWER(N$40,3))+('[1]Summary Data'!$W38*POWER(N$40,2))+('[1]Summary Data'!$X38*N$40)+'[1]Summary Data'!$Y38</f>
        <v>0.89504999999999413</v>
      </c>
      <c r="O46" s="177"/>
    </row>
    <row r="47" spans="2:16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3.9855699999999992</v>
      </c>
      <c r="H47" s="98">
        <f>('[1]Summary Data'!$V37*POWER(H$40,3))+('[1]Summary Data'!$W37*POWER(H$40,2))+('[1]Summary Data'!$X37*H$40)+'[1]Summary Data'!$Y37</f>
        <v>2.2200500000000076</v>
      </c>
      <c r="I47" s="98">
        <f>('[1]Summary Data'!$V37*POWER(I$40,3))+('[1]Summary Data'!$W37*POWER(I$40,2))+('[1]Summary Data'!$X37*I$40)+'[1]Summary Data'!$Y37</f>
        <v>1.7430699999999959</v>
      </c>
      <c r="J47" s="98">
        <f>('[1]Summary Data'!$V37*POWER(J$40,3))+('[1]Summary Data'!$W37*POWER(J$40,2))+('[1]Summary Data'!$X37*J$40)+'[1]Summary Data'!$Y37</f>
        <v>1.4510100000000037</v>
      </c>
      <c r="K47" s="98">
        <f>('[1]Summary Data'!$V37*POWER(K$40,3))+('[1]Summary Data'!$W37*POWER(K$40,2))+('[1]Summary Data'!$X37*K$40)+'[1]Summary Data'!$Y37</f>
        <v>1.2796699999999959</v>
      </c>
      <c r="L47" s="98">
        <f>('[1]Summary Data'!$V37*POWER(L$40,3))+('[1]Summary Data'!$W37*POWER(L$40,2))+('[1]Summary Data'!$X37*L$40)+'[1]Summary Data'!$Y37</f>
        <v>1.1648500000000084</v>
      </c>
      <c r="M47" s="98">
        <f>('[1]Summary Data'!$V37*POWER(M$40,3))+('[1]Summary Data'!$W37*POWER(M$40,2))+('[1]Summary Data'!$X37*M$40)+'[1]Summary Data'!$Y37</f>
        <v>1.0423500000000061</v>
      </c>
      <c r="N47" s="99">
        <f>('[1]Summary Data'!$V37*POWER(N$40,3))+('[1]Summary Data'!$W37*POWER(N$40,2))+('[1]Summary Data'!$X37*N$40)+'[1]Summary Data'!$Y37</f>
        <v>0.84797000000001077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4.6768500000000088</v>
      </c>
      <c r="H48" s="103">
        <f>('[1]Summary Data'!$V36*POWER(H$40,3))+('[1]Summary Data'!$W36*POWER(H$40,2))+('[1]Summary Data'!$X36*H$40)+'[1]Summary Data'!$Y36</f>
        <v>2.3989300000000142</v>
      </c>
      <c r="I48" s="103">
        <f>('[1]Summary Data'!$V36*POWER(I$40,3))+('[1]Summary Data'!$W36*POWER(I$40,2))+('[1]Summary Data'!$X36*I$40)+'[1]Summary Data'!$Y36</f>
        <v>1.8263400000000019</v>
      </c>
      <c r="J48" s="103">
        <f>('[1]Summary Data'!$V36*POWER(J$40,3))+('[1]Summary Data'!$W36*POWER(J$40,2))+('[1]Summary Data'!$X36*J$40)+'[1]Summary Data'!$Y36</f>
        <v>1.5061300000000131</v>
      </c>
      <c r="K48" s="103">
        <f>('[1]Summary Data'!$V36*POWER(K$40,3))+('[1]Summary Data'!$W36*POWER(K$40,2))+('[1]Summary Data'!$X36*K$40)+'[1]Summary Data'!$Y36</f>
        <v>1.3444000000000074</v>
      </c>
      <c r="L48" s="103">
        <f>('[1]Summary Data'!$V36*POWER(L$40,3))+('[1]Summary Data'!$W36*POWER(L$40,2))+('[1]Summary Data'!$X36*L$40)+'[1]Summary Data'!$Y36</f>
        <v>1.247249999999994</v>
      </c>
      <c r="M48" s="103">
        <f>('[1]Summary Data'!$V36*POWER(M$40,3))+('[1]Summary Data'!$W36*POWER(M$40,2))+('[1]Summary Data'!$X36*M$40)+'[1]Summary Data'!$Y36</f>
        <v>1.1207800000000105</v>
      </c>
      <c r="N48" s="104">
        <f>('[1]Summary Data'!$V36*POWER(N$40,3))+('[1]Summary Data'!$W36*POWER(N$40,2))+('[1]Summary Data'!$X36*N$40)+'[1]Summary Data'!$Y36</f>
        <v>0.87109000000000947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6">F15</f>
        <v>2.5</v>
      </c>
      <c r="G63" s="124">
        <f t="shared" ref="G63:U70" si="7">IF(CB63&gt;H63,MAX(CB63,0),H63)</f>
        <v>131.49378907455997</v>
      </c>
      <c r="H63" s="125">
        <f t="shared" si="7"/>
        <v>119.87894325327999</v>
      </c>
      <c r="I63" s="125">
        <f t="shared" si="7"/>
        <v>111.14149454271998</v>
      </c>
      <c r="J63" s="125">
        <f t="shared" si="7"/>
        <v>104.91656108943999</v>
      </c>
      <c r="K63" s="125">
        <f t="shared" si="7"/>
        <v>101.78182031247997</v>
      </c>
      <c r="L63" s="125">
        <f t="shared" si="7"/>
        <v>101.78182031247997</v>
      </c>
      <c r="M63" s="125">
        <f t="shared" si="7"/>
        <v>101.78182031247997</v>
      </c>
      <c r="N63" s="125">
        <f t="shared" si="7"/>
        <v>101.78182031247997</v>
      </c>
      <c r="O63" s="125">
        <f t="shared" si="7"/>
        <v>101.78182031247997</v>
      </c>
      <c r="P63" s="125">
        <f t="shared" si="7"/>
        <v>101.78182031247997</v>
      </c>
      <c r="Q63" s="125">
        <f t="shared" si="7"/>
        <v>101.78182031247997</v>
      </c>
      <c r="R63" s="125">
        <f t="shared" si="7"/>
        <v>101.78182031247997</v>
      </c>
      <c r="S63" s="125">
        <f t="shared" si="7"/>
        <v>101.74984076991993</v>
      </c>
      <c r="T63" s="125">
        <f t="shared" si="7"/>
        <v>100.58155795024001</v>
      </c>
      <c r="U63" s="125">
        <f t="shared" si="7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131.49378907455997</v>
      </c>
      <c r="CC63" s="125">
        <f>('[1]Summary Data'!$V163*POWER(CC$62,3))+('[1]Summary Data'!$W163*POWER(CC$62,2))+('[1]Summary Data'!$X163*CC$62)+'[1]Summary Data'!$Y163</f>
        <v>119.87894325327999</v>
      </c>
      <c r="CD63" s="125">
        <f>('[1]Summary Data'!$V163*POWER(CD$62,3))+('[1]Summary Data'!$W163*POWER(CD$62,2))+('[1]Summary Data'!$X163*CD$62)+'[1]Summary Data'!$Y163</f>
        <v>111.14149454271998</v>
      </c>
      <c r="CE63" s="125">
        <f>('[1]Summary Data'!$V163*POWER(CE$62,3))+('[1]Summary Data'!$W163*POWER(CE$62,2))+('[1]Summary Data'!$X163*CE$62)+'[1]Summary Data'!$Y163</f>
        <v>104.91656108943999</v>
      </c>
      <c r="CF63" s="125">
        <f>('[1]Summary Data'!$V163*POWER(CF$62,3))+('[1]Summary Data'!$W163*POWER(CF$62,2))+('[1]Summary Data'!$X163*CF$62)+'[1]Summary Data'!$Y163</f>
        <v>100.83926103999997</v>
      </c>
      <c r="CG63" s="125">
        <f>('[1]Summary Data'!$V163*POWER(CG$62,3))+('[1]Summary Data'!$W163*POWER(CG$62,2))+('[1]Summary Data'!$X163*CG$62)+'[1]Summary Data'!$Y163</f>
        <v>98.544712540959978</v>
      </c>
      <c r="CH63" s="125">
        <f>('[1]Summary Data'!$V163*POWER(CH$62,3))+('[1]Summary Data'!$W163*POWER(CH$62,2))+('[1]Summary Data'!$X163*CH$62)+'[1]Summary Data'!$Y163</f>
        <v>97.668033738879998</v>
      </c>
      <c r="CI63" s="125">
        <f>('[1]Summary Data'!$V163*POWER(CI$62,3))+('[1]Summary Data'!$W163*POWER(CI$62,2))+('[1]Summary Data'!$X163*CI$62)+'[1]Summary Data'!$Y163</f>
        <v>97.844342780319977</v>
      </c>
      <c r="CJ63" s="125">
        <f>('[1]Summary Data'!$V163*POWER(CJ$62,3))+('[1]Summary Data'!$W163*POWER(CJ$62,2))+('[1]Summary Data'!$X163*CJ$62)+'[1]Summary Data'!$Y163</f>
        <v>98.708757811839945</v>
      </c>
      <c r="CK63" s="125">
        <f>('[1]Summary Data'!$V163*POWER(CK$62,3))+('[1]Summary Data'!$W163*POWER(CK$62,2))+('[1]Summary Data'!$X163*CK$62)+'[1]Summary Data'!$Y163</f>
        <v>99.896396979999992</v>
      </c>
      <c r="CL63" s="125">
        <f>('[1]Summary Data'!$V163*POWER(CL$62,3))+('[1]Summary Data'!$W163*POWER(CL$62,2))+('[1]Summary Data'!$X163*CL$62)+'[1]Summary Data'!$Y163</f>
        <v>101.04237843135991</v>
      </c>
      <c r="CM63" s="125">
        <f>('[1]Summary Data'!$V163*POWER(CM$62,3))+('[1]Summary Data'!$W163*POWER(CM$62,2))+('[1]Summary Data'!$X163*CM$62)+'[1]Summary Data'!$Y163</f>
        <v>101.78182031247997</v>
      </c>
      <c r="CN63" s="125">
        <f>('[1]Summary Data'!$V163*POWER(CN$62,3))+('[1]Summary Data'!$W163*POWER(CN$62,2))+('[1]Summary Data'!$X163*CN$62)+'[1]Summary Data'!$Y163</f>
        <v>101.74984076991993</v>
      </c>
      <c r="CO63" s="125">
        <f>('[1]Summary Data'!$V163*POWER(CO$62,3))+('[1]Summary Data'!$W163*POWER(CO$62,2))+('[1]Summary Data'!$X163*CO$62)+'[1]Summary Data'!$Y163</f>
        <v>100.58155795024001</v>
      </c>
      <c r="CP63" s="125">
        <f>('[1]Summary Data'!$V163*POWER(CP$62,3))+('[1]Summary Data'!$W163*POWER(CP$62,2))+('[1]Summary Data'!$X163*CP$62)+'[1]Summary Data'!$Y163</f>
        <v>97.912089999999949</v>
      </c>
      <c r="CQ63" s="126">
        <f>('[1]Summary Data'!$V163*POWER(CQ$62,3))+('[1]Summary Data'!$W163*POWER(CQ$62,2))+('[1]Summary Data'!$X163*CQ$62)+'[1]Summary Data'!$Y163</f>
        <v>-501.83665000000019</v>
      </c>
    </row>
    <row r="64" spans="2:95" ht="15.75" thickBot="1" x14ac:dyDescent="0.3">
      <c r="B64" s="170"/>
      <c r="C64" s="171"/>
      <c r="D64" s="171"/>
      <c r="E64" s="172"/>
      <c r="F64" s="51">
        <f t="shared" si="6"/>
        <v>3</v>
      </c>
      <c r="G64" s="127">
        <f t="shared" si="7"/>
        <v>141.00065255871999</v>
      </c>
      <c r="H64" s="128">
        <f t="shared" si="7"/>
        <v>126.46143666736</v>
      </c>
      <c r="I64" s="128">
        <f t="shared" si="7"/>
        <v>115.42534507264</v>
      </c>
      <c r="J64" s="128">
        <f t="shared" si="7"/>
        <v>107.45698310128002</v>
      </c>
      <c r="K64" s="128">
        <f t="shared" si="7"/>
        <v>102.12095608000001</v>
      </c>
      <c r="L64" s="128">
        <f t="shared" si="7"/>
        <v>101.94943731904004</v>
      </c>
      <c r="M64" s="128">
        <f t="shared" si="7"/>
        <v>101.94943731904004</v>
      </c>
      <c r="N64" s="128">
        <f t="shared" si="7"/>
        <v>101.94943731904004</v>
      </c>
      <c r="O64" s="128">
        <f t="shared" si="7"/>
        <v>101.94943731904004</v>
      </c>
      <c r="P64" s="128">
        <f t="shared" si="7"/>
        <v>101.94943731904004</v>
      </c>
      <c r="Q64" s="128">
        <f t="shared" si="7"/>
        <v>101.94943731904004</v>
      </c>
      <c r="R64" s="128">
        <f t="shared" si="7"/>
        <v>101.94943731904004</v>
      </c>
      <c r="S64" s="128">
        <f t="shared" si="7"/>
        <v>101.94943731904004</v>
      </c>
      <c r="T64" s="128">
        <f t="shared" si="7"/>
        <v>100.71166455088007</v>
      </c>
      <c r="U64" s="128">
        <f t="shared" si="7"/>
        <v>100</v>
      </c>
      <c r="V64" s="129">
        <v>100</v>
      </c>
      <c r="W64" s="17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141.00065255871999</v>
      </c>
      <c r="CC64" s="128">
        <f>('[1]Summary Data'!$V162*POWER(CC$62,3))+('[1]Summary Data'!$W162*POWER(CC$62,2))+('[1]Summary Data'!$X162*CC$62)+'[1]Summary Data'!$Y162</f>
        <v>126.46143666736</v>
      </c>
      <c r="CD64" s="128">
        <f>('[1]Summary Data'!$V162*POWER(CD$62,3))+('[1]Summary Data'!$W162*POWER(CD$62,2))+('[1]Summary Data'!$X162*CD$62)+'[1]Summary Data'!$Y162</f>
        <v>115.42534507264</v>
      </c>
      <c r="CE64" s="128">
        <f>('[1]Summary Data'!$V162*POWER(CE$62,3))+('[1]Summary Data'!$W162*POWER(CE$62,2))+('[1]Summary Data'!$X162*CE$62)+'[1]Summary Data'!$Y162</f>
        <v>107.45698310128002</v>
      </c>
      <c r="CF64" s="128">
        <f>('[1]Summary Data'!$V162*POWER(CF$62,3))+('[1]Summary Data'!$W162*POWER(CF$62,2))+('[1]Summary Data'!$X162*CF$62)+'[1]Summary Data'!$Y162</f>
        <v>102.12095608000001</v>
      </c>
      <c r="CG64" s="128">
        <f>('[1]Summary Data'!$V162*POWER(CG$62,3))+('[1]Summary Data'!$W162*POWER(CG$62,2))+('[1]Summary Data'!$X162*CG$62)+'[1]Summary Data'!$Y162</f>
        <v>98.981869335520003</v>
      </c>
      <c r="CH64" s="128">
        <f>('[1]Summary Data'!$V162*POWER(CH$62,3))+('[1]Summary Data'!$W162*POWER(CH$62,2))+('[1]Summary Data'!$X162*CH$62)+'[1]Summary Data'!$Y162</f>
        <v>97.604328194560026</v>
      </c>
      <c r="CI64" s="128">
        <f>('[1]Summary Data'!$V162*POWER(CI$62,3))+('[1]Summary Data'!$W162*POWER(CI$62,2))+('[1]Summary Data'!$X162*CI$62)+'[1]Summary Data'!$Y162</f>
        <v>97.552937983840053</v>
      </c>
      <c r="CJ64" s="128">
        <f>('[1]Summary Data'!$V162*POWER(CJ$62,3))+('[1]Summary Data'!$W162*POWER(CJ$62,2))+('[1]Summary Data'!$X162*CJ$62)+'[1]Summary Data'!$Y162</f>
        <v>98.392304030079998</v>
      </c>
      <c r="CK64" s="128">
        <f>('[1]Summary Data'!$V162*POWER(CK$62,3))+('[1]Summary Data'!$W162*POWER(CK$62,2))+('[1]Summary Data'!$X162*CK$62)+'[1]Summary Data'!$Y162</f>
        <v>99.687031660000059</v>
      </c>
      <c r="CL64" s="128">
        <f>('[1]Summary Data'!$V162*POWER(CL$62,3))+('[1]Summary Data'!$W162*POWER(CL$62,2))+('[1]Summary Data'!$X162*CL$62)+'[1]Summary Data'!$Y162</f>
        <v>101.00172620032004</v>
      </c>
      <c r="CM64" s="128">
        <f>('[1]Summary Data'!$V162*POWER(CM$62,3))+('[1]Summary Data'!$W162*POWER(CM$62,2))+('[1]Summary Data'!$X162*CM$62)+'[1]Summary Data'!$Y162</f>
        <v>101.90099297775998</v>
      </c>
      <c r="CN64" s="128">
        <f>('[1]Summary Data'!$V162*POWER(CN$62,3))+('[1]Summary Data'!$W162*POWER(CN$62,2))+('[1]Summary Data'!$X162*CN$62)+'[1]Summary Data'!$Y162</f>
        <v>101.94943731904004</v>
      </c>
      <c r="CO64" s="128">
        <f>('[1]Summary Data'!$V162*POWER(CO$62,3))+('[1]Summary Data'!$W162*POWER(CO$62,2))+('[1]Summary Data'!$X162*CO$62)+'[1]Summary Data'!$Y162</f>
        <v>100.71166455088007</v>
      </c>
      <c r="CP64" s="128">
        <f>('[1]Summary Data'!$V162*POWER(CP$62,3))+('[1]Summary Data'!$W162*POWER(CP$62,2))+('[1]Summary Data'!$X162*CP$62)+'[1]Summary Data'!$Y162</f>
        <v>97.752280000000042</v>
      </c>
      <c r="CQ64" s="129">
        <f>('[1]Summary Data'!$V162*POWER(CQ$62,3))+('[1]Summary Data'!$W162*POWER(CQ$62,2))+('[1]Summary Data'!$X162*CQ$62)+'[1]Summary Data'!$Y162</f>
        <v>-603.87332999999978</v>
      </c>
    </row>
    <row r="65" spans="2:95" x14ac:dyDescent="0.25">
      <c r="B65" s="170"/>
      <c r="C65" s="171"/>
      <c r="D65" s="171"/>
      <c r="E65" s="172"/>
      <c r="F65" s="54">
        <f t="shared" si="6"/>
        <v>3.5</v>
      </c>
      <c r="G65" s="130">
        <f t="shared" si="7"/>
        <v>142.73463914496</v>
      </c>
      <c r="H65" s="131">
        <f t="shared" si="7"/>
        <v>127.60368695448</v>
      </c>
      <c r="I65" s="131">
        <f t="shared" si="7"/>
        <v>116.11569965951999</v>
      </c>
      <c r="J65" s="131">
        <f t="shared" si="7"/>
        <v>107.81806288104001</v>
      </c>
      <c r="K65" s="131">
        <f t="shared" si="7"/>
        <v>102.25816224000002</v>
      </c>
      <c r="L65" s="131">
        <f t="shared" si="7"/>
        <v>102.02373257471999</v>
      </c>
      <c r="M65" s="131">
        <f t="shared" si="7"/>
        <v>102.02373257471999</v>
      </c>
      <c r="N65" s="131">
        <f t="shared" si="7"/>
        <v>102.02373257471999</v>
      </c>
      <c r="O65" s="131">
        <f t="shared" si="7"/>
        <v>102.02373257471999</v>
      </c>
      <c r="P65" s="131">
        <f t="shared" si="7"/>
        <v>102.02373257471999</v>
      </c>
      <c r="Q65" s="131">
        <f t="shared" si="7"/>
        <v>102.02373257471999</v>
      </c>
      <c r="R65" s="131">
        <f t="shared" si="7"/>
        <v>102.02373257471999</v>
      </c>
      <c r="S65" s="131">
        <f t="shared" si="7"/>
        <v>102.02373257471999</v>
      </c>
      <c r="T65" s="131">
        <f t="shared" si="7"/>
        <v>100.73581011384005</v>
      </c>
      <c r="U65" s="131">
        <f t="shared" si="7"/>
        <v>100</v>
      </c>
      <c r="V65" s="132">
        <v>100</v>
      </c>
      <c r="W65" s="17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142.73463914496</v>
      </c>
      <c r="CC65" s="131">
        <f>('[1]Summary Data'!$V161*POWER(CC$62,3))+('[1]Summary Data'!$W161*POWER(CC$62,2))+('[1]Summary Data'!$X161*CC$62)+'[1]Summary Data'!$Y161</f>
        <v>127.60368695448</v>
      </c>
      <c r="CD65" s="131">
        <f>('[1]Summary Data'!$V161*POWER(CD$62,3))+('[1]Summary Data'!$W161*POWER(CD$62,2))+('[1]Summary Data'!$X161*CD$62)+'[1]Summary Data'!$Y161</f>
        <v>116.11569965951999</v>
      </c>
      <c r="CE65" s="131">
        <f>('[1]Summary Data'!$V161*POWER(CE$62,3))+('[1]Summary Data'!$W161*POWER(CE$62,2))+('[1]Summary Data'!$X161*CE$62)+'[1]Summary Data'!$Y161</f>
        <v>107.81806288104001</v>
      </c>
      <c r="CF65" s="131">
        <f>('[1]Summary Data'!$V161*POWER(CF$62,3))+('[1]Summary Data'!$W161*POWER(CF$62,2))+('[1]Summary Data'!$X161*CF$62)+'[1]Summary Data'!$Y161</f>
        <v>102.25816224000002</v>
      </c>
      <c r="CG65" s="131">
        <f>('[1]Summary Data'!$V161*POWER(CG$62,3))+('[1]Summary Data'!$W161*POWER(CG$62,2))+('[1]Summary Data'!$X161*CG$62)+'[1]Summary Data'!$Y161</f>
        <v>98.983383357360012</v>
      </c>
      <c r="CH65" s="131">
        <f>('[1]Summary Data'!$V161*POWER(CH$62,3))+('[1]Summary Data'!$W161*POWER(CH$62,2))+('[1]Summary Data'!$X161*CH$62)+'[1]Summary Data'!$Y161</f>
        <v>97.541111854080015</v>
      </c>
      <c r="CI65" s="131">
        <f>('[1]Summary Data'!$V161*POWER(CI$62,3))+('[1]Summary Data'!$W161*POWER(CI$62,2))+('[1]Summary Data'!$X161*CI$62)+'[1]Summary Data'!$Y161</f>
        <v>97.478733351120042</v>
      </c>
      <c r="CJ65" s="131">
        <f>('[1]Summary Data'!$V161*POWER(CJ$62,3))+('[1]Summary Data'!$W161*POWER(CJ$62,2))+('[1]Summary Data'!$X161*CJ$62)+'[1]Summary Data'!$Y161</f>
        <v>98.343633469440022</v>
      </c>
      <c r="CK65" s="131">
        <f>('[1]Summary Data'!$V161*POWER(CK$62,3))+('[1]Summary Data'!$W161*POWER(CK$62,2))+('[1]Summary Data'!$X161*CK$62)+'[1]Summary Data'!$Y161</f>
        <v>99.68319783000004</v>
      </c>
      <c r="CL65" s="131">
        <f>('[1]Summary Data'!$V161*POWER(CL$62,3))+('[1]Summary Data'!$W161*POWER(CL$62,2))+('[1]Summary Data'!$X161*CL$62)+'[1]Summary Data'!$Y161</f>
        <v>101.04481205376004</v>
      </c>
      <c r="CM65" s="131">
        <f>('[1]Summary Data'!$V161*POWER(CM$62,3))+('[1]Summary Data'!$W161*POWER(CM$62,2))+('[1]Summary Data'!$X161*CM$62)+'[1]Summary Data'!$Y161</f>
        <v>101.97586176167999</v>
      </c>
      <c r="CN65" s="131">
        <f>('[1]Summary Data'!$V161*POWER(CN$62,3))+('[1]Summary Data'!$W161*POWER(CN$62,2))+('[1]Summary Data'!$X161*CN$62)+'[1]Summary Data'!$Y161</f>
        <v>102.02373257471999</v>
      </c>
      <c r="CO65" s="131">
        <f>('[1]Summary Data'!$V161*POWER(CO$62,3))+('[1]Summary Data'!$W161*POWER(CO$62,2))+('[1]Summary Data'!$X161*CO$62)+'[1]Summary Data'!$Y161</f>
        <v>100.73581011384005</v>
      </c>
      <c r="CP65" s="131">
        <f>('[1]Summary Data'!$V161*POWER(CP$62,3))+('[1]Summary Data'!$W161*POWER(CP$62,2))+('[1]Summary Data'!$X161*CP$62)+'[1]Summary Data'!$Y161</f>
        <v>97.65948000000003</v>
      </c>
      <c r="CQ65" s="132">
        <f>('[1]Summary Data'!$V161*POWER(CQ$62,3))+('[1]Summary Data'!$W161*POWER(CQ$62,2))+('[1]Summary Data'!$X161*CQ$62)+'[1]Summary Data'!$Y161</f>
        <v>-631.52315999999985</v>
      </c>
    </row>
    <row r="66" spans="2:95" x14ac:dyDescent="0.25">
      <c r="B66" s="170"/>
      <c r="C66" s="171"/>
      <c r="D66" s="171"/>
      <c r="E66" s="172"/>
      <c r="F66" s="56">
        <f t="shared" si="6"/>
        <v>4</v>
      </c>
      <c r="G66" s="130">
        <f t="shared" si="7"/>
        <v>105.15882009664</v>
      </c>
      <c r="H66" s="131">
        <f t="shared" si="7"/>
        <v>103.06008063231999</v>
      </c>
      <c r="I66" s="131">
        <f t="shared" si="7"/>
        <v>101.51596303167999</v>
      </c>
      <c r="J66" s="131">
        <f t="shared" si="7"/>
        <v>100.45293787935999</v>
      </c>
      <c r="K66" s="131">
        <f t="shared" si="7"/>
        <v>100.44453495712</v>
      </c>
      <c r="L66" s="131">
        <f t="shared" si="7"/>
        <v>100.44453495712</v>
      </c>
      <c r="M66" s="131">
        <f t="shared" si="7"/>
        <v>100.44453495712</v>
      </c>
      <c r="N66" s="131">
        <f t="shared" si="7"/>
        <v>100.44453495712</v>
      </c>
      <c r="O66" s="131">
        <f t="shared" si="7"/>
        <v>100.44453495712</v>
      </c>
      <c r="P66" s="131">
        <f t="shared" si="7"/>
        <v>100.44453495712</v>
      </c>
      <c r="Q66" s="131">
        <f t="shared" si="7"/>
        <v>100.44453495712</v>
      </c>
      <c r="R66" s="131">
        <f t="shared" si="7"/>
        <v>100.44453495712</v>
      </c>
      <c r="S66" s="131">
        <f t="shared" si="7"/>
        <v>100.40251814848</v>
      </c>
      <c r="T66" s="131">
        <f t="shared" si="7"/>
        <v>100.10629963456</v>
      </c>
      <c r="U66" s="131">
        <f t="shared" si="7"/>
        <v>100</v>
      </c>
      <c r="V66" s="132">
        <v>100</v>
      </c>
      <c r="W66" s="17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105.15882009664</v>
      </c>
      <c r="CC66" s="131">
        <f>('[1]Summary Data'!$V160*POWER(CC$62,3))+('[1]Summary Data'!$W160*POWER(CC$62,2))+('[1]Summary Data'!$X160*CC$62)+'[1]Summary Data'!$Y160</f>
        <v>103.06008063231999</v>
      </c>
      <c r="CD66" s="131">
        <f>('[1]Summary Data'!$V160*POWER(CD$62,3))+('[1]Summary Data'!$W160*POWER(CD$62,2))+('[1]Summary Data'!$X160*CD$62)+'[1]Summary Data'!$Y160</f>
        <v>101.51596303167999</v>
      </c>
      <c r="CE66" s="131">
        <f>('[1]Summary Data'!$V160*POWER(CE$62,3))+('[1]Summary Data'!$W160*POWER(CE$62,2))+('[1]Summary Data'!$X160*CE$62)+'[1]Summary Data'!$Y160</f>
        <v>100.45293787935999</v>
      </c>
      <c r="CF66" s="131">
        <f>('[1]Summary Data'!$V160*POWER(CF$62,3))+('[1]Summary Data'!$W160*POWER(CF$62,2))+('[1]Summary Data'!$X160*CF$62)+'[1]Summary Data'!$Y160</f>
        <v>99.797475759999998</v>
      </c>
      <c r="CG66" s="131">
        <f>('[1]Summary Data'!$V160*POWER(CG$62,3))+('[1]Summary Data'!$W160*POWER(CG$62,2))+('[1]Summary Data'!$X160*CG$62)+'[1]Summary Data'!$Y160</f>
        <v>99.476047258239987</v>
      </c>
      <c r="CH66" s="131">
        <f>('[1]Summary Data'!$V160*POWER(CH$62,3))+('[1]Summary Data'!$W160*POWER(CH$62,2))+('[1]Summary Data'!$X160*CH$62)+'[1]Summary Data'!$Y160</f>
        <v>99.415122958719991</v>
      </c>
      <c r="CI66" s="131">
        <f>('[1]Summary Data'!$V160*POWER(CI$62,3))+('[1]Summary Data'!$W160*POWER(CI$62,2))+('[1]Summary Data'!$X160*CI$62)+'[1]Summary Data'!$Y160</f>
        <v>99.541173446079995</v>
      </c>
      <c r="CJ66" s="131">
        <f>('[1]Summary Data'!$V160*POWER(CJ$62,3))+('[1]Summary Data'!$W160*POWER(CJ$62,2))+('[1]Summary Data'!$X160*CJ$62)+'[1]Summary Data'!$Y160</f>
        <v>99.780669304959986</v>
      </c>
      <c r="CK66" s="131">
        <f>('[1]Summary Data'!$V160*POWER(CK$62,3))+('[1]Summary Data'!$W160*POWER(CK$62,2))+('[1]Summary Data'!$X160*CK$62)+'[1]Summary Data'!$Y160</f>
        <v>100.06008111999998</v>
      </c>
      <c r="CL66" s="131">
        <f>('[1]Summary Data'!$V160*POWER(CL$62,3))+('[1]Summary Data'!$W160*POWER(CL$62,2))+('[1]Summary Data'!$X160*CL$62)+'[1]Summary Data'!$Y160</f>
        <v>100.30587947583999</v>
      </c>
      <c r="CM66" s="131">
        <f>('[1]Summary Data'!$V160*POWER(CM$62,3))+('[1]Summary Data'!$W160*POWER(CM$62,2))+('[1]Summary Data'!$X160*CM$62)+'[1]Summary Data'!$Y160</f>
        <v>100.44453495712</v>
      </c>
      <c r="CN66" s="131">
        <f>('[1]Summary Data'!$V160*POWER(CN$62,3))+('[1]Summary Data'!$W160*POWER(CN$62,2))+('[1]Summary Data'!$X160*CN$62)+'[1]Summary Data'!$Y160</f>
        <v>100.40251814848</v>
      </c>
      <c r="CO66" s="131">
        <f>('[1]Summary Data'!$V160*POWER(CO$62,3))+('[1]Summary Data'!$W160*POWER(CO$62,2))+('[1]Summary Data'!$X160*CO$62)+'[1]Summary Data'!$Y160</f>
        <v>100.10629963456</v>
      </c>
      <c r="CP66" s="131">
        <f>('[1]Summary Data'!$V160*POWER(CP$62,3))+('[1]Summary Data'!$W160*POWER(CP$62,2))+('[1]Summary Data'!$X160*CP$62)+'[1]Summary Data'!$Y160</f>
        <v>99.482349999999997</v>
      </c>
      <c r="CQ66" s="132">
        <f>('[1]Summary Data'!$V160*POWER(CQ$62,3))+('[1]Summary Data'!$W160*POWER(CQ$62,2))+('[1]Summary Data'!$X160*CQ$62)+'[1]Summary Data'!$Y160</f>
        <v>-26.52269000000004</v>
      </c>
    </row>
    <row r="67" spans="2:95" x14ac:dyDescent="0.25">
      <c r="B67" s="170"/>
      <c r="C67" s="171"/>
      <c r="D67" s="171"/>
      <c r="E67" s="172"/>
      <c r="F67" s="56">
        <f t="shared" si="6"/>
        <v>4.5</v>
      </c>
      <c r="G67" s="130">
        <f t="shared" si="7"/>
        <v>120.29607681024</v>
      </c>
      <c r="H67" s="131">
        <f t="shared" si="7"/>
        <v>112.52086709712</v>
      </c>
      <c r="I67" s="131">
        <f t="shared" si="7"/>
        <v>106.72238657087999</v>
      </c>
      <c r="J67" s="131">
        <f t="shared" si="7"/>
        <v>102.64535620175999</v>
      </c>
      <c r="K67" s="131">
        <f t="shared" si="7"/>
        <v>101.36783533392003</v>
      </c>
      <c r="L67" s="131">
        <f t="shared" si="7"/>
        <v>101.36783533392003</v>
      </c>
      <c r="M67" s="131">
        <f t="shared" si="7"/>
        <v>101.36783533392003</v>
      </c>
      <c r="N67" s="131">
        <f t="shared" si="7"/>
        <v>101.36783533392003</v>
      </c>
      <c r="O67" s="131">
        <f t="shared" si="7"/>
        <v>101.36783533392003</v>
      </c>
      <c r="P67" s="131">
        <f t="shared" si="7"/>
        <v>101.36783533392003</v>
      </c>
      <c r="Q67" s="131">
        <f t="shared" si="7"/>
        <v>101.36783533392003</v>
      </c>
      <c r="R67" s="131">
        <f t="shared" si="7"/>
        <v>101.36783533392003</v>
      </c>
      <c r="S67" s="131">
        <f t="shared" si="7"/>
        <v>101.29630003968003</v>
      </c>
      <c r="T67" s="131">
        <f t="shared" si="7"/>
        <v>100.39342460496005</v>
      </c>
      <c r="U67" s="131">
        <f t="shared" si="7"/>
        <v>100</v>
      </c>
      <c r="V67" s="132">
        <v>100</v>
      </c>
      <c r="W67" s="17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120.29607681024</v>
      </c>
      <c r="CC67" s="131">
        <f>('[1]Summary Data'!$V159*POWER(CC$62,3))+('[1]Summary Data'!$W159*POWER(CC$62,2))+('[1]Summary Data'!$X159*CC$62)+'[1]Summary Data'!$Y159</f>
        <v>112.52086709712</v>
      </c>
      <c r="CD67" s="131">
        <f>('[1]Summary Data'!$V159*POWER(CD$62,3))+('[1]Summary Data'!$W159*POWER(CD$62,2))+('[1]Summary Data'!$X159*CD$62)+'[1]Summary Data'!$Y159</f>
        <v>106.72238657087999</v>
      </c>
      <c r="CE67" s="131">
        <f>('[1]Summary Data'!$V159*POWER(CE$62,3))+('[1]Summary Data'!$W159*POWER(CE$62,2))+('[1]Summary Data'!$X159*CE$62)+'[1]Summary Data'!$Y159</f>
        <v>102.64535620175999</v>
      </c>
      <c r="CF67" s="131">
        <f>('[1]Summary Data'!$V159*POWER(CF$62,3))+('[1]Summary Data'!$W159*POWER(CF$62,2))+('[1]Summary Data'!$X159*CF$62)+'[1]Summary Data'!$Y159</f>
        <v>100.03449696000001</v>
      </c>
      <c r="CG67" s="131">
        <f>('[1]Summary Data'!$V159*POWER(CG$62,3))+('[1]Summary Data'!$W159*POWER(CG$62,2))+('[1]Summary Data'!$X159*CG$62)+'[1]Summary Data'!$Y159</f>
        <v>98.634529815839997</v>
      </c>
      <c r="CH67" s="131">
        <f>('[1]Summary Data'!$V159*POWER(CH$62,3))+('[1]Summary Data'!$W159*POWER(CH$62,2))+('[1]Summary Data'!$X159*CH$62)+'[1]Summary Data'!$Y159</f>
        <v>98.190175739520001</v>
      </c>
      <c r="CI67" s="131">
        <f>('[1]Summary Data'!$V159*POWER(CI$62,3))+('[1]Summary Data'!$W159*POWER(CI$62,2))+('[1]Summary Data'!$X159*CI$62)+'[1]Summary Data'!$Y159</f>
        <v>98.44615570128002</v>
      </c>
      <c r="CJ67" s="131">
        <f>('[1]Summary Data'!$V159*POWER(CJ$62,3))+('[1]Summary Data'!$W159*POWER(CJ$62,2))+('[1]Summary Data'!$X159*CJ$62)+'[1]Summary Data'!$Y159</f>
        <v>99.147190671359979</v>
      </c>
      <c r="CK67" s="131">
        <f>('[1]Summary Data'!$V159*POWER(CK$62,3))+('[1]Summary Data'!$W159*POWER(CK$62,2))+('[1]Summary Data'!$X159*CK$62)+'[1]Summary Data'!$Y159</f>
        <v>100.03800162000002</v>
      </c>
      <c r="CL67" s="131">
        <f>('[1]Summary Data'!$V159*POWER(CL$62,3))+('[1]Summary Data'!$W159*POWER(CL$62,2))+('[1]Summary Data'!$X159*CL$62)+'[1]Summary Data'!$Y159</f>
        <v>100.86330951744003</v>
      </c>
      <c r="CM67" s="131">
        <f>('[1]Summary Data'!$V159*POWER(CM$62,3))+('[1]Summary Data'!$W159*POWER(CM$62,2))+('[1]Summary Data'!$X159*CM$62)+'[1]Summary Data'!$Y159</f>
        <v>101.36783533392003</v>
      </c>
      <c r="CN67" s="131">
        <f>('[1]Summary Data'!$V159*POWER(CN$62,3))+('[1]Summary Data'!$W159*POWER(CN$62,2))+('[1]Summary Data'!$X159*CN$62)+'[1]Summary Data'!$Y159</f>
        <v>101.29630003968003</v>
      </c>
      <c r="CO67" s="131">
        <f>('[1]Summary Data'!$V159*POWER(CO$62,3))+('[1]Summary Data'!$W159*POWER(CO$62,2))+('[1]Summary Data'!$X159*CO$62)+'[1]Summary Data'!$Y159</f>
        <v>100.39342460496005</v>
      </c>
      <c r="CP67" s="131">
        <f>('[1]Summary Data'!$V159*POWER(CP$62,3))+('[1]Summary Data'!$W159*POWER(CP$62,2))+('[1]Summary Data'!$X159*CP$62)+'[1]Summary Data'!$Y159</f>
        <v>98.403930000000003</v>
      </c>
      <c r="CQ67" s="132">
        <f>('[1]Summary Data'!$V159*POWER(CQ$62,3))+('[1]Summary Data'!$W159*POWER(CQ$62,2))+('[1]Summary Data'!$X159*CQ$62)+'[1]Summary Data'!$Y159</f>
        <v>-328.577</v>
      </c>
    </row>
    <row r="68" spans="2:95" x14ac:dyDescent="0.25">
      <c r="B68" s="170"/>
      <c r="C68" s="171"/>
      <c r="D68" s="171"/>
      <c r="E68" s="172"/>
      <c r="F68" s="56">
        <f t="shared" si="6"/>
        <v>5</v>
      </c>
      <c r="G68" s="130">
        <f t="shared" si="7"/>
        <v>160.01829744064</v>
      </c>
      <c r="H68" s="131">
        <f t="shared" si="7"/>
        <v>141.51479576032</v>
      </c>
      <c r="I68" s="131">
        <f t="shared" si="7"/>
        <v>127.01862007168002</v>
      </c>
      <c r="J68" s="131">
        <f t="shared" si="7"/>
        <v>116.07062004736001</v>
      </c>
      <c r="K68" s="131">
        <f t="shared" si="7"/>
        <v>108.21164536000003</v>
      </c>
      <c r="L68" s="131">
        <f t="shared" si="7"/>
        <v>102.98254568224002</v>
      </c>
      <c r="M68" s="131">
        <f t="shared" si="7"/>
        <v>101.44672070848011</v>
      </c>
      <c r="N68" s="131">
        <f t="shared" si="7"/>
        <v>101.44672070848011</v>
      </c>
      <c r="O68" s="131">
        <f t="shared" si="7"/>
        <v>101.44672070848011</v>
      </c>
      <c r="P68" s="131">
        <f t="shared" si="7"/>
        <v>101.44672070848011</v>
      </c>
      <c r="Q68" s="131">
        <f t="shared" si="7"/>
        <v>101.44672070848011</v>
      </c>
      <c r="R68" s="131">
        <f t="shared" si="7"/>
        <v>101.44672070848011</v>
      </c>
      <c r="S68" s="131">
        <f t="shared" si="7"/>
        <v>101.44672070848011</v>
      </c>
      <c r="T68" s="131">
        <f t="shared" si="7"/>
        <v>100.72720932256013</v>
      </c>
      <c r="U68" s="131">
        <f t="shared" si="7"/>
        <v>100</v>
      </c>
      <c r="V68" s="132">
        <v>100</v>
      </c>
      <c r="W68" s="17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160.01829744064</v>
      </c>
      <c r="CC68" s="131">
        <f>('[1]Summary Data'!$V158*POWER(CC$62,3))+('[1]Summary Data'!$W158*POWER(CC$62,2))+('[1]Summary Data'!$X158*CC$62)+'[1]Summary Data'!$Y158</f>
        <v>141.51479576032</v>
      </c>
      <c r="CD68" s="131">
        <f>('[1]Summary Data'!$V158*POWER(CD$62,3))+('[1]Summary Data'!$W158*POWER(CD$62,2))+('[1]Summary Data'!$X158*CD$62)+'[1]Summary Data'!$Y158</f>
        <v>127.01862007168002</v>
      </c>
      <c r="CE68" s="131">
        <f>('[1]Summary Data'!$V158*POWER(CE$62,3))+('[1]Summary Data'!$W158*POWER(CE$62,2))+('[1]Summary Data'!$X158*CE$62)+'[1]Summary Data'!$Y158</f>
        <v>116.07062004736001</v>
      </c>
      <c r="CF68" s="131">
        <f>('[1]Summary Data'!$V158*POWER(CF$62,3))+('[1]Summary Data'!$W158*POWER(CF$62,2))+('[1]Summary Data'!$X158*CF$62)+'[1]Summary Data'!$Y158</f>
        <v>108.21164536000003</v>
      </c>
      <c r="CG68" s="131">
        <f>('[1]Summary Data'!$V158*POWER(CG$62,3))+('[1]Summary Data'!$W158*POWER(CG$62,2))+('[1]Summary Data'!$X158*CG$62)+'[1]Summary Data'!$Y158</f>
        <v>102.98254568224002</v>
      </c>
      <c r="CH68" s="131">
        <f>('[1]Summary Data'!$V158*POWER(CH$62,3))+('[1]Summary Data'!$W158*POWER(CH$62,2))+('[1]Summary Data'!$X158*CH$62)+'[1]Summary Data'!$Y158</f>
        <v>99.924170686720032</v>
      </c>
      <c r="CI68" s="131">
        <f>('[1]Summary Data'!$V158*POWER(CI$62,3))+('[1]Summary Data'!$W158*POWER(CI$62,2))+('[1]Summary Data'!$X158*CI$62)+'[1]Summary Data'!$Y158</f>
        <v>98.577370046080063</v>
      </c>
      <c r="CJ68" s="131">
        <f>('[1]Summary Data'!$V158*POWER(CJ$62,3))+('[1]Summary Data'!$W158*POWER(CJ$62,2))+('[1]Summary Data'!$X158*CJ$62)+'[1]Summary Data'!$Y158</f>
        <v>98.482993432960001</v>
      </c>
      <c r="CK68" s="131">
        <f>('[1]Summary Data'!$V158*POWER(CK$62,3))+('[1]Summary Data'!$W158*POWER(CK$62,2))+('[1]Summary Data'!$X158*CK$62)+'[1]Summary Data'!$Y158</f>
        <v>99.181890520000053</v>
      </c>
      <c r="CL68" s="131">
        <f>('[1]Summary Data'!$V158*POWER(CL$62,3))+('[1]Summary Data'!$W158*POWER(CL$62,2))+('[1]Summary Data'!$X158*CL$62)+'[1]Summary Data'!$Y158</f>
        <v>100.21491097984003</v>
      </c>
      <c r="CM68" s="131">
        <f>('[1]Summary Data'!$V158*POWER(CM$62,3))+('[1]Summary Data'!$W158*POWER(CM$62,2))+('[1]Summary Data'!$X158*CM$62)+'[1]Summary Data'!$Y158</f>
        <v>101.12290448512002</v>
      </c>
      <c r="CN68" s="131">
        <f>('[1]Summary Data'!$V158*POWER(CN$62,3))+('[1]Summary Data'!$W158*POWER(CN$62,2))+('[1]Summary Data'!$X158*CN$62)+'[1]Summary Data'!$Y158</f>
        <v>101.44672070848011</v>
      </c>
      <c r="CO68" s="131">
        <f>('[1]Summary Data'!$V158*POWER(CO$62,3))+('[1]Summary Data'!$W158*POWER(CO$62,2))+('[1]Summary Data'!$X158*CO$62)+'[1]Summary Data'!$Y158</f>
        <v>100.72720932256013</v>
      </c>
      <c r="CP68" s="131">
        <f>('[1]Summary Data'!$V158*POWER(CP$62,3))+('[1]Summary Data'!$W158*POWER(CP$62,2))+('[1]Summary Data'!$X158*CP$62)+'[1]Summary Data'!$Y158</f>
        <v>98.505220000000037</v>
      </c>
      <c r="CQ68" s="132">
        <f>('[1]Summary Data'!$V158*POWER(CQ$62,3))+('[1]Summary Data'!$W158*POWER(CQ$62,2))+('[1]Summary Data'!$X158*CQ$62)+'[1]Summary Data'!$Y158</f>
        <v>-580.33044999999993</v>
      </c>
    </row>
    <row r="69" spans="2:95" x14ac:dyDescent="0.25">
      <c r="B69" s="170"/>
      <c r="C69" s="171"/>
      <c r="D69" s="171"/>
      <c r="E69" s="172"/>
      <c r="F69" s="56">
        <f t="shared" si="6"/>
        <v>5.5</v>
      </c>
      <c r="G69" s="130">
        <f t="shared" si="7"/>
        <v>170.54313896127999</v>
      </c>
      <c r="H69" s="131">
        <f t="shared" si="7"/>
        <v>150.68599635063998</v>
      </c>
      <c r="I69" s="131">
        <f t="shared" si="7"/>
        <v>134.84065078335996</v>
      </c>
      <c r="J69" s="131">
        <f t="shared" si="7"/>
        <v>122.57082774471999</v>
      </c>
      <c r="K69" s="131">
        <f t="shared" si="7"/>
        <v>113.44025271999999</v>
      </c>
      <c r="L69" s="131">
        <f t="shared" si="7"/>
        <v>107.01265119447996</v>
      </c>
      <c r="M69" s="131">
        <f t="shared" si="7"/>
        <v>102.85174865343996</v>
      </c>
      <c r="N69" s="131">
        <f t="shared" si="7"/>
        <v>101.05563925695989</v>
      </c>
      <c r="O69" s="131">
        <f t="shared" si="7"/>
        <v>101.05563925695989</v>
      </c>
      <c r="P69" s="131">
        <f t="shared" si="7"/>
        <v>101.05563925695989</v>
      </c>
      <c r="Q69" s="131">
        <f t="shared" si="7"/>
        <v>101.05563925695989</v>
      </c>
      <c r="R69" s="131">
        <f t="shared" si="7"/>
        <v>101.05563925695989</v>
      </c>
      <c r="S69" s="131">
        <f t="shared" si="7"/>
        <v>101.05563925695989</v>
      </c>
      <c r="T69" s="131">
        <f t="shared" si="7"/>
        <v>100.54594319511986</v>
      </c>
      <c r="U69" s="131">
        <f t="shared" si="7"/>
        <v>100</v>
      </c>
      <c r="V69" s="132">
        <v>100</v>
      </c>
      <c r="W69" s="17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170.54313896127999</v>
      </c>
      <c r="CC69" s="131">
        <f>('[1]Summary Data'!$V157*POWER(CC$62,3))+('[1]Summary Data'!$W157*POWER(CC$62,2))+('[1]Summary Data'!$X157*CC$62)+'[1]Summary Data'!$Y157</f>
        <v>150.68599635063998</v>
      </c>
      <c r="CD69" s="131">
        <f>('[1]Summary Data'!$V157*POWER(CD$62,3))+('[1]Summary Data'!$W157*POWER(CD$62,2))+('[1]Summary Data'!$X157*CD$62)+'[1]Summary Data'!$Y157</f>
        <v>134.84065078335996</v>
      </c>
      <c r="CE69" s="131">
        <f>('[1]Summary Data'!$V157*POWER(CE$62,3))+('[1]Summary Data'!$W157*POWER(CE$62,2))+('[1]Summary Data'!$X157*CE$62)+'[1]Summary Data'!$Y157</f>
        <v>122.57082774471999</v>
      </c>
      <c r="CF69" s="131">
        <f>('[1]Summary Data'!$V157*POWER(CF$62,3))+('[1]Summary Data'!$W157*POWER(CF$62,2))+('[1]Summary Data'!$X157*CF$62)+'[1]Summary Data'!$Y157</f>
        <v>113.44025271999999</v>
      </c>
      <c r="CG69" s="131">
        <f>('[1]Summary Data'!$V157*POWER(CG$62,3))+('[1]Summary Data'!$W157*POWER(CG$62,2))+('[1]Summary Data'!$X157*CG$62)+'[1]Summary Data'!$Y157</f>
        <v>107.01265119447996</v>
      </c>
      <c r="CH69" s="131">
        <f>('[1]Summary Data'!$V157*POWER(CH$62,3))+('[1]Summary Data'!$W157*POWER(CH$62,2))+('[1]Summary Data'!$X157*CH$62)+'[1]Summary Data'!$Y157</f>
        <v>102.85174865343996</v>
      </c>
      <c r="CI69" s="131">
        <f>('[1]Summary Data'!$V157*POWER(CI$62,3))+('[1]Summary Data'!$W157*POWER(CI$62,2))+('[1]Summary Data'!$X157*CI$62)+'[1]Summary Data'!$Y157</f>
        <v>100.52127058215999</v>
      </c>
      <c r="CJ69" s="131">
        <f>('[1]Summary Data'!$V157*POWER(CJ$62,3))+('[1]Summary Data'!$W157*POWER(CJ$62,2))+('[1]Summary Data'!$X157*CJ$62)+'[1]Summary Data'!$Y157</f>
        <v>99.584942465919966</v>
      </c>
      <c r="CK69" s="131">
        <f>('[1]Summary Data'!$V157*POWER(CK$62,3))+('[1]Summary Data'!$W157*POWER(CK$62,2))+('[1]Summary Data'!$X157*CK$62)+'[1]Summary Data'!$Y157</f>
        <v>99.606489789999983</v>
      </c>
      <c r="CL69" s="131">
        <f>('[1]Summary Data'!$V157*POWER(CL$62,3))+('[1]Summary Data'!$W157*POWER(CL$62,2))+('[1]Summary Data'!$X157*CL$62)+'[1]Summary Data'!$Y157</f>
        <v>100.14963803967996</v>
      </c>
      <c r="CM69" s="131">
        <f>('[1]Summary Data'!$V157*POWER(CM$62,3))+('[1]Summary Data'!$W157*POWER(CM$62,2))+('[1]Summary Data'!$X157*CM$62)+'[1]Summary Data'!$Y157</f>
        <v>100.77811270023992</v>
      </c>
      <c r="CN69" s="131">
        <f>('[1]Summary Data'!$V157*POWER(CN$62,3))+('[1]Summary Data'!$W157*POWER(CN$62,2))+('[1]Summary Data'!$X157*CN$62)+'[1]Summary Data'!$Y157</f>
        <v>101.05563925695989</v>
      </c>
      <c r="CO69" s="131">
        <f>('[1]Summary Data'!$V157*POWER(CO$62,3))+('[1]Summary Data'!$W157*POWER(CO$62,2))+('[1]Summary Data'!$X157*CO$62)+'[1]Summary Data'!$Y157</f>
        <v>100.54594319511986</v>
      </c>
      <c r="CP69" s="131">
        <f>('[1]Summary Data'!$V157*POWER(CP$62,3))+('[1]Summary Data'!$W157*POWER(CP$62,2))+('[1]Summary Data'!$X157*CP$62)+'[1]Summary Data'!$Y157</f>
        <v>98.812749999999909</v>
      </c>
      <c r="CQ69" s="132">
        <f>('[1]Summary Data'!$V157*POWER(CQ$62,3))+('[1]Summary Data'!$W157*POWER(CQ$62,2))+('[1]Summary Data'!$X157*CQ$62)+'[1]Summary Data'!$Y157</f>
        <v>-509.84877000000029</v>
      </c>
    </row>
    <row r="70" spans="2:95" ht="15.75" thickBot="1" x14ac:dyDescent="0.3">
      <c r="B70" s="173"/>
      <c r="C70" s="174"/>
      <c r="D70" s="174"/>
      <c r="E70" s="175"/>
      <c r="F70" s="58">
        <f t="shared" si="6"/>
        <v>6</v>
      </c>
      <c r="G70" s="133">
        <f t="shared" si="7"/>
        <v>177.49477607616001</v>
      </c>
      <c r="H70" s="134">
        <f t="shared" si="7"/>
        <v>156.68245112208001</v>
      </c>
      <c r="I70" s="134">
        <f t="shared" si="7"/>
        <v>139.92270105792002</v>
      </c>
      <c r="J70" s="134">
        <f t="shared" si="7"/>
        <v>126.78691854384002</v>
      </c>
      <c r="K70" s="134">
        <f t="shared" si="7"/>
        <v>116.84649624000002</v>
      </c>
      <c r="L70" s="134">
        <f t="shared" si="7"/>
        <v>109.67282680656001</v>
      </c>
      <c r="M70" s="134">
        <f t="shared" si="7"/>
        <v>104.83730290368001</v>
      </c>
      <c r="N70" s="134">
        <f t="shared" si="7"/>
        <v>101.91131719152003</v>
      </c>
      <c r="O70" s="134">
        <f t="shared" si="7"/>
        <v>100.92320459711993</v>
      </c>
      <c r="P70" s="134">
        <f t="shared" si="7"/>
        <v>100.92320459711993</v>
      </c>
      <c r="Q70" s="134">
        <f t="shared" si="7"/>
        <v>100.92320459711993</v>
      </c>
      <c r="R70" s="134">
        <f t="shared" si="7"/>
        <v>100.92320459711993</v>
      </c>
      <c r="S70" s="134">
        <f t="shared" si="7"/>
        <v>100.92320459711993</v>
      </c>
      <c r="T70" s="134">
        <f t="shared" si="7"/>
        <v>100.45369389263999</v>
      </c>
      <c r="U70" s="134">
        <f t="shared" si="7"/>
        <v>100</v>
      </c>
      <c r="V70" s="135">
        <v>100</v>
      </c>
      <c r="W70" s="17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177.49477607616001</v>
      </c>
      <c r="CC70" s="134">
        <f>('[1]Summary Data'!$V156*POWER(CC$62,3))+('[1]Summary Data'!$W156*POWER(CC$62,2))+('[1]Summary Data'!$X156*CC$62)+'[1]Summary Data'!$Y156</f>
        <v>156.68245112208001</v>
      </c>
      <c r="CD70" s="134">
        <f>('[1]Summary Data'!$V156*POWER(CD$62,3))+('[1]Summary Data'!$W156*POWER(CD$62,2))+('[1]Summary Data'!$X156*CD$62)+'[1]Summary Data'!$Y156</f>
        <v>139.92270105792002</v>
      </c>
      <c r="CE70" s="134">
        <f>('[1]Summary Data'!$V156*POWER(CE$62,3))+('[1]Summary Data'!$W156*POWER(CE$62,2))+('[1]Summary Data'!$X156*CE$62)+'[1]Summary Data'!$Y156</f>
        <v>126.78691854384002</v>
      </c>
      <c r="CF70" s="134">
        <f>('[1]Summary Data'!$V156*POWER(CF$62,3))+('[1]Summary Data'!$W156*POWER(CF$62,2))+('[1]Summary Data'!$X156*CF$62)+'[1]Summary Data'!$Y156</f>
        <v>116.84649624000002</v>
      </c>
      <c r="CG70" s="134">
        <f>('[1]Summary Data'!$V156*POWER(CG$62,3))+('[1]Summary Data'!$W156*POWER(CG$62,2))+('[1]Summary Data'!$X156*CG$62)+'[1]Summary Data'!$Y156</f>
        <v>109.67282680656001</v>
      </c>
      <c r="CH70" s="134">
        <f>('[1]Summary Data'!$V156*POWER(CH$62,3))+('[1]Summary Data'!$W156*POWER(CH$62,2))+('[1]Summary Data'!$X156*CH$62)+'[1]Summary Data'!$Y156</f>
        <v>104.83730290368001</v>
      </c>
      <c r="CI70" s="134">
        <f>('[1]Summary Data'!$V156*POWER(CI$62,3))+('[1]Summary Data'!$W156*POWER(CI$62,2))+('[1]Summary Data'!$X156*CI$62)+'[1]Summary Data'!$Y156</f>
        <v>101.91131719152003</v>
      </c>
      <c r="CJ70" s="134">
        <f>('[1]Summary Data'!$V156*POWER(CJ$62,3))+('[1]Summary Data'!$W156*POWER(CJ$62,2))+('[1]Summary Data'!$X156*CJ$62)+'[1]Summary Data'!$Y156</f>
        <v>100.46626233023994</v>
      </c>
      <c r="CK70" s="134">
        <f>('[1]Summary Data'!$V156*POWER(CK$62,3))+('[1]Summary Data'!$W156*POWER(CK$62,2))+('[1]Summary Data'!$X156*CK$62)+'[1]Summary Data'!$Y156</f>
        <v>100.07353098000004</v>
      </c>
      <c r="CL70" s="134">
        <f>('[1]Summary Data'!$V156*POWER(CL$62,3))+('[1]Summary Data'!$W156*POWER(CL$62,2))+('[1]Summary Data'!$X156*CL$62)+'[1]Summary Data'!$Y156</f>
        <v>100.30451580095996</v>
      </c>
      <c r="CM70" s="134">
        <f>('[1]Summary Data'!$V156*POWER(CM$62,3))+('[1]Summary Data'!$W156*POWER(CM$62,2))+('[1]Summary Data'!$X156*CM$62)+'[1]Summary Data'!$Y156</f>
        <v>100.7306094532799</v>
      </c>
      <c r="CN70" s="134">
        <f>('[1]Summary Data'!$V156*POWER(CN$62,3))+('[1]Summary Data'!$W156*POWER(CN$62,2))+('[1]Summary Data'!$X156*CN$62)+'[1]Summary Data'!$Y156</f>
        <v>100.92320459711993</v>
      </c>
      <c r="CO70" s="134">
        <f>('[1]Summary Data'!$V156*POWER(CO$62,3))+('[1]Summary Data'!$W156*POWER(CO$62,2))+('[1]Summary Data'!$X156*CO$62)+'[1]Summary Data'!$Y156</f>
        <v>100.45369389263999</v>
      </c>
      <c r="CP70" s="134">
        <f>('[1]Summary Data'!$V156*POWER(CP$62,3))+('[1]Summary Data'!$W156*POWER(CP$62,2))+('[1]Summary Data'!$X156*CP$62)+'[1]Summary Data'!$Y156</f>
        <v>98.893469999999979</v>
      </c>
      <c r="CQ70" s="135">
        <f>('[1]Summary Data'!$V156*POWER(CQ$62,3))+('[1]Summary Data'!$W156*POWER(CQ$62,2))+('[1]Summary Data'!$X156*CQ$62)+'[1]Summary Data'!$Y156</f>
        <v>-480.31297000000001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1030.5830000000001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1030.5830000000001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1068.8353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1185.1704500000001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1283.9795999999999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1391.8219999999999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1479.8050499999999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1564.184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1626.7577999999996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1684.67985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2.3848500000000001</v>
      </c>
      <c r="H41" s="88">
        <f>('[1]Summary Data'!$V43*POWER(H$40,3))+('[1]Summary Data'!$W43*POWER(H$40,2))+('[1]Summary Data'!$X43*H$40)+'[1]Summary Data'!$Y43</f>
        <v>1.6708500000000015</v>
      </c>
      <c r="I41" s="88">
        <f>('[1]Summary Data'!$V43*POWER(I$40,3))+('[1]Summary Data'!$W43*POWER(I$40,2))+('[1]Summary Data'!$X43*I$40)+'[1]Summary Data'!$Y43</f>
        <v>1.4325599999999987</v>
      </c>
      <c r="J41" s="88">
        <f>('[1]Summary Data'!$V43*POWER(J$40,3))+('[1]Summary Data'!$W43*POWER(J$40,2))+('[1]Summary Data'!$X43*J$40)+'[1]Summary Data'!$Y43</f>
        <v>1.2537300000000009</v>
      </c>
      <c r="K41" s="88">
        <f>('[1]Summary Data'!$V43*POWER(K$40,3))+('[1]Summary Data'!$W43*POWER(K$40,2))+('[1]Summary Data'!$X43*K$40)+'[1]Summary Data'!$Y43</f>
        <v>1.1196000000000002</v>
      </c>
      <c r="L41" s="88">
        <f>('[1]Summary Data'!$V43*POWER(L$40,3))+('[1]Summary Data'!$W43*POWER(L$40,2))+('[1]Summary Data'!$X43*L$40)+'[1]Summary Data'!$Y43</f>
        <v>1.015410000000001</v>
      </c>
      <c r="M41" s="88">
        <f>('[1]Summary Data'!$V43*POWER(M$40,3))+('[1]Summary Data'!$W43*POWER(M$40,2))+('[1]Summary Data'!$X43*M$40)+'[1]Summary Data'!$Y43</f>
        <v>0.9263999999999939</v>
      </c>
      <c r="N41" s="89">
        <f>('[1]Summary Data'!$V43*POWER(N$40,3))+('[1]Summary Data'!$W43*POWER(N$40,2))+('[1]Summary Data'!$X43*N$40)+'[1]Summary Data'!$Y43</f>
        <v>0.83781000000000105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2"/>
        <v>3</v>
      </c>
      <c r="G42" s="92">
        <f>('[1]Summary Data'!$V42*POWER(G$40,3))+('[1]Summary Data'!$W42*POWER(G$40,2))+('[1]Summary Data'!$X42*G$40)+'[1]Summary Data'!$Y42</f>
        <v>2.5432199999999998</v>
      </c>
      <c r="H42" s="93">
        <f>('[1]Summary Data'!$V42*POWER(H$40,3))+('[1]Summary Data'!$W42*POWER(H$40,2))+('[1]Summary Data'!$X42*H$40)+'[1]Summary Data'!$Y42</f>
        <v>1.7185200000000016</v>
      </c>
      <c r="I42" s="93">
        <f>('[1]Summary Data'!$V42*POWER(I$40,3))+('[1]Summary Data'!$W42*POWER(I$40,2))+('[1]Summary Data'!$X42*I$40)+'[1]Summary Data'!$Y42</f>
        <v>1.4713499999999993</v>
      </c>
      <c r="J42" s="93">
        <f>('[1]Summary Data'!$V42*POWER(J$40,3))+('[1]Summary Data'!$W42*POWER(J$40,2))+('[1]Summary Data'!$X42*J$40)+'[1]Summary Data'!$Y42</f>
        <v>1.2996600000000011</v>
      </c>
      <c r="K42" s="93">
        <f>('[1]Summary Data'!$V42*POWER(K$40,3))+('[1]Summary Data'!$W42*POWER(K$40,2))+('[1]Summary Data'!$X42*K$40)+'[1]Summary Data'!$Y42</f>
        <v>1.1774700000000049</v>
      </c>
      <c r="L42" s="93">
        <f>('[1]Summary Data'!$V42*POWER(L$40,3))+('[1]Summary Data'!$W42*POWER(L$40,2))+('[1]Summary Data'!$X42*L$40)+'[1]Summary Data'!$Y42</f>
        <v>1.0788000000000029</v>
      </c>
      <c r="M42" s="93">
        <f>('[1]Summary Data'!$V42*POWER(M$40,3))+('[1]Summary Data'!$W42*POWER(M$40,2))+('[1]Summary Data'!$X42*M$40)+'[1]Summary Data'!$Y42</f>
        <v>0.97766999999999804</v>
      </c>
      <c r="N42" s="94">
        <f>('[1]Summary Data'!$V42*POWER(N$40,3))+('[1]Summary Data'!$W42*POWER(N$40,2))+('[1]Summary Data'!$X42*N$40)+'[1]Summary Data'!$Y42</f>
        <v>0.84810000000000407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2"/>
        <v>3.5</v>
      </c>
      <c r="G43" s="97">
        <f>('[1]Summary Data'!$V41*POWER(G$40,3))+('[1]Summary Data'!$W41*POWER(G$40,2))+('[1]Summary Data'!$X41*G$40)+'[1]Summary Data'!$Y41</f>
        <v>2.6895400000000009</v>
      </c>
      <c r="H43" s="98">
        <f>('[1]Summary Data'!$V41*POWER(H$40,3))+('[1]Summary Data'!$W41*POWER(H$40,2))+('[1]Summary Data'!$X41*H$40)+'[1]Summary Data'!$Y41</f>
        <v>1.7896000000000019</v>
      </c>
      <c r="I43" s="98">
        <f>('[1]Summary Data'!$V41*POWER(I$40,3))+('[1]Summary Data'!$W41*POWER(I$40,2))+('[1]Summary Data'!$X41*I$40)+'[1]Summary Data'!$Y41</f>
        <v>1.5076600000000013</v>
      </c>
      <c r="J43" s="98">
        <f>('[1]Summary Data'!$V41*POWER(J$40,3))+('[1]Summary Data'!$W41*POWER(J$40,2))+('[1]Summary Data'!$X41*J$40)+'[1]Summary Data'!$Y41</f>
        <v>1.3063800000000043</v>
      </c>
      <c r="K43" s="98">
        <f>('[1]Summary Data'!$V41*POWER(K$40,3))+('[1]Summary Data'!$W41*POWER(K$40,2))+('[1]Summary Data'!$X41*K$40)+'[1]Summary Data'!$Y41</f>
        <v>1.1622400000000006</v>
      </c>
      <c r="L43" s="98">
        <f>('[1]Summary Data'!$V41*POWER(L$40,3))+('[1]Summary Data'!$W41*POWER(L$40,2))+('[1]Summary Data'!$X41*L$40)+'[1]Summary Data'!$Y41</f>
        <v>1.0517200000000031</v>
      </c>
      <c r="M43" s="98">
        <f>('[1]Summary Data'!$V41*POWER(M$40,3))+('[1]Summary Data'!$W41*POWER(M$40,2))+('[1]Summary Data'!$X41*M$40)+'[1]Summary Data'!$Y41</f>
        <v>0.95130000000000337</v>
      </c>
      <c r="N43" s="99">
        <f>('[1]Summary Data'!$V41*POWER(N$40,3))+('[1]Summary Data'!$W41*POWER(N$40,2))+('[1]Summary Data'!$X41*N$40)+'[1]Summary Data'!$Y41</f>
        <v>0.83746000000000365</v>
      </c>
      <c r="O43" s="177"/>
    </row>
    <row r="44" spans="2:16" x14ac:dyDescent="0.25">
      <c r="B44" s="190"/>
      <c r="C44" s="191"/>
      <c r="D44" s="191"/>
      <c r="E44" s="192"/>
      <c r="F44" s="56">
        <f t="shared" si="2"/>
        <v>4</v>
      </c>
      <c r="G44" s="97">
        <f>('[1]Summary Data'!$V40*POWER(G$40,3))+('[1]Summary Data'!$W40*POWER(G$40,2))+('[1]Summary Data'!$X40*G$40)+'[1]Summary Data'!$Y40</f>
        <v>2.9142699999999984</v>
      </c>
      <c r="H44" s="98">
        <f>('[1]Summary Data'!$V40*POWER(H$40,3))+('[1]Summary Data'!$W40*POWER(H$40,2))+('[1]Summary Data'!$X40*H$40)+'[1]Summary Data'!$Y40</f>
        <v>1.8755099999999985</v>
      </c>
      <c r="I44" s="98">
        <f>('[1]Summary Data'!$V40*POWER(I$40,3))+('[1]Summary Data'!$W40*POWER(I$40,2))+('[1]Summary Data'!$X40*I$40)+'[1]Summary Data'!$Y40</f>
        <v>1.56175</v>
      </c>
      <c r="J44" s="98">
        <f>('[1]Summary Data'!$V40*POWER(J$40,3))+('[1]Summary Data'!$W40*POWER(J$40,2))+('[1]Summary Data'!$X40*J$40)+'[1]Summary Data'!$Y40</f>
        <v>1.3452299999999973</v>
      </c>
      <c r="K44" s="98">
        <f>('[1]Summary Data'!$V40*POWER(K$40,3))+('[1]Summary Data'!$W40*POWER(K$40,2))+('[1]Summary Data'!$X40*K$40)+'[1]Summary Data'!$Y40</f>
        <v>1.1960699999999953</v>
      </c>
      <c r="L44" s="98">
        <f>('[1]Summary Data'!$V40*POWER(L$40,3))+('[1]Summary Data'!$W40*POWER(L$40,2))+('[1]Summary Data'!$X40*L$40)+'[1]Summary Data'!$Y40</f>
        <v>1.0843900000000026</v>
      </c>
      <c r="M44" s="98">
        <f>('[1]Summary Data'!$V40*POWER(M$40,3))+('[1]Summary Data'!$W40*POWER(M$40,2))+('[1]Summary Data'!$X40*M$40)+'[1]Summary Data'!$Y40</f>
        <v>0.9803100000000029</v>
      </c>
      <c r="N44" s="99">
        <f>('[1]Summary Data'!$V40*POWER(N$40,3))+('[1]Summary Data'!$W40*POWER(N$40,2))+('[1]Summary Data'!$X40*N$40)+'[1]Summary Data'!$Y40</f>
        <v>0.8539500000000011</v>
      </c>
      <c r="O44" s="177"/>
    </row>
    <row r="45" spans="2:16" x14ac:dyDescent="0.25">
      <c r="B45" s="190"/>
      <c r="C45" s="191"/>
      <c r="D45" s="191"/>
      <c r="E45" s="192"/>
      <c r="F45" s="56">
        <f t="shared" si="2"/>
        <v>4.5</v>
      </c>
      <c r="G45" s="97">
        <f>('[1]Summary Data'!$V39*POWER(G$40,3))+('[1]Summary Data'!$W39*POWER(G$40,2))+('[1]Summary Data'!$X39*G$40)+'[1]Summary Data'!$Y39</f>
        <v>3.1228699999999989</v>
      </c>
      <c r="H45" s="98">
        <f>('[1]Summary Data'!$V39*POWER(H$40,3))+('[1]Summary Data'!$W39*POWER(H$40,2))+('[1]Summary Data'!$X39*H$40)+'[1]Summary Data'!$Y39</f>
        <v>1.9645900000000012</v>
      </c>
      <c r="I45" s="98">
        <f>('[1]Summary Data'!$V39*POWER(I$40,3))+('[1]Summary Data'!$W39*POWER(I$40,2))+('[1]Summary Data'!$X39*I$40)+'[1]Summary Data'!$Y39</f>
        <v>1.6195999999999984</v>
      </c>
      <c r="J45" s="98">
        <f>('[1]Summary Data'!$V39*POWER(J$40,3))+('[1]Summary Data'!$W39*POWER(J$40,2))+('[1]Summary Data'!$X39*J$40)+'[1]Summary Data'!$Y39</f>
        <v>1.385430000000003</v>
      </c>
      <c r="K45" s="98">
        <f>('[1]Summary Data'!$V39*POWER(K$40,3))+('[1]Summary Data'!$W39*POWER(K$40,2))+('[1]Summary Data'!$X39*K$40)+'[1]Summary Data'!$Y39</f>
        <v>1.228119999999997</v>
      </c>
      <c r="L45" s="98">
        <f>('[1]Summary Data'!$V39*POWER(L$40,3))+('[1]Summary Data'!$W39*POWER(L$40,2))+('[1]Summary Data'!$X39*L$40)+'[1]Summary Data'!$Y39</f>
        <v>1.1137100000000011</v>
      </c>
      <c r="M45" s="98">
        <f>('[1]Summary Data'!$V39*POWER(M$40,3))+('[1]Summary Data'!$W39*POWER(M$40,2))+('[1]Summary Data'!$X39*M$40)+'[1]Summary Data'!$Y39</f>
        <v>1.0082400000000007</v>
      </c>
      <c r="N45" s="99">
        <f>('[1]Summary Data'!$V39*POWER(N$40,3))+('[1]Summary Data'!$W39*POWER(N$40,2))+('[1]Summary Data'!$X39*N$40)+'[1]Summary Data'!$Y39</f>
        <v>0.87774999999999892</v>
      </c>
      <c r="O45" s="177"/>
    </row>
    <row r="46" spans="2:16" x14ac:dyDescent="0.25">
      <c r="B46" s="190"/>
      <c r="C46" s="191"/>
      <c r="D46" s="191"/>
      <c r="E46" s="192"/>
      <c r="F46" s="56">
        <f t="shared" si="2"/>
        <v>5</v>
      </c>
      <c r="G46" s="97">
        <f>('[1]Summary Data'!$V38*POWER(G$40,3))+('[1]Summary Data'!$W38*POWER(G$40,2))+('[1]Summary Data'!$X38*G$40)+'[1]Summary Data'!$Y38</f>
        <v>3.5128899999999952</v>
      </c>
      <c r="H46" s="98">
        <f>('[1]Summary Data'!$V38*POWER(H$40,3))+('[1]Summary Data'!$W38*POWER(H$40,2))+('[1]Summary Data'!$X38*H$40)+'[1]Summary Data'!$Y38</f>
        <v>2.0971499999999956</v>
      </c>
      <c r="I46" s="98">
        <f>('[1]Summary Data'!$V38*POWER(I$40,3))+('[1]Summary Data'!$W38*POWER(I$40,2))+('[1]Summary Data'!$X38*I$40)+'[1]Summary Data'!$Y38</f>
        <v>1.6932999999999971</v>
      </c>
      <c r="J46" s="98">
        <f>('[1]Summary Data'!$V38*POWER(J$40,3))+('[1]Summary Data'!$W38*POWER(J$40,2))+('[1]Summary Data'!$X38*J$40)+'[1]Summary Data'!$Y38</f>
        <v>1.431489999999993</v>
      </c>
      <c r="K46" s="98">
        <f>('[1]Summary Data'!$V38*POWER(K$40,3))+('[1]Summary Data'!$W38*POWER(K$40,2))+('[1]Summary Data'!$X38*K$40)+'[1]Summary Data'!$Y38</f>
        <v>1.2662399999999998</v>
      </c>
      <c r="L46" s="98">
        <f>('[1]Summary Data'!$V38*POWER(L$40,3))+('[1]Summary Data'!$W38*POWER(L$40,2))+('[1]Summary Data'!$X38*L$40)+'[1]Summary Data'!$Y38</f>
        <v>1.1520699999999913</v>
      </c>
      <c r="M46" s="98">
        <f>('[1]Summary Data'!$V38*POWER(M$40,3))+('[1]Summary Data'!$W38*POWER(M$40,2))+('[1]Summary Data'!$X38*M$40)+'[1]Summary Data'!$Y38</f>
        <v>1.043499999999991</v>
      </c>
      <c r="N46" s="99">
        <f>('[1]Summary Data'!$V38*POWER(N$40,3))+('[1]Summary Data'!$W38*POWER(N$40,2))+('[1]Summary Data'!$X38*N$40)+'[1]Summary Data'!$Y38</f>
        <v>0.89504999999999413</v>
      </c>
      <c r="O46" s="177"/>
    </row>
    <row r="47" spans="2:16" x14ac:dyDescent="0.25">
      <c r="B47" s="190"/>
      <c r="C47" s="191"/>
      <c r="D47" s="191"/>
      <c r="E47" s="192"/>
      <c r="F47" s="56">
        <f t="shared" si="2"/>
        <v>5.5</v>
      </c>
      <c r="G47" s="97">
        <f>('[1]Summary Data'!$V37*POWER(G$40,3))+('[1]Summary Data'!$W37*POWER(G$40,2))+('[1]Summary Data'!$X37*G$40)+'[1]Summary Data'!$Y37</f>
        <v>3.9855699999999992</v>
      </c>
      <c r="H47" s="98">
        <f>('[1]Summary Data'!$V37*POWER(H$40,3))+('[1]Summary Data'!$W37*POWER(H$40,2))+('[1]Summary Data'!$X37*H$40)+'[1]Summary Data'!$Y37</f>
        <v>2.2200500000000076</v>
      </c>
      <c r="I47" s="98">
        <f>('[1]Summary Data'!$V37*POWER(I$40,3))+('[1]Summary Data'!$W37*POWER(I$40,2))+('[1]Summary Data'!$X37*I$40)+'[1]Summary Data'!$Y37</f>
        <v>1.7430699999999959</v>
      </c>
      <c r="J47" s="98">
        <f>('[1]Summary Data'!$V37*POWER(J$40,3))+('[1]Summary Data'!$W37*POWER(J$40,2))+('[1]Summary Data'!$X37*J$40)+'[1]Summary Data'!$Y37</f>
        <v>1.4510100000000037</v>
      </c>
      <c r="K47" s="98">
        <f>('[1]Summary Data'!$V37*POWER(K$40,3))+('[1]Summary Data'!$W37*POWER(K$40,2))+('[1]Summary Data'!$X37*K$40)+'[1]Summary Data'!$Y37</f>
        <v>1.2796699999999959</v>
      </c>
      <c r="L47" s="98">
        <f>('[1]Summary Data'!$V37*POWER(L$40,3))+('[1]Summary Data'!$W37*POWER(L$40,2))+('[1]Summary Data'!$X37*L$40)+'[1]Summary Data'!$Y37</f>
        <v>1.1648500000000084</v>
      </c>
      <c r="M47" s="98">
        <f>('[1]Summary Data'!$V37*POWER(M$40,3))+('[1]Summary Data'!$W37*POWER(M$40,2))+('[1]Summary Data'!$X37*M$40)+'[1]Summary Data'!$Y37</f>
        <v>1.0423500000000061</v>
      </c>
      <c r="N47" s="99">
        <f>('[1]Summary Data'!$V37*POWER(N$40,3))+('[1]Summary Data'!$W37*POWER(N$40,2))+('[1]Summary Data'!$X37*N$40)+'[1]Summary Data'!$Y37</f>
        <v>0.84797000000001077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2"/>
        <v>6</v>
      </c>
      <c r="G48" s="102">
        <f>('[1]Summary Data'!$V36*POWER(G$40,3))+('[1]Summary Data'!$W36*POWER(G$40,2))+('[1]Summary Data'!$X36*G$40)+'[1]Summary Data'!$Y36</f>
        <v>4.6768500000000088</v>
      </c>
      <c r="H48" s="103">
        <f>('[1]Summary Data'!$V36*POWER(H$40,3))+('[1]Summary Data'!$W36*POWER(H$40,2))+('[1]Summary Data'!$X36*H$40)+'[1]Summary Data'!$Y36</f>
        <v>2.3989300000000142</v>
      </c>
      <c r="I48" s="103">
        <f>('[1]Summary Data'!$V36*POWER(I$40,3))+('[1]Summary Data'!$W36*POWER(I$40,2))+('[1]Summary Data'!$X36*I$40)+'[1]Summary Data'!$Y36</f>
        <v>1.8263400000000019</v>
      </c>
      <c r="J48" s="103">
        <f>('[1]Summary Data'!$V36*POWER(J$40,3))+('[1]Summary Data'!$W36*POWER(J$40,2))+('[1]Summary Data'!$X36*J$40)+'[1]Summary Data'!$Y36</f>
        <v>1.5061300000000131</v>
      </c>
      <c r="K48" s="103">
        <f>('[1]Summary Data'!$V36*POWER(K$40,3))+('[1]Summary Data'!$W36*POWER(K$40,2))+('[1]Summary Data'!$X36*K$40)+'[1]Summary Data'!$Y36</f>
        <v>1.3444000000000074</v>
      </c>
      <c r="L48" s="103">
        <f>('[1]Summary Data'!$V36*POWER(L$40,3))+('[1]Summary Data'!$W36*POWER(L$40,2))+('[1]Summary Data'!$X36*L$40)+'[1]Summary Data'!$Y36</f>
        <v>1.247249999999994</v>
      </c>
      <c r="M48" s="103">
        <f>('[1]Summary Data'!$V36*POWER(M$40,3))+('[1]Summary Data'!$W36*POWER(M$40,2))+('[1]Summary Data'!$X36*M$40)+'[1]Summary Data'!$Y36</f>
        <v>1.1207800000000105</v>
      </c>
      <c r="N48" s="104">
        <f>('[1]Summary Data'!$V36*POWER(N$40,3))+('[1]Summary Data'!$W36*POWER(N$40,2))+('[1]Summary Data'!$X36*N$40)+'[1]Summary Data'!$Y36</f>
        <v>0.87109000000000947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4">F15</f>
        <v>2.5</v>
      </c>
      <c r="G63" s="124">
        <f t="shared" ref="G63:U70" si="5">IF(CB63&gt;H63,MAX(CB63,0),H63)</f>
        <v>131.49378907455997</v>
      </c>
      <c r="H63" s="125">
        <f t="shared" si="5"/>
        <v>119.87894325327999</v>
      </c>
      <c r="I63" s="125">
        <f t="shared" si="5"/>
        <v>111.14149454271998</v>
      </c>
      <c r="J63" s="125">
        <f t="shared" si="5"/>
        <v>104.91656108943999</v>
      </c>
      <c r="K63" s="125">
        <f t="shared" si="5"/>
        <v>101.78182031247997</v>
      </c>
      <c r="L63" s="125">
        <f t="shared" si="5"/>
        <v>101.78182031247997</v>
      </c>
      <c r="M63" s="125">
        <f t="shared" si="5"/>
        <v>101.78182031247997</v>
      </c>
      <c r="N63" s="125">
        <f t="shared" si="5"/>
        <v>101.78182031247997</v>
      </c>
      <c r="O63" s="125">
        <f t="shared" si="5"/>
        <v>101.78182031247997</v>
      </c>
      <c r="P63" s="125">
        <f t="shared" si="5"/>
        <v>101.78182031247997</v>
      </c>
      <c r="Q63" s="125">
        <f t="shared" si="5"/>
        <v>101.78182031247997</v>
      </c>
      <c r="R63" s="125">
        <f t="shared" si="5"/>
        <v>101.78182031247997</v>
      </c>
      <c r="S63" s="125">
        <f t="shared" si="5"/>
        <v>101.74984076991993</v>
      </c>
      <c r="T63" s="125">
        <f t="shared" si="5"/>
        <v>100.58155795024001</v>
      </c>
      <c r="U63" s="125">
        <f t="shared" si="5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131.49378907455997</v>
      </c>
      <c r="CC63" s="125">
        <f>('[1]Summary Data'!$V163*POWER(CC$62,3))+('[1]Summary Data'!$W163*POWER(CC$62,2))+('[1]Summary Data'!$X163*CC$62)+'[1]Summary Data'!$Y163</f>
        <v>119.87894325327999</v>
      </c>
      <c r="CD63" s="125">
        <f>('[1]Summary Data'!$V163*POWER(CD$62,3))+('[1]Summary Data'!$W163*POWER(CD$62,2))+('[1]Summary Data'!$X163*CD$62)+'[1]Summary Data'!$Y163</f>
        <v>111.14149454271998</v>
      </c>
      <c r="CE63" s="125">
        <f>('[1]Summary Data'!$V163*POWER(CE$62,3))+('[1]Summary Data'!$W163*POWER(CE$62,2))+('[1]Summary Data'!$X163*CE$62)+'[1]Summary Data'!$Y163</f>
        <v>104.91656108943999</v>
      </c>
      <c r="CF63" s="125">
        <f>('[1]Summary Data'!$V163*POWER(CF$62,3))+('[1]Summary Data'!$W163*POWER(CF$62,2))+('[1]Summary Data'!$X163*CF$62)+'[1]Summary Data'!$Y163</f>
        <v>100.83926103999997</v>
      </c>
      <c r="CG63" s="125">
        <f>('[1]Summary Data'!$V163*POWER(CG$62,3))+('[1]Summary Data'!$W163*POWER(CG$62,2))+('[1]Summary Data'!$X163*CG$62)+'[1]Summary Data'!$Y163</f>
        <v>98.544712540959978</v>
      </c>
      <c r="CH63" s="125">
        <f>('[1]Summary Data'!$V163*POWER(CH$62,3))+('[1]Summary Data'!$W163*POWER(CH$62,2))+('[1]Summary Data'!$X163*CH$62)+'[1]Summary Data'!$Y163</f>
        <v>97.668033738879998</v>
      </c>
      <c r="CI63" s="125">
        <f>('[1]Summary Data'!$V163*POWER(CI$62,3))+('[1]Summary Data'!$W163*POWER(CI$62,2))+('[1]Summary Data'!$X163*CI$62)+'[1]Summary Data'!$Y163</f>
        <v>97.844342780319977</v>
      </c>
      <c r="CJ63" s="125">
        <f>('[1]Summary Data'!$V163*POWER(CJ$62,3))+('[1]Summary Data'!$W163*POWER(CJ$62,2))+('[1]Summary Data'!$X163*CJ$62)+'[1]Summary Data'!$Y163</f>
        <v>98.708757811839945</v>
      </c>
      <c r="CK63" s="125">
        <f>('[1]Summary Data'!$V163*POWER(CK$62,3))+('[1]Summary Data'!$W163*POWER(CK$62,2))+('[1]Summary Data'!$X163*CK$62)+'[1]Summary Data'!$Y163</f>
        <v>99.896396979999992</v>
      </c>
      <c r="CL63" s="125">
        <f>('[1]Summary Data'!$V163*POWER(CL$62,3))+('[1]Summary Data'!$W163*POWER(CL$62,2))+('[1]Summary Data'!$X163*CL$62)+'[1]Summary Data'!$Y163</f>
        <v>101.04237843135991</v>
      </c>
      <c r="CM63" s="125">
        <f>('[1]Summary Data'!$V163*POWER(CM$62,3))+('[1]Summary Data'!$W163*POWER(CM$62,2))+('[1]Summary Data'!$X163*CM$62)+'[1]Summary Data'!$Y163</f>
        <v>101.78182031247997</v>
      </c>
      <c r="CN63" s="125">
        <f>('[1]Summary Data'!$V163*POWER(CN$62,3))+('[1]Summary Data'!$W163*POWER(CN$62,2))+('[1]Summary Data'!$X163*CN$62)+'[1]Summary Data'!$Y163</f>
        <v>101.74984076991993</v>
      </c>
      <c r="CO63" s="125">
        <f>('[1]Summary Data'!$V163*POWER(CO$62,3))+('[1]Summary Data'!$W163*POWER(CO$62,2))+('[1]Summary Data'!$X163*CO$62)+'[1]Summary Data'!$Y163</f>
        <v>100.58155795024001</v>
      </c>
      <c r="CP63" s="125">
        <f>('[1]Summary Data'!$V163*POWER(CP$62,3))+('[1]Summary Data'!$W163*POWER(CP$62,2))+('[1]Summary Data'!$X163*CP$62)+'[1]Summary Data'!$Y163</f>
        <v>97.912089999999949</v>
      </c>
      <c r="CQ63" s="126">
        <f>('[1]Summary Data'!$V163*POWER(CQ$62,3))+('[1]Summary Data'!$W163*POWER(CQ$62,2))+('[1]Summary Data'!$X163*CQ$62)+'[1]Summary Data'!$Y163</f>
        <v>-501.83665000000019</v>
      </c>
    </row>
    <row r="64" spans="2:95" ht="15.75" thickBot="1" x14ac:dyDescent="0.3">
      <c r="B64" s="170"/>
      <c r="C64" s="171"/>
      <c r="D64" s="171"/>
      <c r="E64" s="172"/>
      <c r="F64" s="51">
        <f t="shared" si="4"/>
        <v>3</v>
      </c>
      <c r="G64" s="127">
        <f t="shared" si="5"/>
        <v>141.00065255871999</v>
      </c>
      <c r="H64" s="128">
        <f t="shared" si="5"/>
        <v>126.46143666736</v>
      </c>
      <c r="I64" s="128">
        <f t="shared" si="5"/>
        <v>115.42534507264</v>
      </c>
      <c r="J64" s="128">
        <f t="shared" si="5"/>
        <v>107.45698310128002</v>
      </c>
      <c r="K64" s="128">
        <f t="shared" si="5"/>
        <v>102.12095608000001</v>
      </c>
      <c r="L64" s="128">
        <f t="shared" si="5"/>
        <v>101.94943731904004</v>
      </c>
      <c r="M64" s="128">
        <f t="shared" si="5"/>
        <v>101.94943731904004</v>
      </c>
      <c r="N64" s="128">
        <f t="shared" si="5"/>
        <v>101.94943731904004</v>
      </c>
      <c r="O64" s="128">
        <f t="shared" si="5"/>
        <v>101.94943731904004</v>
      </c>
      <c r="P64" s="128">
        <f t="shared" si="5"/>
        <v>101.94943731904004</v>
      </c>
      <c r="Q64" s="128">
        <f t="shared" si="5"/>
        <v>101.94943731904004</v>
      </c>
      <c r="R64" s="128">
        <f t="shared" si="5"/>
        <v>101.94943731904004</v>
      </c>
      <c r="S64" s="128">
        <f t="shared" si="5"/>
        <v>101.94943731904004</v>
      </c>
      <c r="T64" s="128">
        <f t="shared" si="5"/>
        <v>100.71166455088007</v>
      </c>
      <c r="U64" s="128">
        <f t="shared" si="5"/>
        <v>100</v>
      </c>
      <c r="V64" s="129">
        <v>100</v>
      </c>
      <c r="W64" s="17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141.00065255871999</v>
      </c>
      <c r="CC64" s="128">
        <f>('[1]Summary Data'!$V162*POWER(CC$62,3))+('[1]Summary Data'!$W162*POWER(CC$62,2))+('[1]Summary Data'!$X162*CC$62)+'[1]Summary Data'!$Y162</f>
        <v>126.46143666736</v>
      </c>
      <c r="CD64" s="128">
        <f>('[1]Summary Data'!$V162*POWER(CD$62,3))+('[1]Summary Data'!$W162*POWER(CD$62,2))+('[1]Summary Data'!$X162*CD$62)+'[1]Summary Data'!$Y162</f>
        <v>115.42534507264</v>
      </c>
      <c r="CE64" s="128">
        <f>('[1]Summary Data'!$V162*POWER(CE$62,3))+('[1]Summary Data'!$W162*POWER(CE$62,2))+('[1]Summary Data'!$X162*CE$62)+'[1]Summary Data'!$Y162</f>
        <v>107.45698310128002</v>
      </c>
      <c r="CF64" s="128">
        <f>('[1]Summary Data'!$V162*POWER(CF$62,3))+('[1]Summary Data'!$W162*POWER(CF$62,2))+('[1]Summary Data'!$X162*CF$62)+'[1]Summary Data'!$Y162</f>
        <v>102.12095608000001</v>
      </c>
      <c r="CG64" s="128">
        <f>('[1]Summary Data'!$V162*POWER(CG$62,3))+('[1]Summary Data'!$W162*POWER(CG$62,2))+('[1]Summary Data'!$X162*CG$62)+'[1]Summary Data'!$Y162</f>
        <v>98.981869335520003</v>
      </c>
      <c r="CH64" s="128">
        <f>('[1]Summary Data'!$V162*POWER(CH$62,3))+('[1]Summary Data'!$W162*POWER(CH$62,2))+('[1]Summary Data'!$X162*CH$62)+'[1]Summary Data'!$Y162</f>
        <v>97.604328194560026</v>
      </c>
      <c r="CI64" s="128">
        <f>('[1]Summary Data'!$V162*POWER(CI$62,3))+('[1]Summary Data'!$W162*POWER(CI$62,2))+('[1]Summary Data'!$X162*CI$62)+'[1]Summary Data'!$Y162</f>
        <v>97.552937983840053</v>
      </c>
      <c r="CJ64" s="128">
        <f>('[1]Summary Data'!$V162*POWER(CJ$62,3))+('[1]Summary Data'!$W162*POWER(CJ$62,2))+('[1]Summary Data'!$X162*CJ$62)+'[1]Summary Data'!$Y162</f>
        <v>98.392304030079998</v>
      </c>
      <c r="CK64" s="128">
        <f>('[1]Summary Data'!$V162*POWER(CK$62,3))+('[1]Summary Data'!$W162*POWER(CK$62,2))+('[1]Summary Data'!$X162*CK$62)+'[1]Summary Data'!$Y162</f>
        <v>99.687031660000059</v>
      </c>
      <c r="CL64" s="128">
        <f>('[1]Summary Data'!$V162*POWER(CL$62,3))+('[1]Summary Data'!$W162*POWER(CL$62,2))+('[1]Summary Data'!$X162*CL$62)+'[1]Summary Data'!$Y162</f>
        <v>101.00172620032004</v>
      </c>
      <c r="CM64" s="128">
        <f>('[1]Summary Data'!$V162*POWER(CM$62,3))+('[1]Summary Data'!$W162*POWER(CM$62,2))+('[1]Summary Data'!$X162*CM$62)+'[1]Summary Data'!$Y162</f>
        <v>101.90099297775998</v>
      </c>
      <c r="CN64" s="128">
        <f>('[1]Summary Data'!$V162*POWER(CN$62,3))+('[1]Summary Data'!$W162*POWER(CN$62,2))+('[1]Summary Data'!$X162*CN$62)+'[1]Summary Data'!$Y162</f>
        <v>101.94943731904004</v>
      </c>
      <c r="CO64" s="128">
        <f>('[1]Summary Data'!$V162*POWER(CO$62,3))+('[1]Summary Data'!$W162*POWER(CO$62,2))+('[1]Summary Data'!$X162*CO$62)+'[1]Summary Data'!$Y162</f>
        <v>100.71166455088007</v>
      </c>
      <c r="CP64" s="128">
        <f>('[1]Summary Data'!$V162*POWER(CP$62,3))+('[1]Summary Data'!$W162*POWER(CP$62,2))+('[1]Summary Data'!$X162*CP$62)+'[1]Summary Data'!$Y162</f>
        <v>97.752280000000042</v>
      </c>
      <c r="CQ64" s="129">
        <f>('[1]Summary Data'!$V162*POWER(CQ$62,3))+('[1]Summary Data'!$W162*POWER(CQ$62,2))+('[1]Summary Data'!$X162*CQ$62)+'[1]Summary Data'!$Y162</f>
        <v>-603.87332999999978</v>
      </c>
    </row>
    <row r="65" spans="2:95" x14ac:dyDescent="0.25">
      <c r="B65" s="170"/>
      <c r="C65" s="171"/>
      <c r="D65" s="171"/>
      <c r="E65" s="172"/>
      <c r="F65" s="54">
        <f t="shared" si="4"/>
        <v>3.5</v>
      </c>
      <c r="G65" s="130">
        <f t="shared" si="5"/>
        <v>142.73463914496</v>
      </c>
      <c r="H65" s="131">
        <f t="shared" si="5"/>
        <v>127.60368695448</v>
      </c>
      <c r="I65" s="131">
        <f t="shared" si="5"/>
        <v>116.11569965951999</v>
      </c>
      <c r="J65" s="131">
        <f t="shared" si="5"/>
        <v>107.81806288104001</v>
      </c>
      <c r="K65" s="131">
        <f t="shared" si="5"/>
        <v>102.25816224000002</v>
      </c>
      <c r="L65" s="131">
        <f t="shared" si="5"/>
        <v>102.02373257471999</v>
      </c>
      <c r="M65" s="131">
        <f t="shared" si="5"/>
        <v>102.02373257471999</v>
      </c>
      <c r="N65" s="131">
        <f t="shared" si="5"/>
        <v>102.02373257471999</v>
      </c>
      <c r="O65" s="131">
        <f t="shared" si="5"/>
        <v>102.02373257471999</v>
      </c>
      <c r="P65" s="131">
        <f t="shared" si="5"/>
        <v>102.02373257471999</v>
      </c>
      <c r="Q65" s="131">
        <f t="shared" si="5"/>
        <v>102.02373257471999</v>
      </c>
      <c r="R65" s="131">
        <f t="shared" si="5"/>
        <v>102.02373257471999</v>
      </c>
      <c r="S65" s="131">
        <f t="shared" si="5"/>
        <v>102.02373257471999</v>
      </c>
      <c r="T65" s="131">
        <f t="shared" si="5"/>
        <v>100.73581011384005</v>
      </c>
      <c r="U65" s="131">
        <f t="shared" si="5"/>
        <v>100</v>
      </c>
      <c r="V65" s="132">
        <v>100</v>
      </c>
      <c r="W65" s="17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142.73463914496</v>
      </c>
      <c r="CC65" s="131">
        <f>('[1]Summary Data'!$V161*POWER(CC$62,3))+('[1]Summary Data'!$W161*POWER(CC$62,2))+('[1]Summary Data'!$X161*CC$62)+'[1]Summary Data'!$Y161</f>
        <v>127.60368695448</v>
      </c>
      <c r="CD65" s="131">
        <f>('[1]Summary Data'!$V161*POWER(CD$62,3))+('[1]Summary Data'!$W161*POWER(CD$62,2))+('[1]Summary Data'!$X161*CD$62)+'[1]Summary Data'!$Y161</f>
        <v>116.11569965951999</v>
      </c>
      <c r="CE65" s="131">
        <f>('[1]Summary Data'!$V161*POWER(CE$62,3))+('[1]Summary Data'!$W161*POWER(CE$62,2))+('[1]Summary Data'!$X161*CE$62)+'[1]Summary Data'!$Y161</f>
        <v>107.81806288104001</v>
      </c>
      <c r="CF65" s="131">
        <f>('[1]Summary Data'!$V161*POWER(CF$62,3))+('[1]Summary Data'!$W161*POWER(CF$62,2))+('[1]Summary Data'!$X161*CF$62)+'[1]Summary Data'!$Y161</f>
        <v>102.25816224000002</v>
      </c>
      <c r="CG65" s="131">
        <f>('[1]Summary Data'!$V161*POWER(CG$62,3))+('[1]Summary Data'!$W161*POWER(CG$62,2))+('[1]Summary Data'!$X161*CG$62)+'[1]Summary Data'!$Y161</f>
        <v>98.983383357360012</v>
      </c>
      <c r="CH65" s="131">
        <f>('[1]Summary Data'!$V161*POWER(CH$62,3))+('[1]Summary Data'!$W161*POWER(CH$62,2))+('[1]Summary Data'!$X161*CH$62)+'[1]Summary Data'!$Y161</f>
        <v>97.541111854080015</v>
      </c>
      <c r="CI65" s="131">
        <f>('[1]Summary Data'!$V161*POWER(CI$62,3))+('[1]Summary Data'!$W161*POWER(CI$62,2))+('[1]Summary Data'!$X161*CI$62)+'[1]Summary Data'!$Y161</f>
        <v>97.478733351120042</v>
      </c>
      <c r="CJ65" s="131">
        <f>('[1]Summary Data'!$V161*POWER(CJ$62,3))+('[1]Summary Data'!$W161*POWER(CJ$62,2))+('[1]Summary Data'!$X161*CJ$62)+'[1]Summary Data'!$Y161</f>
        <v>98.343633469440022</v>
      </c>
      <c r="CK65" s="131">
        <f>('[1]Summary Data'!$V161*POWER(CK$62,3))+('[1]Summary Data'!$W161*POWER(CK$62,2))+('[1]Summary Data'!$X161*CK$62)+'[1]Summary Data'!$Y161</f>
        <v>99.68319783000004</v>
      </c>
      <c r="CL65" s="131">
        <f>('[1]Summary Data'!$V161*POWER(CL$62,3))+('[1]Summary Data'!$W161*POWER(CL$62,2))+('[1]Summary Data'!$X161*CL$62)+'[1]Summary Data'!$Y161</f>
        <v>101.04481205376004</v>
      </c>
      <c r="CM65" s="131">
        <f>('[1]Summary Data'!$V161*POWER(CM$62,3))+('[1]Summary Data'!$W161*POWER(CM$62,2))+('[1]Summary Data'!$X161*CM$62)+'[1]Summary Data'!$Y161</f>
        <v>101.97586176167999</v>
      </c>
      <c r="CN65" s="131">
        <f>('[1]Summary Data'!$V161*POWER(CN$62,3))+('[1]Summary Data'!$W161*POWER(CN$62,2))+('[1]Summary Data'!$X161*CN$62)+'[1]Summary Data'!$Y161</f>
        <v>102.02373257471999</v>
      </c>
      <c r="CO65" s="131">
        <f>('[1]Summary Data'!$V161*POWER(CO$62,3))+('[1]Summary Data'!$W161*POWER(CO$62,2))+('[1]Summary Data'!$X161*CO$62)+'[1]Summary Data'!$Y161</f>
        <v>100.73581011384005</v>
      </c>
      <c r="CP65" s="131">
        <f>('[1]Summary Data'!$V161*POWER(CP$62,3))+('[1]Summary Data'!$W161*POWER(CP$62,2))+('[1]Summary Data'!$X161*CP$62)+'[1]Summary Data'!$Y161</f>
        <v>97.65948000000003</v>
      </c>
      <c r="CQ65" s="132">
        <f>('[1]Summary Data'!$V161*POWER(CQ$62,3))+('[1]Summary Data'!$W161*POWER(CQ$62,2))+('[1]Summary Data'!$X161*CQ$62)+'[1]Summary Data'!$Y161</f>
        <v>-631.52315999999985</v>
      </c>
    </row>
    <row r="66" spans="2:95" x14ac:dyDescent="0.25">
      <c r="B66" s="170"/>
      <c r="C66" s="171"/>
      <c r="D66" s="171"/>
      <c r="E66" s="172"/>
      <c r="F66" s="56">
        <f t="shared" si="4"/>
        <v>4</v>
      </c>
      <c r="G66" s="130">
        <f t="shared" si="5"/>
        <v>105.15882009664</v>
      </c>
      <c r="H66" s="131">
        <f t="shared" si="5"/>
        <v>103.06008063231999</v>
      </c>
      <c r="I66" s="131">
        <f t="shared" si="5"/>
        <v>101.51596303167999</v>
      </c>
      <c r="J66" s="131">
        <f t="shared" si="5"/>
        <v>100.45293787935999</v>
      </c>
      <c r="K66" s="131">
        <f t="shared" si="5"/>
        <v>100.44453495712</v>
      </c>
      <c r="L66" s="131">
        <f t="shared" si="5"/>
        <v>100.44453495712</v>
      </c>
      <c r="M66" s="131">
        <f t="shared" si="5"/>
        <v>100.44453495712</v>
      </c>
      <c r="N66" s="131">
        <f t="shared" si="5"/>
        <v>100.44453495712</v>
      </c>
      <c r="O66" s="131">
        <f t="shared" si="5"/>
        <v>100.44453495712</v>
      </c>
      <c r="P66" s="131">
        <f t="shared" si="5"/>
        <v>100.44453495712</v>
      </c>
      <c r="Q66" s="131">
        <f t="shared" si="5"/>
        <v>100.44453495712</v>
      </c>
      <c r="R66" s="131">
        <f t="shared" si="5"/>
        <v>100.44453495712</v>
      </c>
      <c r="S66" s="131">
        <f t="shared" si="5"/>
        <v>100.40251814848</v>
      </c>
      <c r="T66" s="131">
        <f t="shared" si="5"/>
        <v>100.10629963456</v>
      </c>
      <c r="U66" s="131">
        <f t="shared" si="5"/>
        <v>100</v>
      </c>
      <c r="V66" s="132">
        <v>100</v>
      </c>
      <c r="W66" s="17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105.15882009664</v>
      </c>
      <c r="CC66" s="131">
        <f>('[1]Summary Data'!$V160*POWER(CC$62,3))+('[1]Summary Data'!$W160*POWER(CC$62,2))+('[1]Summary Data'!$X160*CC$62)+'[1]Summary Data'!$Y160</f>
        <v>103.06008063231999</v>
      </c>
      <c r="CD66" s="131">
        <f>('[1]Summary Data'!$V160*POWER(CD$62,3))+('[1]Summary Data'!$W160*POWER(CD$62,2))+('[1]Summary Data'!$X160*CD$62)+'[1]Summary Data'!$Y160</f>
        <v>101.51596303167999</v>
      </c>
      <c r="CE66" s="131">
        <f>('[1]Summary Data'!$V160*POWER(CE$62,3))+('[1]Summary Data'!$W160*POWER(CE$62,2))+('[1]Summary Data'!$X160*CE$62)+'[1]Summary Data'!$Y160</f>
        <v>100.45293787935999</v>
      </c>
      <c r="CF66" s="131">
        <f>('[1]Summary Data'!$V160*POWER(CF$62,3))+('[1]Summary Data'!$W160*POWER(CF$62,2))+('[1]Summary Data'!$X160*CF$62)+'[1]Summary Data'!$Y160</f>
        <v>99.797475759999998</v>
      </c>
      <c r="CG66" s="131">
        <f>('[1]Summary Data'!$V160*POWER(CG$62,3))+('[1]Summary Data'!$W160*POWER(CG$62,2))+('[1]Summary Data'!$X160*CG$62)+'[1]Summary Data'!$Y160</f>
        <v>99.476047258239987</v>
      </c>
      <c r="CH66" s="131">
        <f>('[1]Summary Data'!$V160*POWER(CH$62,3))+('[1]Summary Data'!$W160*POWER(CH$62,2))+('[1]Summary Data'!$X160*CH$62)+'[1]Summary Data'!$Y160</f>
        <v>99.415122958719991</v>
      </c>
      <c r="CI66" s="131">
        <f>('[1]Summary Data'!$V160*POWER(CI$62,3))+('[1]Summary Data'!$W160*POWER(CI$62,2))+('[1]Summary Data'!$X160*CI$62)+'[1]Summary Data'!$Y160</f>
        <v>99.541173446079995</v>
      </c>
      <c r="CJ66" s="131">
        <f>('[1]Summary Data'!$V160*POWER(CJ$62,3))+('[1]Summary Data'!$W160*POWER(CJ$62,2))+('[1]Summary Data'!$X160*CJ$62)+'[1]Summary Data'!$Y160</f>
        <v>99.780669304959986</v>
      </c>
      <c r="CK66" s="131">
        <f>('[1]Summary Data'!$V160*POWER(CK$62,3))+('[1]Summary Data'!$W160*POWER(CK$62,2))+('[1]Summary Data'!$X160*CK$62)+'[1]Summary Data'!$Y160</f>
        <v>100.06008111999998</v>
      </c>
      <c r="CL66" s="131">
        <f>('[1]Summary Data'!$V160*POWER(CL$62,3))+('[1]Summary Data'!$W160*POWER(CL$62,2))+('[1]Summary Data'!$X160*CL$62)+'[1]Summary Data'!$Y160</f>
        <v>100.30587947583999</v>
      </c>
      <c r="CM66" s="131">
        <f>('[1]Summary Data'!$V160*POWER(CM$62,3))+('[1]Summary Data'!$W160*POWER(CM$62,2))+('[1]Summary Data'!$X160*CM$62)+'[1]Summary Data'!$Y160</f>
        <v>100.44453495712</v>
      </c>
      <c r="CN66" s="131">
        <f>('[1]Summary Data'!$V160*POWER(CN$62,3))+('[1]Summary Data'!$W160*POWER(CN$62,2))+('[1]Summary Data'!$X160*CN$62)+'[1]Summary Data'!$Y160</f>
        <v>100.40251814848</v>
      </c>
      <c r="CO66" s="131">
        <f>('[1]Summary Data'!$V160*POWER(CO$62,3))+('[1]Summary Data'!$W160*POWER(CO$62,2))+('[1]Summary Data'!$X160*CO$62)+'[1]Summary Data'!$Y160</f>
        <v>100.10629963456</v>
      </c>
      <c r="CP66" s="131">
        <f>('[1]Summary Data'!$V160*POWER(CP$62,3))+('[1]Summary Data'!$W160*POWER(CP$62,2))+('[1]Summary Data'!$X160*CP$62)+'[1]Summary Data'!$Y160</f>
        <v>99.482349999999997</v>
      </c>
      <c r="CQ66" s="132">
        <f>('[1]Summary Data'!$V160*POWER(CQ$62,3))+('[1]Summary Data'!$W160*POWER(CQ$62,2))+('[1]Summary Data'!$X160*CQ$62)+'[1]Summary Data'!$Y160</f>
        <v>-26.52269000000004</v>
      </c>
    </row>
    <row r="67" spans="2:95" x14ac:dyDescent="0.25">
      <c r="B67" s="170"/>
      <c r="C67" s="171"/>
      <c r="D67" s="171"/>
      <c r="E67" s="172"/>
      <c r="F67" s="56">
        <f t="shared" si="4"/>
        <v>4.5</v>
      </c>
      <c r="G67" s="130">
        <f t="shared" si="5"/>
        <v>120.29607681024</v>
      </c>
      <c r="H67" s="131">
        <f t="shared" si="5"/>
        <v>112.52086709712</v>
      </c>
      <c r="I67" s="131">
        <f t="shared" si="5"/>
        <v>106.72238657087999</v>
      </c>
      <c r="J67" s="131">
        <f t="shared" si="5"/>
        <v>102.64535620175999</v>
      </c>
      <c r="K67" s="131">
        <f t="shared" si="5"/>
        <v>101.36783533392003</v>
      </c>
      <c r="L67" s="131">
        <f t="shared" si="5"/>
        <v>101.36783533392003</v>
      </c>
      <c r="M67" s="131">
        <f t="shared" si="5"/>
        <v>101.36783533392003</v>
      </c>
      <c r="N67" s="131">
        <f t="shared" si="5"/>
        <v>101.36783533392003</v>
      </c>
      <c r="O67" s="131">
        <f t="shared" si="5"/>
        <v>101.36783533392003</v>
      </c>
      <c r="P67" s="131">
        <f t="shared" si="5"/>
        <v>101.36783533392003</v>
      </c>
      <c r="Q67" s="131">
        <f t="shared" si="5"/>
        <v>101.36783533392003</v>
      </c>
      <c r="R67" s="131">
        <f t="shared" si="5"/>
        <v>101.36783533392003</v>
      </c>
      <c r="S67" s="131">
        <f t="shared" si="5"/>
        <v>101.29630003968003</v>
      </c>
      <c r="T67" s="131">
        <f t="shared" si="5"/>
        <v>100.39342460496005</v>
      </c>
      <c r="U67" s="131">
        <f t="shared" si="5"/>
        <v>100</v>
      </c>
      <c r="V67" s="132">
        <v>100</v>
      </c>
      <c r="W67" s="17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120.29607681024</v>
      </c>
      <c r="CC67" s="131">
        <f>('[1]Summary Data'!$V159*POWER(CC$62,3))+('[1]Summary Data'!$W159*POWER(CC$62,2))+('[1]Summary Data'!$X159*CC$62)+'[1]Summary Data'!$Y159</f>
        <v>112.52086709712</v>
      </c>
      <c r="CD67" s="131">
        <f>('[1]Summary Data'!$V159*POWER(CD$62,3))+('[1]Summary Data'!$W159*POWER(CD$62,2))+('[1]Summary Data'!$X159*CD$62)+'[1]Summary Data'!$Y159</f>
        <v>106.72238657087999</v>
      </c>
      <c r="CE67" s="131">
        <f>('[1]Summary Data'!$V159*POWER(CE$62,3))+('[1]Summary Data'!$W159*POWER(CE$62,2))+('[1]Summary Data'!$X159*CE$62)+'[1]Summary Data'!$Y159</f>
        <v>102.64535620175999</v>
      </c>
      <c r="CF67" s="131">
        <f>('[1]Summary Data'!$V159*POWER(CF$62,3))+('[1]Summary Data'!$W159*POWER(CF$62,2))+('[1]Summary Data'!$X159*CF$62)+'[1]Summary Data'!$Y159</f>
        <v>100.03449696000001</v>
      </c>
      <c r="CG67" s="131">
        <f>('[1]Summary Data'!$V159*POWER(CG$62,3))+('[1]Summary Data'!$W159*POWER(CG$62,2))+('[1]Summary Data'!$X159*CG$62)+'[1]Summary Data'!$Y159</f>
        <v>98.634529815839997</v>
      </c>
      <c r="CH67" s="131">
        <f>('[1]Summary Data'!$V159*POWER(CH$62,3))+('[1]Summary Data'!$W159*POWER(CH$62,2))+('[1]Summary Data'!$X159*CH$62)+'[1]Summary Data'!$Y159</f>
        <v>98.190175739520001</v>
      </c>
      <c r="CI67" s="131">
        <f>('[1]Summary Data'!$V159*POWER(CI$62,3))+('[1]Summary Data'!$W159*POWER(CI$62,2))+('[1]Summary Data'!$X159*CI$62)+'[1]Summary Data'!$Y159</f>
        <v>98.44615570128002</v>
      </c>
      <c r="CJ67" s="131">
        <f>('[1]Summary Data'!$V159*POWER(CJ$62,3))+('[1]Summary Data'!$W159*POWER(CJ$62,2))+('[1]Summary Data'!$X159*CJ$62)+'[1]Summary Data'!$Y159</f>
        <v>99.147190671359979</v>
      </c>
      <c r="CK67" s="131">
        <f>('[1]Summary Data'!$V159*POWER(CK$62,3))+('[1]Summary Data'!$W159*POWER(CK$62,2))+('[1]Summary Data'!$X159*CK$62)+'[1]Summary Data'!$Y159</f>
        <v>100.03800162000002</v>
      </c>
      <c r="CL67" s="131">
        <f>('[1]Summary Data'!$V159*POWER(CL$62,3))+('[1]Summary Data'!$W159*POWER(CL$62,2))+('[1]Summary Data'!$X159*CL$62)+'[1]Summary Data'!$Y159</f>
        <v>100.86330951744003</v>
      </c>
      <c r="CM67" s="131">
        <f>('[1]Summary Data'!$V159*POWER(CM$62,3))+('[1]Summary Data'!$W159*POWER(CM$62,2))+('[1]Summary Data'!$X159*CM$62)+'[1]Summary Data'!$Y159</f>
        <v>101.36783533392003</v>
      </c>
      <c r="CN67" s="131">
        <f>('[1]Summary Data'!$V159*POWER(CN$62,3))+('[1]Summary Data'!$W159*POWER(CN$62,2))+('[1]Summary Data'!$X159*CN$62)+'[1]Summary Data'!$Y159</f>
        <v>101.29630003968003</v>
      </c>
      <c r="CO67" s="131">
        <f>('[1]Summary Data'!$V159*POWER(CO$62,3))+('[1]Summary Data'!$W159*POWER(CO$62,2))+('[1]Summary Data'!$X159*CO$62)+'[1]Summary Data'!$Y159</f>
        <v>100.39342460496005</v>
      </c>
      <c r="CP67" s="131">
        <f>('[1]Summary Data'!$V159*POWER(CP$62,3))+('[1]Summary Data'!$W159*POWER(CP$62,2))+('[1]Summary Data'!$X159*CP$62)+'[1]Summary Data'!$Y159</f>
        <v>98.403930000000003</v>
      </c>
      <c r="CQ67" s="132">
        <f>('[1]Summary Data'!$V159*POWER(CQ$62,3))+('[1]Summary Data'!$W159*POWER(CQ$62,2))+('[1]Summary Data'!$X159*CQ$62)+'[1]Summary Data'!$Y159</f>
        <v>-328.577</v>
      </c>
    </row>
    <row r="68" spans="2:95" x14ac:dyDescent="0.25">
      <c r="B68" s="170"/>
      <c r="C68" s="171"/>
      <c r="D68" s="171"/>
      <c r="E68" s="172"/>
      <c r="F68" s="56">
        <f t="shared" si="4"/>
        <v>5</v>
      </c>
      <c r="G68" s="130">
        <f t="shared" si="5"/>
        <v>160.01829744064</v>
      </c>
      <c r="H68" s="131">
        <f t="shared" si="5"/>
        <v>141.51479576032</v>
      </c>
      <c r="I68" s="131">
        <f t="shared" si="5"/>
        <v>127.01862007168002</v>
      </c>
      <c r="J68" s="131">
        <f t="shared" si="5"/>
        <v>116.07062004736001</v>
      </c>
      <c r="K68" s="131">
        <f t="shared" si="5"/>
        <v>108.21164536000003</v>
      </c>
      <c r="L68" s="131">
        <f t="shared" si="5"/>
        <v>102.98254568224002</v>
      </c>
      <c r="M68" s="131">
        <f t="shared" si="5"/>
        <v>101.44672070848011</v>
      </c>
      <c r="N68" s="131">
        <f t="shared" si="5"/>
        <v>101.44672070848011</v>
      </c>
      <c r="O68" s="131">
        <f t="shared" si="5"/>
        <v>101.44672070848011</v>
      </c>
      <c r="P68" s="131">
        <f t="shared" si="5"/>
        <v>101.44672070848011</v>
      </c>
      <c r="Q68" s="131">
        <f t="shared" si="5"/>
        <v>101.44672070848011</v>
      </c>
      <c r="R68" s="131">
        <f t="shared" si="5"/>
        <v>101.44672070848011</v>
      </c>
      <c r="S68" s="131">
        <f t="shared" si="5"/>
        <v>101.44672070848011</v>
      </c>
      <c r="T68" s="131">
        <f t="shared" si="5"/>
        <v>100.72720932256013</v>
      </c>
      <c r="U68" s="131">
        <f t="shared" si="5"/>
        <v>100</v>
      </c>
      <c r="V68" s="132">
        <v>100</v>
      </c>
      <c r="W68" s="17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160.01829744064</v>
      </c>
      <c r="CC68" s="131">
        <f>('[1]Summary Data'!$V158*POWER(CC$62,3))+('[1]Summary Data'!$W158*POWER(CC$62,2))+('[1]Summary Data'!$X158*CC$62)+'[1]Summary Data'!$Y158</f>
        <v>141.51479576032</v>
      </c>
      <c r="CD68" s="131">
        <f>('[1]Summary Data'!$V158*POWER(CD$62,3))+('[1]Summary Data'!$W158*POWER(CD$62,2))+('[1]Summary Data'!$X158*CD$62)+'[1]Summary Data'!$Y158</f>
        <v>127.01862007168002</v>
      </c>
      <c r="CE68" s="131">
        <f>('[1]Summary Data'!$V158*POWER(CE$62,3))+('[1]Summary Data'!$W158*POWER(CE$62,2))+('[1]Summary Data'!$X158*CE$62)+'[1]Summary Data'!$Y158</f>
        <v>116.07062004736001</v>
      </c>
      <c r="CF68" s="131">
        <f>('[1]Summary Data'!$V158*POWER(CF$62,3))+('[1]Summary Data'!$W158*POWER(CF$62,2))+('[1]Summary Data'!$X158*CF$62)+'[1]Summary Data'!$Y158</f>
        <v>108.21164536000003</v>
      </c>
      <c r="CG68" s="131">
        <f>('[1]Summary Data'!$V158*POWER(CG$62,3))+('[1]Summary Data'!$W158*POWER(CG$62,2))+('[1]Summary Data'!$X158*CG$62)+'[1]Summary Data'!$Y158</f>
        <v>102.98254568224002</v>
      </c>
      <c r="CH68" s="131">
        <f>('[1]Summary Data'!$V158*POWER(CH$62,3))+('[1]Summary Data'!$W158*POWER(CH$62,2))+('[1]Summary Data'!$X158*CH$62)+'[1]Summary Data'!$Y158</f>
        <v>99.924170686720032</v>
      </c>
      <c r="CI68" s="131">
        <f>('[1]Summary Data'!$V158*POWER(CI$62,3))+('[1]Summary Data'!$W158*POWER(CI$62,2))+('[1]Summary Data'!$X158*CI$62)+'[1]Summary Data'!$Y158</f>
        <v>98.577370046080063</v>
      </c>
      <c r="CJ68" s="131">
        <f>('[1]Summary Data'!$V158*POWER(CJ$62,3))+('[1]Summary Data'!$W158*POWER(CJ$62,2))+('[1]Summary Data'!$X158*CJ$62)+'[1]Summary Data'!$Y158</f>
        <v>98.482993432960001</v>
      </c>
      <c r="CK68" s="131">
        <f>('[1]Summary Data'!$V158*POWER(CK$62,3))+('[1]Summary Data'!$W158*POWER(CK$62,2))+('[1]Summary Data'!$X158*CK$62)+'[1]Summary Data'!$Y158</f>
        <v>99.181890520000053</v>
      </c>
      <c r="CL68" s="131">
        <f>('[1]Summary Data'!$V158*POWER(CL$62,3))+('[1]Summary Data'!$W158*POWER(CL$62,2))+('[1]Summary Data'!$X158*CL$62)+'[1]Summary Data'!$Y158</f>
        <v>100.21491097984003</v>
      </c>
      <c r="CM68" s="131">
        <f>('[1]Summary Data'!$V158*POWER(CM$62,3))+('[1]Summary Data'!$W158*POWER(CM$62,2))+('[1]Summary Data'!$X158*CM$62)+'[1]Summary Data'!$Y158</f>
        <v>101.12290448512002</v>
      </c>
      <c r="CN68" s="131">
        <f>('[1]Summary Data'!$V158*POWER(CN$62,3))+('[1]Summary Data'!$W158*POWER(CN$62,2))+('[1]Summary Data'!$X158*CN$62)+'[1]Summary Data'!$Y158</f>
        <v>101.44672070848011</v>
      </c>
      <c r="CO68" s="131">
        <f>('[1]Summary Data'!$V158*POWER(CO$62,3))+('[1]Summary Data'!$W158*POWER(CO$62,2))+('[1]Summary Data'!$X158*CO$62)+'[1]Summary Data'!$Y158</f>
        <v>100.72720932256013</v>
      </c>
      <c r="CP68" s="131">
        <f>('[1]Summary Data'!$V158*POWER(CP$62,3))+('[1]Summary Data'!$W158*POWER(CP$62,2))+('[1]Summary Data'!$X158*CP$62)+'[1]Summary Data'!$Y158</f>
        <v>98.505220000000037</v>
      </c>
      <c r="CQ68" s="132">
        <f>('[1]Summary Data'!$V158*POWER(CQ$62,3))+('[1]Summary Data'!$W158*POWER(CQ$62,2))+('[1]Summary Data'!$X158*CQ$62)+'[1]Summary Data'!$Y158</f>
        <v>-580.33044999999993</v>
      </c>
    </row>
    <row r="69" spans="2:95" x14ac:dyDescent="0.25">
      <c r="B69" s="170"/>
      <c r="C69" s="171"/>
      <c r="D69" s="171"/>
      <c r="E69" s="172"/>
      <c r="F69" s="56">
        <f t="shared" si="4"/>
        <v>5.5</v>
      </c>
      <c r="G69" s="130">
        <f t="shared" si="5"/>
        <v>170.54313896127999</v>
      </c>
      <c r="H69" s="131">
        <f t="shared" si="5"/>
        <v>150.68599635063998</v>
      </c>
      <c r="I69" s="131">
        <f t="shared" si="5"/>
        <v>134.84065078335996</v>
      </c>
      <c r="J69" s="131">
        <f t="shared" si="5"/>
        <v>122.57082774471999</v>
      </c>
      <c r="K69" s="131">
        <f t="shared" si="5"/>
        <v>113.44025271999999</v>
      </c>
      <c r="L69" s="131">
        <f t="shared" si="5"/>
        <v>107.01265119447996</v>
      </c>
      <c r="M69" s="131">
        <f t="shared" si="5"/>
        <v>102.85174865343996</v>
      </c>
      <c r="N69" s="131">
        <f t="shared" si="5"/>
        <v>101.05563925695989</v>
      </c>
      <c r="O69" s="131">
        <f t="shared" si="5"/>
        <v>101.05563925695989</v>
      </c>
      <c r="P69" s="131">
        <f t="shared" si="5"/>
        <v>101.05563925695989</v>
      </c>
      <c r="Q69" s="131">
        <f t="shared" si="5"/>
        <v>101.05563925695989</v>
      </c>
      <c r="R69" s="131">
        <f t="shared" si="5"/>
        <v>101.05563925695989</v>
      </c>
      <c r="S69" s="131">
        <f t="shared" si="5"/>
        <v>101.05563925695989</v>
      </c>
      <c r="T69" s="131">
        <f t="shared" si="5"/>
        <v>100.54594319511986</v>
      </c>
      <c r="U69" s="131">
        <f t="shared" si="5"/>
        <v>100</v>
      </c>
      <c r="V69" s="132">
        <v>100</v>
      </c>
      <c r="W69" s="17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170.54313896127999</v>
      </c>
      <c r="CC69" s="131">
        <f>('[1]Summary Data'!$V157*POWER(CC$62,3))+('[1]Summary Data'!$W157*POWER(CC$62,2))+('[1]Summary Data'!$X157*CC$62)+'[1]Summary Data'!$Y157</f>
        <v>150.68599635063998</v>
      </c>
      <c r="CD69" s="131">
        <f>('[1]Summary Data'!$V157*POWER(CD$62,3))+('[1]Summary Data'!$W157*POWER(CD$62,2))+('[1]Summary Data'!$X157*CD$62)+'[1]Summary Data'!$Y157</f>
        <v>134.84065078335996</v>
      </c>
      <c r="CE69" s="131">
        <f>('[1]Summary Data'!$V157*POWER(CE$62,3))+('[1]Summary Data'!$W157*POWER(CE$62,2))+('[1]Summary Data'!$X157*CE$62)+'[1]Summary Data'!$Y157</f>
        <v>122.57082774471999</v>
      </c>
      <c r="CF69" s="131">
        <f>('[1]Summary Data'!$V157*POWER(CF$62,3))+('[1]Summary Data'!$W157*POWER(CF$62,2))+('[1]Summary Data'!$X157*CF$62)+'[1]Summary Data'!$Y157</f>
        <v>113.44025271999999</v>
      </c>
      <c r="CG69" s="131">
        <f>('[1]Summary Data'!$V157*POWER(CG$62,3))+('[1]Summary Data'!$W157*POWER(CG$62,2))+('[1]Summary Data'!$X157*CG$62)+'[1]Summary Data'!$Y157</f>
        <v>107.01265119447996</v>
      </c>
      <c r="CH69" s="131">
        <f>('[1]Summary Data'!$V157*POWER(CH$62,3))+('[1]Summary Data'!$W157*POWER(CH$62,2))+('[1]Summary Data'!$X157*CH$62)+'[1]Summary Data'!$Y157</f>
        <v>102.85174865343996</v>
      </c>
      <c r="CI69" s="131">
        <f>('[1]Summary Data'!$V157*POWER(CI$62,3))+('[1]Summary Data'!$W157*POWER(CI$62,2))+('[1]Summary Data'!$X157*CI$62)+'[1]Summary Data'!$Y157</f>
        <v>100.52127058215999</v>
      </c>
      <c r="CJ69" s="131">
        <f>('[1]Summary Data'!$V157*POWER(CJ$62,3))+('[1]Summary Data'!$W157*POWER(CJ$62,2))+('[1]Summary Data'!$X157*CJ$62)+'[1]Summary Data'!$Y157</f>
        <v>99.584942465919966</v>
      </c>
      <c r="CK69" s="131">
        <f>('[1]Summary Data'!$V157*POWER(CK$62,3))+('[1]Summary Data'!$W157*POWER(CK$62,2))+('[1]Summary Data'!$X157*CK$62)+'[1]Summary Data'!$Y157</f>
        <v>99.606489789999983</v>
      </c>
      <c r="CL69" s="131">
        <f>('[1]Summary Data'!$V157*POWER(CL$62,3))+('[1]Summary Data'!$W157*POWER(CL$62,2))+('[1]Summary Data'!$X157*CL$62)+'[1]Summary Data'!$Y157</f>
        <v>100.14963803967996</v>
      </c>
      <c r="CM69" s="131">
        <f>('[1]Summary Data'!$V157*POWER(CM$62,3))+('[1]Summary Data'!$W157*POWER(CM$62,2))+('[1]Summary Data'!$X157*CM$62)+'[1]Summary Data'!$Y157</f>
        <v>100.77811270023992</v>
      </c>
      <c r="CN69" s="131">
        <f>('[1]Summary Data'!$V157*POWER(CN$62,3))+('[1]Summary Data'!$W157*POWER(CN$62,2))+('[1]Summary Data'!$X157*CN$62)+'[1]Summary Data'!$Y157</f>
        <v>101.05563925695989</v>
      </c>
      <c r="CO69" s="131">
        <f>('[1]Summary Data'!$V157*POWER(CO$62,3))+('[1]Summary Data'!$W157*POWER(CO$62,2))+('[1]Summary Data'!$X157*CO$62)+'[1]Summary Data'!$Y157</f>
        <v>100.54594319511986</v>
      </c>
      <c r="CP69" s="131">
        <f>('[1]Summary Data'!$V157*POWER(CP$62,3))+('[1]Summary Data'!$W157*POWER(CP$62,2))+('[1]Summary Data'!$X157*CP$62)+'[1]Summary Data'!$Y157</f>
        <v>98.812749999999909</v>
      </c>
      <c r="CQ69" s="132">
        <f>('[1]Summary Data'!$V157*POWER(CQ$62,3))+('[1]Summary Data'!$W157*POWER(CQ$62,2))+('[1]Summary Data'!$X157*CQ$62)+'[1]Summary Data'!$Y157</f>
        <v>-509.84877000000029</v>
      </c>
    </row>
    <row r="70" spans="2:95" ht="15.75" thickBot="1" x14ac:dyDescent="0.3">
      <c r="B70" s="173"/>
      <c r="C70" s="174"/>
      <c r="D70" s="174"/>
      <c r="E70" s="175"/>
      <c r="F70" s="58">
        <f t="shared" si="4"/>
        <v>6</v>
      </c>
      <c r="G70" s="133">
        <f t="shared" si="5"/>
        <v>177.49477607616001</v>
      </c>
      <c r="H70" s="134">
        <f t="shared" si="5"/>
        <v>156.68245112208001</v>
      </c>
      <c r="I70" s="134">
        <f t="shared" si="5"/>
        <v>139.92270105792002</v>
      </c>
      <c r="J70" s="134">
        <f t="shared" si="5"/>
        <v>126.78691854384002</v>
      </c>
      <c r="K70" s="134">
        <f t="shared" si="5"/>
        <v>116.84649624000002</v>
      </c>
      <c r="L70" s="134">
        <f t="shared" si="5"/>
        <v>109.67282680656001</v>
      </c>
      <c r="M70" s="134">
        <f t="shared" si="5"/>
        <v>104.83730290368001</v>
      </c>
      <c r="N70" s="134">
        <f t="shared" si="5"/>
        <v>101.91131719152003</v>
      </c>
      <c r="O70" s="134">
        <f t="shared" si="5"/>
        <v>100.92320459711993</v>
      </c>
      <c r="P70" s="134">
        <f t="shared" si="5"/>
        <v>100.92320459711993</v>
      </c>
      <c r="Q70" s="134">
        <f t="shared" si="5"/>
        <v>100.92320459711993</v>
      </c>
      <c r="R70" s="134">
        <f t="shared" si="5"/>
        <v>100.92320459711993</v>
      </c>
      <c r="S70" s="134">
        <f t="shared" si="5"/>
        <v>100.92320459711993</v>
      </c>
      <c r="T70" s="134">
        <f t="shared" si="5"/>
        <v>100.45369389263999</v>
      </c>
      <c r="U70" s="134">
        <f t="shared" si="5"/>
        <v>100</v>
      </c>
      <c r="V70" s="135">
        <v>100</v>
      </c>
      <c r="W70" s="17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177.49477607616001</v>
      </c>
      <c r="CC70" s="134">
        <f>('[1]Summary Data'!$V156*POWER(CC$62,3))+('[1]Summary Data'!$W156*POWER(CC$62,2))+('[1]Summary Data'!$X156*CC$62)+'[1]Summary Data'!$Y156</f>
        <v>156.68245112208001</v>
      </c>
      <c r="CD70" s="134">
        <f>('[1]Summary Data'!$V156*POWER(CD$62,3))+('[1]Summary Data'!$W156*POWER(CD$62,2))+('[1]Summary Data'!$X156*CD$62)+'[1]Summary Data'!$Y156</f>
        <v>139.92270105792002</v>
      </c>
      <c r="CE70" s="134">
        <f>('[1]Summary Data'!$V156*POWER(CE$62,3))+('[1]Summary Data'!$W156*POWER(CE$62,2))+('[1]Summary Data'!$X156*CE$62)+'[1]Summary Data'!$Y156</f>
        <v>126.78691854384002</v>
      </c>
      <c r="CF70" s="134">
        <f>('[1]Summary Data'!$V156*POWER(CF$62,3))+('[1]Summary Data'!$W156*POWER(CF$62,2))+('[1]Summary Data'!$X156*CF$62)+'[1]Summary Data'!$Y156</f>
        <v>116.84649624000002</v>
      </c>
      <c r="CG70" s="134">
        <f>('[1]Summary Data'!$V156*POWER(CG$62,3))+('[1]Summary Data'!$W156*POWER(CG$62,2))+('[1]Summary Data'!$X156*CG$62)+'[1]Summary Data'!$Y156</f>
        <v>109.67282680656001</v>
      </c>
      <c r="CH70" s="134">
        <f>('[1]Summary Data'!$V156*POWER(CH$62,3))+('[1]Summary Data'!$W156*POWER(CH$62,2))+('[1]Summary Data'!$X156*CH$62)+'[1]Summary Data'!$Y156</f>
        <v>104.83730290368001</v>
      </c>
      <c r="CI70" s="134">
        <f>('[1]Summary Data'!$V156*POWER(CI$62,3))+('[1]Summary Data'!$W156*POWER(CI$62,2))+('[1]Summary Data'!$X156*CI$62)+'[1]Summary Data'!$Y156</f>
        <v>101.91131719152003</v>
      </c>
      <c r="CJ70" s="134">
        <f>('[1]Summary Data'!$V156*POWER(CJ$62,3))+('[1]Summary Data'!$W156*POWER(CJ$62,2))+('[1]Summary Data'!$X156*CJ$62)+'[1]Summary Data'!$Y156</f>
        <v>100.46626233023994</v>
      </c>
      <c r="CK70" s="134">
        <f>('[1]Summary Data'!$V156*POWER(CK$62,3))+('[1]Summary Data'!$W156*POWER(CK$62,2))+('[1]Summary Data'!$X156*CK$62)+'[1]Summary Data'!$Y156</f>
        <v>100.07353098000004</v>
      </c>
      <c r="CL70" s="134">
        <f>('[1]Summary Data'!$V156*POWER(CL$62,3))+('[1]Summary Data'!$W156*POWER(CL$62,2))+('[1]Summary Data'!$X156*CL$62)+'[1]Summary Data'!$Y156</f>
        <v>100.30451580095996</v>
      </c>
      <c r="CM70" s="134">
        <f>('[1]Summary Data'!$V156*POWER(CM$62,3))+('[1]Summary Data'!$W156*POWER(CM$62,2))+('[1]Summary Data'!$X156*CM$62)+'[1]Summary Data'!$Y156</f>
        <v>100.7306094532799</v>
      </c>
      <c r="CN70" s="134">
        <f>('[1]Summary Data'!$V156*POWER(CN$62,3))+('[1]Summary Data'!$W156*POWER(CN$62,2))+('[1]Summary Data'!$X156*CN$62)+'[1]Summary Data'!$Y156</f>
        <v>100.92320459711993</v>
      </c>
      <c r="CO70" s="134">
        <f>('[1]Summary Data'!$V156*POWER(CO$62,3))+('[1]Summary Data'!$W156*POWER(CO$62,2))+('[1]Summary Data'!$X156*CO$62)+'[1]Summary Data'!$Y156</f>
        <v>100.45369389263999</v>
      </c>
      <c r="CP70" s="134">
        <f>('[1]Summary Data'!$V156*POWER(CP$62,3))+('[1]Summary Data'!$W156*POWER(CP$62,2))+('[1]Summary Data'!$X156*CP$62)+'[1]Summary Data'!$Y156</f>
        <v>98.893469999999979</v>
      </c>
      <c r="CQ70" s="135">
        <f>('[1]Summary Data'!$V156*POWER(CQ$62,3))+('[1]Summary Data'!$W156*POWER(CQ$62,2))+('[1]Summary Data'!$X156*CQ$62)+'[1]Summary Data'!$Y156</f>
        <v>-480.31297000000001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1030.5830000000001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1030.5830000000001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I13" s="43"/>
      <c r="O13" s="37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2825.8873591331676</v>
      </c>
      <c r="H15" s="176" t="s">
        <v>70</v>
      </c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2548.5010727910958</v>
      </c>
      <c r="H16" s="177"/>
      <c r="I16" s="53" t="s">
        <v>46</v>
      </c>
    </row>
    <row r="17" spans="2:22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2352.3801805459425</v>
      </c>
      <c r="H17" s="177"/>
    </row>
    <row r="18" spans="2:22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2170.1109504414403</v>
      </c>
      <c r="H18" s="177"/>
    </row>
    <row r="19" spans="2:22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2041.0851843391847</v>
      </c>
      <c r="H19" s="177"/>
    </row>
    <row r="20" spans="2:22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1930.9800913865035</v>
      </c>
      <c r="H20" s="177"/>
    </row>
    <row r="21" spans="2:22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1856.7042759932101</v>
      </c>
      <c r="H21" s="177"/>
    </row>
    <row r="22" spans="2:22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1792.867744732215</v>
      </c>
      <c r="H22" s="178"/>
    </row>
    <row r="23" spans="2:22" ht="15.75" thickBot="1" x14ac:dyDescent="0.3"/>
    <row r="24" spans="2:22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22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22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25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25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25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25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79" t="s">
        <v>55</v>
      </c>
      <c r="C39" s="180"/>
      <c r="D39" s="180"/>
      <c r="E39" s="180"/>
      <c r="F39" s="181"/>
      <c r="G39" s="182" t="s">
        <v>71</v>
      </c>
      <c r="H39" s="183"/>
      <c r="I39" s="183"/>
      <c r="J39" s="183"/>
      <c r="K39" s="184"/>
      <c r="N39" s="179" t="s">
        <v>55</v>
      </c>
      <c r="O39" s="180"/>
      <c r="P39" s="180"/>
      <c r="Q39" s="180"/>
      <c r="R39" s="181"/>
      <c r="S39" s="182" t="s">
        <v>72</v>
      </c>
      <c r="T39" s="183"/>
      <c r="U39" s="183"/>
      <c r="V39" s="183"/>
      <c r="W39" s="184"/>
    </row>
    <row r="40" spans="2:2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7" t="s">
        <v>43</v>
      </c>
      <c r="O40" s="168"/>
      <c r="P40" s="168"/>
      <c r="Q40" s="16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70"/>
      <c r="C41" s="171"/>
      <c r="D41" s="171"/>
      <c r="E41" s="17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2.3848500000000001</v>
      </c>
      <c r="H41" s="88">
        <f>('[1]Summary Data'!$V43*POWER(H$40,3))+('[1]Summary Data'!$W43*POWER(H$40,2))+('[1]Summary Data'!$X43*H$40)+'[1]Summary Data'!$Y43</f>
        <v>1.6708500000000015</v>
      </c>
      <c r="I41" s="88">
        <f>('[1]Summary Data'!$V43*POWER(I$40,3))+('[1]Summary Data'!$W43*POWER(I$40,2))+('[1]Summary Data'!$X43*I$40)+'[1]Summary Data'!$Y43</f>
        <v>1.2537300000000009</v>
      </c>
      <c r="J41" s="88">
        <f>('[1]Summary Data'!$V43*POWER(J$40,3))+('[1]Summary Data'!$W43*POWER(J$40,2))+('[1]Summary Data'!$X43*J$40)+'[1]Summary Data'!$Y43</f>
        <v>1.015410000000001</v>
      </c>
      <c r="K41" s="88">
        <f>('[1]Summary Data'!$V43*POWER(K$40,3))+('[1]Summary Data'!$W43*POWER(K$40,2))+('[1]Summary Data'!$X43*K$40)+'[1]Summary Data'!$Y43</f>
        <v>0.83781000000000105</v>
      </c>
      <c r="L41" s="176" t="s">
        <v>40</v>
      </c>
      <c r="N41" s="170"/>
      <c r="O41" s="171"/>
      <c r="P41" s="171"/>
      <c r="Q41" s="17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3.1862099999999991</v>
      </c>
      <c r="T41" s="88">
        <f>('[1]Summary Data'!$V43*POWER(T$40,3))+('[1]Summary Data'!$W43*POWER(T$40,2))+('[1]Summary Data'!$X43*T$40)+'[1]Summary Data'!$Y43</f>
        <v>1.9833600000000011</v>
      </c>
      <c r="U41" s="88">
        <f>('[1]Summary Data'!$V43*POWER(U$40,3))+('[1]Summary Data'!$W43*POWER(U$40,2))+('[1]Summary Data'!$X43*U$40)+'[1]Summary Data'!$Y43</f>
        <v>1.3366349999999976</v>
      </c>
      <c r="V41" s="88">
        <f>('[1]Summary Data'!$V43*POWER(V$40,3))+('[1]Summary Data'!$W43*POWER(V$40,2))+('[1]Summary Data'!$X43*V$40)+'[1]Summary Data'!$Y43</f>
        <v>1.015410000000001</v>
      </c>
      <c r="W41" s="88">
        <f>('[1]Summary Data'!$V43*POWER(W$40,3))+('[1]Summary Data'!$W43*POWER(W$40,2))+('[1]Summary Data'!$X43*W$40)+'[1]Summary Data'!$Y43</f>
        <v>0.78905999999999565</v>
      </c>
      <c r="X41" s="176" t="s">
        <v>40</v>
      </c>
    </row>
    <row r="42" spans="2:25" ht="15.75" thickBot="1" x14ac:dyDescent="0.3">
      <c r="B42" s="170"/>
      <c r="C42" s="171"/>
      <c r="D42" s="171"/>
      <c r="E42" s="172"/>
      <c r="F42" s="51">
        <f t="shared" si="4"/>
        <v>3</v>
      </c>
      <c r="G42" s="92">
        <f>('[1]Summary Data'!$V42*POWER(G$40,3))+('[1]Summary Data'!$W42*POWER(G$40,2))+('[1]Summary Data'!$X42*G$40)+'[1]Summary Data'!$Y42</f>
        <v>2.5432199999999998</v>
      </c>
      <c r="H42" s="93">
        <f>('[1]Summary Data'!$V42*POWER(H$40,3))+('[1]Summary Data'!$W42*POWER(H$40,2))+('[1]Summary Data'!$X42*H$40)+'[1]Summary Data'!$Y42</f>
        <v>1.7185200000000016</v>
      </c>
      <c r="I42" s="93">
        <f>('[1]Summary Data'!$V42*POWER(I$40,3))+('[1]Summary Data'!$W42*POWER(I$40,2))+('[1]Summary Data'!$X42*I$40)+'[1]Summary Data'!$Y42</f>
        <v>1.2996600000000011</v>
      </c>
      <c r="J42" s="93">
        <f>('[1]Summary Data'!$V42*POWER(J$40,3))+('[1]Summary Data'!$W42*POWER(J$40,2))+('[1]Summary Data'!$X42*J$40)+'[1]Summary Data'!$Y42</f>
        <v>1.0788000000000029</v>
      </c>
      <c r="K42" s="93">
        <f>('[1]Summary Data'!$V42*POWER(K$40,3))+('[1]Summary Data'!$W42*POWER(K$40,2))+('[1]Summary Data'!$X42*K$40)+'[1]Summary Data'!$Y42</f>
        <v>0.84810000000000407</v>
      </c>
      <c r="L42" s="177"/>
      <c r="M42" s="53"/>
      <c r="N42" s="170"/>
      <c r="O42" s="171"/>
      <c r="P42" s="171"/>
      <c r="Q42" s="172"/>
      <c r="R42" s="51">
        <f t="shared" si="5"/>
        <v>3</v>
      </c>
      <c r="S42" s="92">
        <f>('[1]Summary Data'!$V42*POWER(S$40,3))+('[1]Summary Data'!$W42*POWER(S$40,2))+('[1]Summary Data'!$X42*S$40)+'[1]Summary Data'!$Y42</f>
        <v>3.5531062500000008</v>
      </c>
      <c r="T42" s="93">
        <f>('[1]Summary Data'!$V42*POWER(T$40,3))+('[1]Summary Data'!$W42*POWER(T$40,2))+('[1]Summary Data'!$X42*T$40)+'[1]Summary Data'!$Y42</f>
        <v>2.0671499999999998</v>
      </c>
      <c r="U42" s="93">
        <f>('[1]Summary Data'!$V42*POWER(U$40,3))+('[1]Summary Data'!$W42*POWER(U$40,2))+('[1]Summary Data'!$X42*U$40)+'[1]Summary Data'!$Y42</f>
        <v>1.3776937500000006</v>
      </c>
      <c r="V42" s="93">
        <f>('[1]Summary Data'!$V42*POWER(V$40,3))+('[1]Summary Data'!$W42*POWER(V$40,2))+('[1]Summary Data'!$X42*V$40)+'[1]Summary Data'!$Y42</f>
        <v>1.0788000000000029</v>
      </c>
      <c r="W42" s="93">
        <f>('[1]Summary Data'!$V42*POWER(W$40,3))+('[1]Summary Data'!$W42*POWER(W$40,2))+('[1]Summary Data'!$X42*W$40)+'[1]Summary Data'!$Y42</f>
        <v>0.76453125000000632</v>
      </c>
      <c r="X42" s="177"/>
      <c r="Y42" s="53" t="s">
        <v>46</v>
      </c>
    </row>
    <row r="43" spans="2:25" x14ac:dyDescent="0.25">
      <c r="B43" s="170"/>
      <c r="C43" s="171"/>
      <c r="D43" s="171"/>
      <c r="E43" s="172"/>
      <c r="F43" s="54">
        <f t="shared" si="4"/>
        <v>3.5</v>
      </c>
      <c r="G43" s="97">
        <f>('[1]Summary Data'!$V41*POWER(G$40,3))+('[1]Summary Data'!$W41*POWER(G$40,2))+('[1]Summary Data'!$X41*G$40)+'[1]Summary Data'!$Y41</f>
        <v>2.6895400000000009</v>
      </c>
      <c r="H43" s="98">
        <f>('[1]Summary Data'!$V41*POWER(H$40,3))+('[1]Summary Data'!$W41*POWER(H$40,2))+('[1]Summary Data'!$X41*H$40)+'[1]Summary Data'!$Y41</f>
        <v>1.7896000000000019</v>
      </c>
      <c r="I43" s="98">
        <f>('[1]Summary Data'!$V41*POWER(I$40,3))+('[1]Summary Data'!$W41*POWER(I$40,2))+('[1]Summary Data'!$X41*I$40)+'[1]Summary Data'!$Y41</f>
        <v>1.3063800000000043</v>
      </c>
      <c r="J43" s="98">
        <f>('[1]Summary Data'!$V41*POWER(J$40,3))+('[1]Summary Data'!$W41*POWER(J$40,2))+('[1]Summary Data'!$X41*J$40)+'[1]Summary Data'!$Y41</f>
        <v>1.0517200000000031</v>
      </c>
      <c r="K43" s="98">
        <f>('[1]Summary Data'!$V41*POWER(K$40,3))+('[1]Summary Data'!$W41*POWER(K$40,2))+('[1]Summary Data'!$X41*K$40)+'[1]Summary Data'!$Y41</f>
        <v>0.83746000000000365</v>
      </c>
      <c r="L43" s="177"/>
      <c r="N43" s="170"/>
      <c r="O43" s="171"/>
      <c r="P43" s="171"/>
      <c r="Q43" s="172"/>
      <c r="R43" s="54">
        <f t="shared" si="5"/>
        <v>3.5</v>
      </c>
      <c r="S43" s="97">
        <f>('[1]Summary Data'!$V41*POWER(S$40,3))+('[1]Summary Data'!$W41*POWER(S$40,2))+('[1]Summary Data'!$X41*S$40)+'[1]Summary Data'!$Y41</f>
        <v>3.7511574999999997</v>
      </c>
      <c r="T43" s="98">
        <f>('[1]Summary Data'!$V41*POWER(T$40,3))+('[1]Summary Data'!$W41*POWER(T$40,2))+('[1]Summary Data'!$X41*T$40)+'[1]Summary Data'!$Y41</f>
        <v>2.1757199999999983</v>
      </c>
      <c r="U43" s="98">
        <f>('[1]Summary Data'!$V41*POWER(U$40,3))+('[1]Summary Data'!$W41*POWER(U$40,2))+('[1]Summary Data'!$X41*U$40)+'[1]Summary Data'!$Y41</f>
        <v>1.3984075000000047</v>
      </c>
      <c r="V43" s="98">
        <f>('[1]Summary Data'!$V41*POWER(V$40,3))+('[1]Summary Data'!$W41*POWER(V$40,2))+('[1]Summary Data'!$X41*V$40)+'[1]Summary Data'!$Y41</f>
        <v>1.0517200000000031</v>
      </c>
      <c r="W43" s="98">
        <f>('[1]Summary Data'!$V41*POWER(W$40,3))+('[1]Summary Data'!$W41*POWER(W$40,2))+('[1]Summary Data'!$X41*W$40)+'[1]Summary Data'!$Y41</f>
        <v>0.76815750000000449</v>
      </c>
      <c r="X43" s="177"/>
    </row>
    <row r="44" spans="2:25" x14ac:dyDescent="0.25">
      <c r="B44" s="170"/>
      <c r="C44" s="171"/>
      <c r="D44" s="171"/>
      <c r="E44" s="172"/>
      <c r="F44" s="56">
        <f t="shared" si="4"/>
        <v>4</v>
      </c>
      <c r="G44" s="97">
        <f>('[1]Summary Data'!$V40*POWER(G$40,3))+('[1]Summary Data'!$W40*POWER(G$40,2))+('[1]Summary Data'!$X40*G$40)+'[1]Summary Data'!$Y40</f>
        <v>2.9142699999999984</v>
      </c>
      <c r="H44" s="98">
        <f>('[1]Summary Data'!$V40*POWER(H$40,3))+('[1]Summary Data'!$W40*POWER(H$40,2))+('[1]Summary Data'!$X40*H$40)+'[1]Summary Data'!$Y40</f>
        <v>1.8755099999999985</v>
      </c>
      <c r="I44" s="98">
        <f>('[1]Summary Data'!$V40*POWER(I$40,3))+('[1]Summary Data'!$W40*POWER(I$40,2))+('[1]Summary Data'!$X40*I$40)+'[1]Summary Data'!$Y40</f>
        <v>1.3452299999999973</v>
      </c>
      <c r="J44" s="98">
        <f>('[1]Summary Data'!$V40*POWER(J$40,3))+('[1]Summary Data'!$W40*POWER(J$40,2))+('[1]Summary Data'!$X40*J$40)+'[1]Summary Data'!$Y40</f>
        <v>1.0843900000000026</v>
      </c>
      <c r="K44" s="98">
        <f>('[1]Summary Data'!$V40*POWER(K$40,3))+('[1]Summary Data'!$W40*POWER(K$40,2))+('[1]Summary Data'!$X40*K$40)+'[1]Summary Data'!$Y40</f>
        <v>0.8539500000000011</v>
      </c>
      <c r="L44" s="177"/>
      <c r="N44" s="170"/>
      <c r="O44" s="171"/>
      <c r="P44" s="171"/>
      <c r="Q44" s="172"/>
      <c r="R44" s="56">
        <f t="shared" si="5"/>
        <v>4</v>
      </c>
      <c r="S44" s="97">
        <f>('[1]Summary Data'!$V40*POWER(S$40,3))+('[1]Summary Data'!$W40*POWER(S$40,2))+('[1]Summary Data'!$X40*S$40)+'[1]Summary Data'!$Y40</f>
        <v>4.1708274999999979</v>
      </c>
      <c r="T44" s="98">
        <f>('[1]Summary Data'!$V40*POWER(T$40,3))+('[1]Summary Data'!$W40*POWER(T$40,2))+('[1]Summary Data'!$X40*T$40)+'[1]Summary Data'!$Y40</f>
        <v>2.3163899999999984</v>
      </c>
      <c r="U44" s="98">
        <f>('[1]Summary Data'!$V40*POWER(U$40,3))+('[1]Summary Data'!$W40*POWER(U$40,2))+('[1]Summary Data'!$X40*U$40)+'[1]Summary Data'!$Y40</f>
        <v>1.4432025000000017</v>
      </c>
      <c r="V44" s="98">
        <f>('[1]Summary Data'!$V40*POWER(V$40,3))+('[1]Summary Data'!$W40*POWER(V$40,2))+('[1]Summary Data'!$X40*V$40)+'[1]Summary Data'!$Y40</f>
        <v>1.0843900000000026</v>
      </c>
      <c r="W44" s="98">
        <f>('[1]Summary Data'!$V40*POWER(W$40,3))+('[1]Summary Data'!$W40*POWER(W$40,2))+('[1]Summary Data'!$X40*W$40)+'[1]Summary Data'!$Y40</f>
        <v>0.77307750000000297</v>
      </c>
      <c r="X44" s="177"/>
    </row>
    <row r="45" spans="2:25" x14ac:dyDescent="0.25">
      <c r="B45" s="170"/>
      <c r="C45" s="171"/>
      <c r="D45" s="171"/>
      <c r="E45" s="172"/>
      <c r="F45" s="56">
        <f t="shared" si="4"/>
        <v>4.5</v>
      </c>
      <c r="G45" s="97">
        <f>('[1]Summary Data'!$V39*POWER(G$40,3))+('[1]Summary Data'!$W39*POWER(G$40,2))+('[1]Summary Data'!$X39*G$40)+'[1]Summary Data'!$Y39</f>
        <v>3.1228699999999989</v>
      </c>
      <c r="H45" s="98">
        <f>('[1]Summary Data'!$V39*POWER(H$40,3))+('[1]Summary Data'!$W39*POWER(H$40,2))+('[1]Summary Data'!$X39*H$40)+'[1]Summary Data'!$Y39</f>
        <v>1.9645900000000012</v>
      </c>
      <c r="I45" s="98">
        <f>('[1]Summary Data'!$V39*POWER(I$40,3))+('[1]Summary Data'!$W39*POWER(I$40,2))+('[1]Summary Data'!$X39*I$40)+'[1]Summary Data'!$Y39</f>
        <v>1.385430000000003</v>
      </c>
      <c r="J45" s="98">
        <f>('[1]Summary Data'!$V39*POWER(J$40,3))+('[1]Summary Data'!$W39*POWER(J$40,2))+('[1]Summary Data'!$X39*J$40)+'[1]Summary Data'!$Y39</f>
        <v>1.1137100000000011</v>
      </c>
      <c r="K45" s="98">
        <f>('[1]Summary Data'!$V39*POWER(K$40,3))+('[1]Summary Data'!$W39*POWER(K$40,2))+('[1]Summary Data'!$X39*K$40)+'[1]Summary Data'!$Y39</f>
        <v>0.87774999999999892</v>
      </c>
      <c r="L45" s="177"/>
      <c r="N45" s="170"/>
      <c r="O45" s="171"/>
      <c r="P45" s="171"/>
      <c r="Q45" s="172"/>
      <c r="R45" s="56">
        <f t="shared" si="5"/>
        <v>4.5</v>
      </c>
      <c r="S45" s="97">
        <f>('[1]Summary Data'!$V39*POWER(S$40,3))+('[1]Summary Data'!$W39*POWER(S$40,2))+('[1]Summary Data'!$X39*S$40)+'[1]Summary Data'!$Y39</f>
        <v>4.5350599999999996</v>
      </c>
      <c r="T45" s="98">
        <f>('[1]Summary Data'!$V39*POWER(T$40,3))+('[1]Summary Data'!$W39*POWER(T$40,2))+('[1]Summary Data'!$X39*T$40)+'[1]Summary Data'!$Y39</f>
        <v>2.4543600000000012</v>
      </c>
      <c r="U45" s="98">
        <f>('[1]Summary Data'!$V39*POWER(U$40,3))+('[1]Summary Data'!$W39*POWER(U$40,2))+('[1]Summary Data'!$X39*U$40)+'[1]Summary Data'!$Y39</f>
        <v>1.4907849999999954</v>
      </c>
      <c r="V45" s="98">
        <f>('[1]Summary Data'!$V39*POWER(V$40,3))+('[1]Summary Data'!$W39*POWER(V$40,2))+('[1]Summary Data'!$X39*V$40)+'[1]Summary Data'!$Y39</f>
        <v>1.1137100000000011</v>
      </c>
      <c r="W45" s="98">
        <f>('[1]Summary Data'!$V39*POWER(W$40,3))+('[1]Summary Data'!$W39*POWER(W$40,2))+('[1]Summary Data'!$X39*W$40)+'[1]Summary Data'!$Y39</f>
        <v>0.79251000000000715</v>
      </c>
      <c r="X45" s="177"/>
    </row>
    <row r="46" spans="2:25" x14ac:dyDescent="0.25">
      <c r="B46" s="170"/>
      <c r="C46" s="171"/>
      <c r="D46" s="171"/>
      <c r="E46" s="172"/>
      <c r="F46" s="56">
        <f t="shared" si="4"/>
        <v>5</v>
      </c>
      <c r="G46" s="97">
        <f>('[1]Summary Data'!$V38*POWER(G$40,3))+('[1]Summary Data'!$W38*POWER(G$40,2))+('[1]Summary Data'!$X38*G$40)+'[1]Summary Data'!$Y38</f>
        <v>3.5128899999999952</v>
      </c>
      <c r="H46" s="98">
        <f>('[1]Summary Data'!$V38*POWER(H$40,3))+('[1]Summary Data'!$W38*POWER(H$40,2))+('[1]Summary Data'!$X38*H$40)+'[1]Summary Data'!$Y38</f>
        <v>2.0971499999999956</v>
      </c>
      <c r="I46" s="98">
        <f>('[1]Summary Data'!$V38*POWER(I$40,3))+('[1]Summary Data'!$W38*POWER(I$40,2))+('[1]Summary Data'!$X38*I$40)+'[1]Summary Data'!$Y38</f>
        <v>1.431489999999993</v>
      </c>
      <c r="J46" s="98">
        <f>('[1]Summary Data'!$V38*POWER(J$40,3))+('[1]Summary Data'!$W38*POWER(J$40,2))+('[1]Summary Data'!$X38*J$40)+'[1]Summary Data'!$Y38</f>
        <v>1.1520699999999913</v>
      </c>
      <c r="K46" s="98">
        <f>('[1]Summary Data'!$V38*POWER(K$40,3))+('[1]Summary Data'!$W38*POWER(K$40,2))+('[1]Summary Data'!$X38*K$40)+'[1]Summary Data'!$Y38</f>
        <v>0.89504999999999413</v>
      </c>
      <c r="L46" s="177"/>
      <c r="N46" s="170"/>
      <c r="O46" s="171"/>
      <c r="P46" s="171"/>
      <c r="Q46" s="172"/>
      <c r="R46" s="56">
        <f t="shared" si="5"/>
        <v>5</v>
      </c>
      <c r="S46" s="97">
        <f>('[1]Summary Data'!$V38*POWER(S$40,3))+('[1]Summary Data'!$W38*POWER(S$40,2))+('[1]Summary Data'!$X38*S$40)+'[1]Summary Data'!$Y38</f>
        <v>5.2858074999999971</v>
      </c>
      <c r="T46" s="98">
        <f>('[1]Summary Data'!$V38*POWER(T$40,3))+('[1]Summary Data'!$W38*POWER(T$40,2))+('[1]Summary Data'!$X38*T$40)+'[1]Summary Data'!$Y38</f>
        <v>2.6885200000000005</v>
      </c>
      <c r="U46" s="98">
        <f>('[1]Summary Data'!$V38*POWER(U$40,3))+('[1]Summary Data'!$W38*POWER(U$40,2))+('[1]Summary Data'!$X38*U$40)+'[1]Summary Data'!$Y38</f>
        <v>1.5474824999999974</v>
      </c>
      <c r="V46" s="98">
        <f>('[1]Summary Data'!$V38*POWER(V$40,3))+('[1]Summary Data'!$W38*POWER(V$40,2))+('[1]Summary Data'!$X38*V$40)+'[1]Summary Data'!$Y38</f>
        <v>1.1520699999999913</v>
      </c>
      <c r="W46" s="98">
        <f>('[1]Summary Data'!$V38*POWER(W$40,3))+('[1]Summary Data'!$W38*POWER(W$40,2))+('[1]Summary Data'!$X38*W$40)+'[1]Summary Data'!$Y38</f>
        <v>0.79165749999999591</v>
      </c>
      <c r="X46" s="177"/>
    </row>
    <row r="47" spans="2:25" x14ac:dyDescent="0.25">
      <c r="B47" s="170"/>
      <c r="C47" s="171"/>
      <c r="D47" s="171"/>
      <c r="E47" s="172"/>
      <c r="F47" s="56">
        <f t="shared" si="4"/>
        <v>5.5</v>
      </c>
      <c r="G47" s="97">
        <f>('[1]Summary Data'!$V37*POWER(G$40,3))+('[1]Summary Data'!$W37*POWER(G$40,2))+('[1]Summary Data'!$X37*G$40)+'[1]Summary Data'!$Y37</f>
        <v>3.9855699999999992</v>
      </c>
      <c r="H47" s="98">
        <f>('[1]Summary Data'!$V37*POWER(H$40,3))+('[1]Summary Data'!$W37*POWER(H$40,2))+('[1]Summary Data'!$X37*H$40)+'[1]Summary Data'!$Y37</f>
        <v>2.2200500000000076</v>
      </c>
      <c r="I47" s="98">
        <f>('[1]Summary Data'!$V37*POWER(I$40,3))+('[1]Summary Data'!$W37*POWER(I$40,2))+('[1]Summary Data'!$X37*I$40)+'[1]Summary Data'!$Y37</f>
        <v>1.4510100000000037</v>
      </c>
      <c r="J47" s="98">
        <f>('[1]Summary Data'!$V37*POWER(J$40,3))+('[1]Summary Data'!$W37*POWER(J$40,2))+('[1]Summary Data'!$X37*J$40)+'[1]Summary Data'!$Y37</f>
        <v>1.1648500000000084</v>
      </c>
      <c r="K47" s="98">
        <f>('[1]Summary Data'!$V37*POWER(K$40,3))+('[1]Summary Data'!$W37*POWER(K$40,2))+('[1]Summary Data'!$X37*K$40)+'[1]Summary Data'!$Y37</f>
        <v>0.84797000000001077</v>
      </c>
      <c r="L47" s="177"/>
      <c r="N47" s="170"/>
      <c r="O47" s="171"/>
      <c r="P47" s="171"/>
      <c r="Q47" s="172"/>
      <c r="R47" s="56">
        <f t="shared" si="5"/>
        <v>5.5</v>
      </c>
      <c r="S47" s="97">
        <f>('[1]Summary Data'!$V37*POWER(S$40,3))+('[1]Summary Data'!$W37*POWER(S$40,2))+('[1]Summary Data'!$X37*S$40)+'[1]Summary Data'!$Y37</f>
        <v>6.2726124999999975</v>
      </c>
      <c r="T47" s="98">
        <f>('[1]Summary Data'!$V37*POWER(T$40,3))+('[1]Summary Data'!$W37*POWER(T$40,2))+('[1]Summary Data'!$X37*T$40)+'[1]Summary Data'!$Y37</f>
        <v>2.9461500000000029</v>
      </c>
      <c r="U47" s="98">
        <f>('[1]Summary Data'!$V37*POWER(U$40,3))+('[1]Summary Data'!$W37*POWER(U$40,2))+('[1]Summary Data'!$X37*U$40)+'[1]Summary Data'!$Y37</f>
        <v>1.5779374999999973</v>
      </c>
      <c r="V47" s="98">
        <f>('[1]Summary Data'!$V37*POWER(V$40,3))+('[1]Summary Data'!$W37*POWER(V$40,2))+('[1]Summary Data'!$X37*V$40)+'[1]Summary Data'!$Y37</f>
        <v>1.1648500000000084</v>
      </c>
      <c r="W47" s="98">
        <f>('[1]Summary Data'!$V37*POWER(W$40,3))+('[1]Summary Data'!$W37*POWER(W$40,2))+('[1]Summary Data'!$X37*W$40)+'[1]Summary Data'!$Y37</f>
        <v>0.70376250000001761</v>
      </c>
      <c r="X47" s="177"/>
    </row>
    <row r="48" spans="2:25" ht="15.75" thickBot="1" x14ac:dyDescent="0.3">
      <c r="B48" s="173"/>
      <c r="C48" s="174"/>
      <c r="D48" s="174"/>
      <c r="E48" s="175"/>
      <c r="F48" s="58">
        <f t="shared" si="4"/>
        <v>6</v>
      </c>
      <c r="G48" s="102">
        <f>('[1]Summary Data'!$V36*POWER(G$40,3))+('[1]Summary Data'!$W36*POWER(G$40,2))+('[1]Summary Data'!$X36*G$40)+'[1]Summary Data'!$Y36</f>
        <v>4.6768500000000088</v>
      </c>
      <c r="H48" s="103">
        <f>('[1]Summary Data'!$V36*POWER(H$40,3))+('[1]Summary Data'!$W36*POWER(H$40,2))+('[1]Summary Data'!$X36*H$40)+'[1]Summary Data'!$Y36</f>
        <v>2.3989300000000142</v>
      </c>
      <c r="I48" s="103">
        <f>('[1]Summary Data'!$V36*POWER(I$40,3))+('[1]Summary Data'!$W36*POWER(I$40,2))+('[1]Summary Data'!$X36*I$40)+'[1]Summary Data'!$Y36</f>
        <v>1.5061300000000131</v>
      </c>
      <c r="J48" s="103">
        <f>('[1]Summary Data'!$V36*POWER(J$40,3))+('[1]Summary Data'!$W36*POWER(J$40,2))+('[1]Summary Data'!$X36*J$40)+'[1]Summary Data'!$Y36</f>
        <v>1.247249999999994</v>
      </c>
      <c r="K48" s="103">
        <f>('[1]Summary Data'!$V36*POWER(K$40,3))+('[1]Summary Data'!$W36*POWER(K$40,2))+('[1]Summary Data'!$X36*K$40)+'[1]Summary Data'!$Y36</f>
        <v>0.87109000000000947</v>
      </c>
      <c r="L48" s="178"/>
      <c r="N48" s="173"/>
      <c r="O48" s="174"/>
      <c r="P48" s="174"/>
      <c r="Q48" s="175"/>
      <c r="R48" s="58">
        <f t="shared" si="5"/>
        <v>6</v>
      </c>
      <c r="S48" s="102">
        <f>('[1]Summary Data'!$V36*POWER(S$40,3))+('[1]Summary Data'!$W36*POWER(S$40,2))+('[1]Summary Data'!$X36*S$40)+'[1]Summary Data'!$Y36</f>
        <v>7.7461687500000096</v>
      </c>
      <c r="T48" s="103">
        <f>('[1]Summary Data'!$V36*POWER(T$40,3))+('[1]Summary Data'!$W36*POWER(T$40,2))+('[1]Summary Data'!$X36*T$40)+'[1]Summary Data'!$Y36</f>
        <v>3.3178000000000125</v>
      </c>
      <c r="U48" s="103">
        <f>('[1]Summary Data'!$V36*POWER(U$40,3))+('[1]Summary Data'!$W36*POWER(U$40,2))+('[1]Summary Data'!$X36*U$40)+'[1]Summary Data'!$Y36</f>
        <v>1.640556250000003</v>
      </c>
      <c r="V48" s="103">
        <f>('[1]Summary Data'!$V36*POWER(V$40,3))+('[1]Summary Data'!$W36*POWER(V$40,2))+('[1]Summary Data'!$X36*V$40)+'[1]Summary Data'!$Y36</f>
        <v>1.247249999999994</v>
      </c>
      <c r="W48" s="103">
        <f>('[1]Summary Data'!$V36*POWER(W$40,3))+('[1]Summary Data'!$W36*POWER(W$40,2))+('[1]Summary Data'!$X36*W$40)+'[1]Summary Data'!$Y36</f>
        <v>0.67069375000002651</v>
      </c>
      <c r="X48" s="178"/>
    </row>
    <row r="49" spans="2:43" ht="15.75" thickBot="1" x14ac:dyDescent="0.3">
      <c r="AI49" s="43" t="s">
        <v>59</v>
      </c>
    </row>
    <row r="50" spans="2:43" ht="15.75" thickBot="1" x14ac:dyDescent="0.3">
      <c r="B50" s="185" t="s">
        <v>60</v>
      </c>
      <c r="C50" s="186"/>
      <c r="D50" s="186"/>
      <c r="E50" s="186"/>
      <c r="F50" s="181"/>
      <c r="G50" s="182" t="s">
        <v>73</v>
      </c>
      <c r="H50" s="183"/>
      <c r="I50" s="183"/>
      <c r="J50" s="183"/>
      <c r="K50" s="183"/>
      <c r="L50" s="184"/>
      <c r="W50" s="37"/>
      <c r="AI50" s="138"/>
      <c r="AJ50" s="182" t="s">
        <v>74</v>
      </c>
      <c r="AK50" s="183"/>
      <c r="AL50" s="183"/>
      <c r="AM50" s="183"/>
      <c r="AN50" s="183"/>
      <c r="AO50" s="184"/>
    </row>
    <row r="51" spans="2:4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70"/>
      <c r="C52" s="171"/>
      <c r="D52" s="171"/>
      <c r="E52" s="172"/>
      <c r="F52" s="49">
        <f t="shared" ref="F52:F59" si="6">F15</f>
        <v>2.5</v>
      </c>
      <c r="G52" s="113">
        <f t="shared" ref="G52:G59" si="7">MAX(AJ52,0)</f>
        <v>4.3803170720000006E-2</v>
      </c>
      <c r="H52" s="114">
        <f t="shared" ref="H52:K59" si="8">IF(OR(AK52&gt;G52,AK52&gt;AJ52),0,(MAX(AK52,0)))</f>
        <v>1.2196830559999983E-2</v>
      </c>
      <c r="I52" s="114">
        <f t="shared" si="8"/>
        <v>0</v>
      </c>
      <c r="J52" s="114">
        <f t="shared" si="8"/>
        <v>0</v>
      </c>
      <c r="K52" s="114">
        <f t="shared" si="8"/>
        <v>0</v>
      </c>
      <c r="L52" s="17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4.3803170720000006E-2</v>
      </c>
      <c r="AK52" s="114">
        <f>('[1]Summary Data'!$V119*POWER(AK$51,3))+('[1]Summary Data'!$W119*POWER(AK$51,2))+('[1]Summary Data'!$X119*AK$51)+'[1]Summary Data'!$Y119</f>
        <v>1.2196830559999983E-2</v>
      </c>
      <c r="AL52" s="114">
        <f>('[1]Summary Data'!$V119*POWER(AL$51,3))+('[1]Summary Data'!$W119*POWER(AL$51,2))+('[1]Summary Data'!$X119*AL$51)+'[1]Summary Data'!$Y119</f>
        <v>-1.8546769600000235E-3</v>
      </c>
      <c r="AM52" s="114">
        <f>('[1]Summary Data'!$V119*POWER(AM$51,3))+('[1]Summary Data'!$W119*POWER(AM$51,2))+('[1]Summary Data'!$X119*AM$51)+'[1]Summary Data'!$Y119</f>
        <v>-4.1663483200000129E-3</v>
      </c>
      <c r="AN52" s="115">
        <f>('[1]Summary Data'!$V119*POWER(AN$51,3))+('[1]Summary Data'!$W119*POWER(AN$51,2))+('[1]Summary Data'!$X119*AN$51)+'[1]Summary Data'!$Y119</f>
        <v>-5.5318000000004197E-4</v>
      </c>
    </row>
    <row r="53" spans="2:43" ht="15.75" thickBot="1" x14ac:dyDescent="0.3">
      <c r="B53" s="170"/>
      <c r="C53" s="171"/>
      <c r="D53" s="171"/>
      <c r="E53" s="172"/>
      <c r="F53" s="51">
        <f t="shared" si="6"/>
        <v>3</v>
      </c>
      <c r="G53" s="92">
        <f t="shared" si="7"/>
        <v>5.8052473599999987E-2</v>
      </c>
      <c r="H53" s="93">
        <f t="shared" si="8"/>
        <v>1.9000028800000013E-2</v>
      </c>
      <c r="I53" s="93">
        <f t="shared" si="8"/>
        <v>4.1470719999997518E-4</v>
      </c>
      <c r="J53" s="93">
        <f t="shared" si="8"/>
        <v>0</v>
      </c>
      <c r="K53" s="93">
        <f t="shared" si="8"/>
        <v>0</v>
      </c>
      <c r="L53" s="17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5.8052473599999987E-2</v>
      </c>
      <c r="AK53" s="93">
        <f>('[1]Summary Data'!$V118*POWER(AK$51,3))+('[1]Summary Data'!$W118*POWER(AK$51,2))+('[1]Summary Data'!$X118*AK$51)+'[1]Summary Data'!$Y118</f>
        <v>1.9000028800000013E-2</v>
      </c>
      <c r="AL53" s="93">
        <f>('[1]Summary Data'!$V118*POWER(AL$51,3))+('[1]Summary Data'!$W118*POWER(AL$51,2))+('[1]Summary Data'!$X118*AL$51)+'[1]Summary Data'!$Y118</f>
        <v>4.1470719999997518E-4</v>
      </c>
      <c r="AM53" s="93">
        <f>('[1]Summary Data'!$V118*POWER(AM$51,3))+('[1]Summary Data'!$W118*POWER(AM$51,2))+('[1]Summary Data'!$X118*AM$51)+'[1]Summary Data'!$Y118</f>
        <v>-4.1710496000000319E-3</v>
      </c>
      <c r="AN53" s="94">
        <f>('[1]Summary Data'!$V118*POWER(AN$51,3))+('[1]Summary Data'!$W118*POWER(AN$51,2))+('[1]Summary Data'!$X118*AN$51)+'[1]Summary Data'!$Y118</f>
        <v>-1.2247999999999704E-3</v>
      </c>
    </row>
    <row r="54" spans="2:43" x14ac:dyDescent="0.25">
      <c r="B54" s="170"/>
      <c r="C54" s="171"/>
      <c r="D54" s="171"/>
      <c r="E54" s="172"/>
      <c r="F54" s="54">
        <f t="shared" si="6"/>
        <v>3.5</v>
      </c>
      <c r="G54" s="97">
        <f t="shared" si="7"/>
        <v>5.9129968480000017E-2</v>
      </c>
      <c r="H54" s="98">
        <f t="shared" si="8"/>
        <v>1.9739715039999994E-2</v>
      </c>
      <c r="I54" s="98">
        <f t="shared" si="8"/>
        <v>8.1661935999996493E-4</v>
      </c>
      <c r="J54" s="98">
        <f t="shared" si="8"/>
        <v>0</v>
      </c>
      <c r="K54" s="98">
        <f t="shared" si="8"/>
        <v>0</v>
      </c>
      <c r="L54" s="17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5.9129968480000017E-2</v>
      </c>
      <c r="AK54" s="98">
        <f>('[1]Summary Data'!$V117*POWER(AK$51,3))+('[1]Summary Data'!$W117*POWER(AK$51,2))+('[1]Summary Data'!$X117*AK$51)+'[1]Summary Data'!$Y117</f>
        <v>1.9739715039999994E-2</v>
      </c>
      <c r="AL54" s="98">
        <f>('[1]Summary Data'!$V117*POWER(AL$51,3))+('[1]Summary Data'!$W117*POWER(AL$51,2))+('[1]Summary Data'!$X117*AL$51)+'[1]Summary Data'!$Y117</f>
        <v>8.1661935999996493E-4</v>
      </c>
      <c r="AM54" s="98">
        <f>('[1]Summary Data'!$V117*POWER(AM$51,3))+('[1]Summary Data'!$W117*POWER(AM$51,2))+('[1]Summary Data'!$X117*AM$51)+'[1]Summary Data'!$Y117</f>
        <v>-4.0595988799999594E-3</v>
      </c>
      <c r="AN54" s="99">
        <f>('[1]Summary Data'!$V117*POWER(AN$51,3))+('[1]Summary Data'!$W117*POWER(AN$51,2))+('[1]Summary Data'!$X117*AN$51)+'[1]Summary Data'!$Y117</f>
        <v>-1.3092200000000553E-3</v>
      </c>
    </row>
    <row r="55" spans="2:43" x14ac:dyDescent="0.25">
      <c r="B55" s="170"/>
      <c r="C55" s="171"/>
      <c r="D55" s="171"/>
      <c r="E55" s="172"/>
      <c r="F55" s="56">
        <f t="shared" si="6"/>
        <v>4</v>
      </c>
      <c r="G55" s="97">
        <f t="shared" si="7"/>
        <v>7.1433417600000049E-3</v>
      </c>
      <c r="H55" s="98">
        <f t="shared" si="8"/>
        <v>1.0604524800000084E-3</v>
      </c>
      <c r="I55" s="98">
        <f t="shared" si="8"/>
        <v>0</v>
      </c>
      <c r="J55" s="98">
        <f t="shared" si="8"/>
        <v>0</v>
      </c>
      <c r="K55" s="98">
        <f t="shared" si="8"/>
        <v>0</v>
      </c>
      <c r="L55" s="17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7.1433417600000049E-3</v>
      </c>
      <c r="AK55" s="98">
        <f>('[1]Summary Data'!$V116*POWER(AK$51,3))+('[1]Summary Data'!$W116*POWER(AK$51,2))+('[1]Summary Data'!$X116*AK$51)+'[1]Summary Data'!$Y116</f>
        <v>1.0604524800000084E-3</v>
      </c>
      <c r="AL55" s="98">
        <f>('[1]Summary Data'!$V116*POWER(AL$51,3))+('[1]Summary Data'!$W116*POWER(AL$51,2))+('[1]Summary Data'!$X116*AL$51)+'[1]Summary Data'!$Y116</f>
        <v>-1.2184636799999968E-3</v>
      </c>
      <c r="AM55" s="98">
        <f>('[1]Summary Data'!$V116*POWER(AM$51,3))+('[1]Summary Data'!$W116*POWER(AM$51,2))+('[1]Summary Data'!$X116*AM$51)+'[1]Summary Data'!$Y116</f>
        <v>-1.0659225599999947E-3</v>
      </c>
      <c r="AN55" s="99">
        <f>('[1]Summary Data'!$V116*POWER(AN$51,3))+('[1]Summary Data'!$W116*POWER(AN$51,2))+('[1]Summary Data'!$X116*AN$51)+'[1]Summary Data'!$Y116</f>
        <v>1.4556000000000985E-4</v>
      </c>
    </row>
    <row r="56" spans="2:43" x14ac:dyDescent="0.25">
      <c r="B56" s="170"/>
      <c r="C56" s="171"/>
      <c r="D56" s="171"/>
      <c r="E56" s="172"/>
      <c r="F56" s="56">
        <f t="shared" si="6"/>
        <v>4.5</v>
      </c>
      <c r="G56" s="97">
        <f t="shared" si="7"/>
        <v>2.6712494160000003E-2</v>
      </c>
      <c r="H56" s="98">
        <f t="shared" si="8"/>
        <v>5.9343976800000225E-3</v>
      </c>
      <c r="I56" s="98">
        <f t="shared" si="8"/>
        <v>0</v>
      </c>
      <c r="J56" s="98">
        <f t="shared" si="8"/>
        <v>0</v>
      </c>
      <c r="K56" s="98">
        <f t="shared" si="8"/>
        <v>0</v>
      </c>
      <c r="L56" s="17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2.6712494160000003E-2</v>
      </c>
      <c r="AK56" s="98">
        <f>('[1]Summary Data'!$V115*POWER(AK$51,3))+('[1]Summary Data'!$W115*POWER(AK$51,2))+('[1]Summary Data'!$X115*AK$51)+'[1]Summary Data'!$Y115</f>
        <v>5.9343976800000225E-3</v>
      </c>
      <c r="AL56" s="98">
        <f>('[1]Summary Data'!$V115*POWER(AL$51,3))+('[1]Summary Data'!$W115*POWER(AL$51,2))+('[1]Summary Data'!$X115*AL$51)+'[1]Summary Data'!$Y115</f>
        <v>-2.6272168800000467E-3</v>
      </c>
      <c r="AM56" s="98">
        <f>('[1]Summary Data'!$V115*POWER(AM$51,3))+('[1]Summary Data'!$W115*POWER(AM$51,2))+('[1]Summary Data'!$X115*AM$51)+'[1]Summary Data'!$Y115</f>
        <v>-3.1955469600000036E-3</v>
      </c>
      <c r="AN56" s="99">
        <f>('[1]Summary Data'!$V115*POWER(AN$51,3))+('[1]Summary Data'!$W115*POWER(AN$51,2))+('[1]Summary Data'!$X115*AN$51)+'[1]Summary Data'!$Y115</f>
        <v>6.2100000000203659E-6</v>
      </c>
    </row>
    <row r="57" spans="2:43" x14ac:dyDescent="0.25">
      <c r="B57" s="170"/>
      <c r="C57" s="171"/>
      <c r="D57" s="171"/>
      <c r="E57" s="172"/>
      <c r="F57" s="56">
        <f t="shared" si="6"/>
        <v>5</v>
      </c>
      <c r="G57" s="97">
        <f t="shared" si="7"/>
        <v>9.2163690560000011E-2</v>
      </c>
      <c r="H57" s="98">
        <f t="shared" si="8"/>
        <v>4.5212746879999988E-2</v>
      </c>
      <c r="I57" s="98">
        <f t="shared" si="8"/>
        <v>1.6561161920000012E-2</v>
      </c>
      <c r="J57" s="98">
        <f t="shared" si="8"/>
        <v>2.0018086400001023E-3</v>
      </c>
      <c r="K57" s="98">
        <f t="shared" si="8"/>
        <v>0</v>
      </c>
      <c r="L57" s="17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9.2163690560000011E-2</v>
      </c>
      <c r="AK57" s="98">
        <f>('[1]Summary Data'!$V114*POWER(AK$51,3))+('[1]Summary Data'!$W114*POWER(AK$51,2))+('[1]Summary Data'!$X114*AK$51)+'[1]Summary Data'!$Y114</f>
        <v>4.5212746879999988E-2</v>
      </c>
      <c r="AL57" s="98">
        <f>('[1]Summary Data'!$V114*POWER(AL$51,3))+('[1]Summary Data'!$W114*POWER(AL$51,2))+('[1]Summary Data'!$X114*AL$51)+'[1]Summary Data'!$Y114</f>
        <v>1.6561161920000012E-2</v>
      </c>
      <c r="AM57" s="98">
        <f>('[1]Summary Data'!$V114*POWER(AM$51,3))+('[1]Summary Data'!$W114*POWER(AM$51,2))+('[1]Summary Data'!$X114*AM$51)+'[1]Summary Data'!$Y114</f>
        <v>2.0018086400001023E-3</v>
      </c>
      <c r="AN57" s="99">
        <f>('[1]Summary Data'!$V114*POWER(AN$51,3))+('[1]Summary Data'!$W114*POWER(AN$51,2))+('[1]Summary Data'!$X114*AN$51)+'[1]Summary Data'!$Y114</f>
        <v>-2.6724399999998871E-3</v>
      </c>
    </row>
    <row r="58" spans="2:43" x14ac:dyDescent="0.25">
      <c r="B58" s="170"/>
      <c r="C58" s="171"/>
      <c r="D58" s="171"/>
      <c r="E58" s="172"/>
      <c r="F58" s="56">
        <f t="shared" si="6"/>
        <v>5.5</v>
      </c>
      <c r="G58" s="97">
        <f t="shared" si="7"/>
        <v>0.11295641615999999</v>
      </c>
      <c r="H58" s="98">
        <f t="shared" si="8"/>
        <v>6.7949083679999994E-2</v>
      </c>
      <c r="I58" s="98">
        <f t="shared" si="8"/>
        <v>3.4723497120000002E-2</v>
      </c>
      <c r="J58" s="98">
        <f t="shared" si="8"/>
        <v>1.2273131040000052E-2</v>
      </c>
      <c r="K58" s="98">
        <f t="shared" si="8"/>
        <v>0</v>
      </c>
      <c r="L58" s="17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0.11295641615999999</v>
      </c>
      <c r="AK58" s="98">
        <f>('[1]Summary Data'!$V113*POWER(AK$51,3))+('[1]Summary Data'!$W113*POWER(AK$51,2))+('[1]Summary Data'!$X113*AK$51)+'[1]Summary Data'!$Y113</f>
        <v>6.7949083679999994E-2</v>
      </c>
      <c r="AL58" s="98">
        <f>('[1]Summary Data'!$V113*POWER(AL$51,3))+('[1]Summary Data'!$W113*POWER(AL$51,2))+('[1]Summary Data'!$X113*AL$51)+'[1]Summary Data'!$Y113</f>
        <v>3.4723497120000002E-2</v>
      </c>
      <c r="AM58" s="98">
        <f>('[1]Summary Data'!$V113*POWER(AM$51,3))+('[1]Summary Data'!$W113*POWER(AM$51,2))+('[1]Summary Data'!$X113*AM$51)+'[1]Summary Data'!$Y113</f>
        <v>1.2273131040000052E-2</v>
      </c>
      <c r="AN58" s="99">
        <f>('[1]Summary Data'!$V113*POWER(AN$51,3))+('[1]Summary Data'!$W113*POWER(AN$51,2))+('[1]Summary Data'!$X113*AN$51)+'[1]Summary Data'!$Y113</f>
        <v>-4.0853999999998503E-4</v>
      </c>
    </row>
    <row r="59" spans="2:43" ht="15.75" thickBot="1" x14ac:dyDescent="0.3">
      <c r="B59" s="173"/>
      <c r="C59" s="174"/>
      <c r="D59" s="174"/>
      <c r="E59" s="175"/>
      <c r="F59" s="58">
        <f t="shared" si="6"/>
        <v>6</v>
      </c>
      <c r="G59" s="102">
        <f t="shared" si="7"/>
        <v>0.12657734239999999</v>
      </c>
      <c r="H59" s="103">
        <f t="shared" si="8"/>
        <v>8.2568595199999983E-2</v>
      </c>
      <c r="I59" s="103">
        <f t="shared" si="8"/>
        <v>4.6928436799999973E-2</v>
      </c>
      <c r="J59" s="103">
        <f t="shared" si="8"/>
        <v>2.0188745599999947E-2</v>
      </c>
      <c r="K59" s="103">
        <f t="shared" si="8"/>
        <v>2.8813999999999784E-3</v>
      </c>
      <c r="L59" s="17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0.12657734239999999</v>
      </c>
      <c r="AK59" s="103">
        <f>('[1]Summary Data'!$V112*POWER(AK$51,3))+('[1]Summary Data'!$W112*POWER(AK$51,2))+('[1]Summary Data'!$X112*AK$51)+'[1]Summary Data'!$Y112</f>
        <v>8.2568595199999983E-2</v>
      </c>
      <c r="AL59" s="103">
        <f>('[1]Summary Data'!$V112*POWER(AL$51,3))+('[1]Summary Data'!$W112*POWER(AL$51,2))+('[1]Summary Data'!$X112*AL$51)+'[1]Summary Data'!$Y112</f>
        <v>4.6928436799999973E-2</v>
      </c>
      <c r="AM59" s="103">
        <f>('[1]Summary Data'!$V112*POWER(AM$51,3))+('[1]Summary Data'!$W112*POWER(AM$51,2))+('[1]Summary Data'!$X112*AM$51)+'[1]Summary Data'!$Y112</f>
        <v>2.0188745599999947E-2</v>
      </c>
      <c r="AN59" s="104">
        <f>('[1]Summary Data'!$V112*POWER(AN$51,3))+('[1]Summary Data'!$W112*POWER(AN$51,2))+('[1]Summary Data'!$X112*AN$51)+'[1]Summary Data'!$Y112</f>
        <v>2.8813999999999784E-3</v>
      </c>
    </row>
    <row r="60" spans="2:43" ht="15.75" thickBot="1" x14ac:dyDescent="0.3">
      <c r="AI60" s="43" t="s">
        <v>59</v>
      </c>
    </row>
    <row r="61" spans="2:43" ht="15.75" thickBot="1" x14ac:dyDescent="0.3">
      <c r="B61" s="185" t="s">
        <v>63</v>
      </c>
      <c r="C61" s="186"/>
      <c r="D61" s="186"/>
      <c r="E61" s="186"/>
      <c r="F61" s="181"/>
      <c r="G61" s="182" t="s">
        <v>75</v>
      </c>
      <c r="H61" s="183"/>
      <c r="I61" s="183"/>
      <c r="J61" s="183"/>
      <c r="K61" s="183"/>
      <c r="L61" s="183"/>
      <c r="M61" s="183"/>
      <c r="N61" s="184"/>
      <c r="Q61" s="37"/>
      <c r="AI61" s="138"/>
      <c r="AJ61" s="182" t="s">
        <v>76</v>
      </c>
      <c r="AK61" s="183"/>
      <c r="AL61" s="183"/>
      <c r="AM61" s="183"/>
      <c r="AN61" s="183"/>
      <c r="AO61" s="183"/>
      <c r="AP61" s="183"/>
      <c r="AQ61" s="184"/>
    </row>
    <row r="62" spans="2:43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70"/>
      <c r="C63" s="171"/>
      <c r="D63" s="171"/>
      <c r="E63" s="172"/>
      <c r="F63" s="49">
        <f t="shared" ref="F63:F70" si="11">F15</f>
        <v>2.5</v>
      </c>
      <c r="G63" s="124">
        <f t="shared" ref="G63:G70" si="12">MAX(AJ63-100,0)</f>
        <v>19.878943253279985</v>
      </c>
      <c r="H63" s="125">
        <f>IF(OR(AK63-100&gt;G63,AK63&gt;AJ63),0,(MAX(AK63-100,0)))</f>
        <v>4.9165610894399947</v>
      </c>
      <c r="I63" s="125">
        <f t="shared" ref="I63:N70" si="13">IF(OR(AL63-100&gt;H63,AL63&gt;AK63),0,(MAX(AL63-100,0)))</f>
        <v>0</v>
      </c>
      <c r="J63" s="125">
        <f t="shared" si="13"/>
        <v>0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7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119.87894325327999</v>
      </c>
      <c r="AK63" s="125">
        <f>('[1]Summary Data'!$V163*POWER(AK$62,3))+('[1]Summary Data'!$W163*POWER(AK$62,2))+('[1]Summary Data'!$X163*AK$62)+'[1]Summary Data'!$Y163</f>
        <v>104.91656108943999</v>
      </c>
      <c r="AL63" s="125">
        <f>('[1]Summary Data'!$V163*POWER(AL$62,3))+('[1]Summary Data'!$W163*POWER(AL$62,2))+('[1]Summary Data'!$X163*AL$62)+'[1]Summary Data'!$Y163</f>
        <v>98.544712540959978</v>
      </c>
      <c r="AM63" s="125">
        <f>('[1]Summary Data'!$V163*POWER(AM$62,3))+('[1]Summary Data'!$W163*POWER(AM$62,2))+('[1]Summary Data'!$X163*AM$62)+'[1]Summary Data'!$Y163</f>
        <v>97.844342780319977</v>
      </c>
      <c r="AN63" s="125">
        <f>('[1]Summary Data'!$V163*POWER(AN$62,3))+('[1]Summary Data'!$W163*POWER(AN$62,2))+('[1]Summary Data'!$X163*AN$62)+'[1]Summary Data'!$Y163</f>
        <v>99.896396979999992</v>
      </c>
      <c r="AO63" s="125">
        <f>('[1]Summary Data'!$V163*POWER(AO$62,3))+('[1]Summary Data'!$W163*POWER(AO$62,2))+('[1]Summary Data'!$X163*AO$62)+'[1]Summary Data'!$Y163</f>
        <v>101.78182031247997</v>
      </c>
      <c r="AP63" s="125">
        <f>('[1]Summary Data'!$V163*POWER(AP$62,3))+('[1]Summary Data'!$W163*POWER(AP$62,2))+('[1]Summary Data'!$X163*AP$62)+'[1]Summary Data'!$Y163</f>
        <v>100.58155795024001</v>
      </c>
      <c r="AQ63" s="126">
        <f>('[1]Summary Data'!$V163*POWER(AQ$62,3))+('[1]Summary Data'!$W163*POWER(AQ$62,2))+('[1]Summary Data'!$X163*AQ$62)+'[1]Summary Data'!$Y163</f>
        <v>-501.83665000000019</v>
      </c>
    </row>
    <row r="64" spans="2:43" ht="15.75" thickBot="1" x14ac:dyDescent="0.3">
      <c r="B64" s="170"/>
      <c r="C64" s="171"/>
      <c r="D64" s="171"/>
      <c r="E64" s="172"/>
      <c r="F64" s="51">
        <f t="shared" si="11"/>
        <v>3</v>
      </c>
      <c r="G64" s="127">
        <f t="shared" si="12"/>
        <v>26.461436667360005</v>
      </c>
      <c r="H64" s="128">
        <f t="shared" ref="H64:H70" si="15">IF(OR(AK64-100&gt;G64,AK64&gt;AJ64),0,(MAX(AK64-100,0)))</f>
        <v>7.4569831012800165</v>
      </c>
      <c r="I64" s="128">
        <f t="shared" si="13"/>
        <v>0</v>
      </c>
      <c r="J64" s="128">
        <f t="shared" si="13"/>
        <v>0</v>
      </c>
      <c r="K64" s="128">
        <f t="shared" si="13"/>
        <v>0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7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126.46143666736</v>
      </c>
      <c r="AK64" s="128">
        <f>('[1]Summary Data'!$V162*POWER(AK$62,3))+('[1]Summary Data'!$W162*POWER(AK$62,2))+('[1]Summary Data'!$X162*AK$62)+'[1]Summary Data'!$Y162</f>
        <v>107.45698310128002</v>
      </c>
      <c r="AL64" s="128">
        <f>('[1]Summary Data'!$V162*POWER(AL$62,3))+('[1]Summary Data'!$W162*POWER(AL$62,2))+('[1]Summary Data'!$X162*AL$62)+'[1]Summary Data'!$Y162</f>
        <v>98.981869335520003</v>
      </c>
      <c r="AM64" s="128">
        <f>('[1]Summary Data'!$V162*POWER(AM$62,3))+('[1]Summary Data'!$W162*POWER(AM$62,2))+('[1]Summary Data'!$X162*AM$62)+'[1]Summary Data'!$Y162</f>
        <v>97.552937983840053</v>
      </c>
      <c r="AN64" s="128">
        <f>('[1]Summary Data'!$V162*POWER(AN$62,3))+('[1]Summary Data'!$W162*POWER(AN$62,2))+('[1]Summary Data'!$X162*AN$62)+'[1]Summary Data'!$Y162</f>
        <v>99.687031660000059</v>
      </c>
      <c r="AO64" s="128">
        <f>('[1]Summary Data'!$V162*POWER(AO$62,3))+('[1]Summary Data'!$W162*POWER(AO$62,2))+('[1]Summary Data'!$X162*AO$62)+'[1]Summary Data'!$Y162</f>
        <v>101.90099297775998</v>
      </c>
      <c r="AP64" s="128">
        <f>('[1]Summary Data'!$V162*POWER(AP$62,3))+('[1]Summary Data'!$W162*POWER(AP$62,2))+('[1]Summary Data'!$X162*AP$62)+'[1]Summary Data'!$Y162</f>
        <v>100.71166455088007</v>
      </c>
      <c r="AQ64" s="129">
        <f>('[1]Summary Data'!$V162*POWER(AQ$62,3))+('[1]Summary Data'!$W162*POWER(AQ$62,2))+('[1]Summary Data'!$X162*AQ$62)+'[1]Summary Data'!$Y162</f>
        <v>-603.87332999999978</v>
      </c>
    </row>
    <row r="65" spans="2:43" x14ac:dyDescent="0.25">
      <c r="B65" s="170"/>
      <c r="C65" s="171"/>
      <c r="D65" s="171"/>
      <c r="E65" s="172"/>
      <c r="F65" s="54">
        <f t="shared" si="11"/>
        <v>3.5</v>
      </c>
      <c r="G65" s="130">
        <f t="shared" si="12"/>
        <v>27.603686954479997</v>
      </c>
      <c r="H65" s="131">
        <f t="shared" si="15"/>
        <v>7.8180628810400066</v>
      </c>
      <c r="I65" s="131">
        <f t="shared" si="13"/>
        <v>0</v>
      </c>
      <c r="J65" s="131">
        <f t="shared" si="13"/>
        <v>0</v>
      </c>
      <c r="K65" s="131">
        <f t="shared" si="13"/>
        <v>0</v>
      </c>
      <c r="L65" s="131">
        <f t="shared" si="13"/>
        <v>0</v>
      </c>
      <c r="M65" s="131">
        <f t="shared" si="13"/>
        <v>0</v>
      </c>
      <c r="N65" s="131">
        <f t="shared" si="13"/>
        <v>0</v>
      </c>
      <c r="O65" s="17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127.60368695448</v>
      </c>
      <c r="AK65" s="131">
        <f>('[1]Summary Data'!$V161*POWER(AK$62,3))+('[1]Summary Data'!$W161*POWER(AK$62,2))+('[1]Summary Data'!$X161*AK$62)+'[1]Summary Data'!$Y161</f>
        <v>107.81806288104001</v>
      </c>
      <c r="AL65" s="131">
        <f>('[1]Summary Data'!$V161*POWER(AL$62,3))+('[1]Summary Data'!$W161*POWER(AL$62,2))+('[1]Summary Data'!$X161*AL$62)+'[1]Summary Data'!$Y161</f>
        <v>98.983383357360012</v>
      </c>
      <c r="AM65" s="131">
        <f>('[1]Summary Data'!$V161*POWER(AM$62,3))+('[1]Summary Data'!$W161*POWER(AM$62,2))+('[1]Summary Data'!$X161*AM$62)+'[1]Summary Data'!$Y161</f>
        <v>97.478733351120042</v>
      </c>
      <c r="AN65" s="131">
        <f>('[1]Summary Data'!$V161*POWER(AN$62,3))+('[1]Summary Data'!$W161*POWER(AN$62,2))+('[1]Summary Data'!$X161*AN$62)+'[1]Summary Data'!$Y161</f>
        <v>99.68319783000004</v>
      </c>
      <c r="AO65" s="131">
        <f>('[1]Summary Data'!$V161*POWER(AO$62,3))+('[1]Summary Data'!$W161*POWER(AO$62,2))+('[1]Summary Data'!$X161*AO$62)+'[1]Summary Data'!$Y161</f>
        <v>101.97586176167999</v>
      </c>
      <c r="AP65" s="131">
        <f>('[1]Summary Data'!$V161*POWER(AP$62,3))+('[1]Summary Data'!$W161*POWER(AP$62,2))+('[1]Summary Data'!$X161*AP$62)+'[1]Summary Data'!$Y161</f>
        <v>100.73581011384005</v>
      </c>
      <c r="AQ65" s="132">
        <f>('[1]Summary Data'!$V161*POWER(AQ$62,3))+('[1]Summary Data'!$W161*POWER(AQ$62,2))+('[1]Summary Data'!$X161*AQ$62)+'[1]Summary Data'!$Y161</f>
        <v>-631.52315999999985</v>
      </c>
    </row>
    <row r="66" spans="2:43" x14ac:dyDescent="0.25">
      <c r="B66" s="170"/>
      <c r="C66" s="171"/>
      <c r="D66" s="171"/>
      <c r="E66" s="172"/>
      <c r="F66" s="56">
        <f t="shared" si="11"/>
        <v>4</v>
      </c>
      <c r="G66" s="130">
        <f t="shared" si="12"/>
        <v>3.0600806323199947</v>
      </c>
      <c r="H66" s="131">
        <f t="shared" si="15"/>
        <v>0.45293787935999319</v>
      </c>
      <c r="I66" s="131">
        <f t="shared" si="13"/>
        <v>0</v>
      </c>
      <c r="J66" s="131">
        <f t="shared" si="13"/>
        <v>0</v>
      </c>
      <c r="K66" s="131">
        <f t="shared" si="13"/>
        <v>0</v>
      </c>
      <c r="L66" s="131">
        <f t="shared" si="13"/>
        <v>0</v>
      </c>
      <c r="M66" s="131">
        <f t="shared" si="13"/>
        <v>0</v>
      </c>
      <c r="N66" s="131">
        <f t="shared" si="13"/>
        <v>0</v>
      </c>
      <c r="O66" s="17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103.06008063231999</v>
      </c>
      <c r="AK66" s="131">
        <f>('[1]Summary Data'!$V160*POWER(AK$62,3))+('[1]Summary Data'!$W160*POWER(AK$62,2))+('[1]Summary Data'!$X160*AK$62)+'[1]Summary Data'!$Y160</f>
        <v>100.45293787935999</v>
      </c>
      <c r="AL66" s="131">
        <f>('[1]Summary Data'!$V160*POWER(AL$62,3))+('[1]Summary Data'!$W160*POWER(AL$62,2))+('[1]Summary Data'!$X160*AL$62)+'[1]Summary Data'!$Y160</f>
        <v>99.476047258239987</v>
      </c>
      <c r="AM66" s="131">
        <f>('[1]Summary Data'!$V160*POWER(AM$62,3))+('[1]Summary Data'!$W160*POWER(AM$62,2))+('[1]Summary Data'!$X160*AM$62)+'[1]Summary Data'!$Y160</f>
        <v>99.541173446079995</v>
      </c>
      <c r="AN66" s="131">
        <f>('[1]Summary Data'!$V160*POWER(AN$62,3))+('[1]Summary Data'!$W160*POWER(AN$62,2))+('[1]Summary Data'!$X160*AN$62)+'[1]Summary Data'!$Y160</f>
        <v>100.06008111999998</v>
      </c>
      <c r="AO66" s="131">
        <f>('[1]Summary Data'!$V160*POWER(AO$62,3))+('[1]Summary Data'!$W160*POWER(AO$62,2))+('[1]Summary Data'!$X160*AO$62)+'[1]Summary Data'!$Y160</f>
        <v>100.44453495712</v>
      </c>
      <c r="AP66" s="131">
        <f>('[1]Summary Data'!$V160*POWER(AP$62,3))+('[1]Summary Data'!$W160*POWER(AP$62,2))+('[1]Summary Data'!$X160*AP$62)+'[1]Summary Data'!$Y160</f>
        <v>100.10629963456</v>
      </c>
      <c r="AQ66" s="132">
        <f>('[1]Summary Data'!$V160*POWER(AQ$62,3))+('[1]Summary Data'!$W160*POWER(AQ$62,2))+('[1]Summary Data'!$X160*AQ$62)+'[1]Summary Data'!$Y160</f>
        <v>-26.52269000000004</v>
      </c>
    </row>
    <row r="67" spans="2:43" x14ac:dyDescent="0.25">
      <c r="B67" s="170"/>
      <c r="C67" s="171"/>
      <c r="D67" s="171"/>
      <c r="E67" s="172"/>
      <c r="F67" s="56">
        <f t="shared" si="11"/>
        <v>4.5</v>
      </c>
      <c r="G67" s="130">
        <f t="shared" si="12"/>
        <v>12.520867097120004</v>
      </c>
      <c r="H67" s="131">
        <f t="shared" si="15"/>
        <v>2.645356201759995</v>
      </c>
      <c r="I67" s="131">
        <f t="shared" si="13"/>
        <v>0</v>
      </c>
      <c r="J67" s="131">
        <f t="shared" si="13"/>
        <v>0</v>
      </c>
      <c r="K67" s="131">
        <f t="shared" si="13"/>
        <v>0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7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112.52086709712</v>
      </c>
      <c r="AK67" s="131">
        <f>('[1]Summary Data'!$V159*POWER(AK$62,3))+('[1]Summary Data'!$W159*POWER(AK$62,2))+('[1]Summary Data'!$X159*AK$62)+'[1]Summary Data'!$Y159</f>
        <v>102.64535620175999</v>
      </c>
      <c r="AL67" s="131">
        <f>('[1]Summary Data'!$V159*POWER(AL$62,3))+('[1]Summary Data'!$W159*POWER(AL$62,2))+('[1]Summary Data'!$X159*AL$62)+'[1]Summary Data'!$Y159</f>
        <v>98.634529815839997</v>
      </c>
      <c r="AM67" s="131">
        <f>('[1]Summary Data'!$V159*POWER(AM$62,3))+('[1]Summary Data'!$W159*POWER(AM$62,2))+('[1]Summary Data'!$X159*AM$62)+'[1]Summary Data'!$Y159</f>
        <v>98.44615570128002</v>
      </c>
      <c r="AN67" s="131">
        <f>('[1]Summary Data'!$V159*POWER(AN$62,3))+('[1]Summary Data'!$W159*POWER(AN$62,2))+('[1]Summary Data'!$X159*AN$62)+'[1]Summary Data'!$Y159</f>
        <v>100.03800162000002</v>
      </c>
      <c r="AO67" s="131">
        <f>('[1]Summary Data'!$V159*POWER(AO$62,3))+('[1]Summary Data'!$W159*POWER(AO$62,2))+('[1]Summary Data'!$X159*AO$62)+'[1]Summary Data'!$Y159</f>
        <v>101.36783533392003</v>
      </c>
      <c r="AP67" s="131">
        <f>('[1]Summary Data'!$V159*POWER(AP$62,3))+('[1]Summary Data'!$W159*POWER(AP$62,2))+('[1]Summary Data'!$X159*AP$62)+'[1]Summary Data'!$Y159</f>
        <v>100.39342460496005</v>
      </c>
      <c r="AQ67" s="132">
        <f>('[1]Summary Data'!$V159*POWER(AQ$62,3))+('[1]Summary Data'!$W159*POWER(AQ$62,2))+('[1]Summary Data'!$X159*AQ$62)+'[1]Summary Data'!$Y159</f>
        <v>-328.577</v>
      </c>
    </row>
    <row r="68" spans="2:43" x14ac:dyDescent="0.25">
      <c r="B68" s="170"/>
      <c r="C68" s="171"/>
      <c r="D68" s="171"/>
      <c r="E68" s="172"/>
      <c r="F68" s="56">
        <f t="shared" si="11"/>
        <v>5</v>
      </c>
      <c r="G68" s="130">
        <f t="shared" si="12"/>
        <v>41.514795760319998</v>
      </c>
      <c r="H68" s="131">
        <f t="shared" si="15"/>
        <v>16.070620047360009</v>
      </c>
      <c r="I68" s="131">
        <f t="shared" si="13"/>
        <v>2.9825456822400156</v>
      </c>
      <c r="J68" s="131">
        <f t="shared" si="13"/>
        <v>0</v>
      </c>
      <c r="K68" s="131">
        <f t="shared" si="13"/>
        <v>0</v>
      </c>
      <c r="L68" s="131">
        <f t="shared" si="13"/>
        <v>0</v>
      </c>
      <c r="M68" s="131">
        <f t="shared" si="13"/>
        <v>0</v>
      </c>
      <c r="N68" s="131">
        <f t="shared" si="13"/>
        <v>0</v>
      </c>
      <c r="O68" s="17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141.51479576032</v>
      </c>
      <c r="AK68" s="131">
        <f>('[1]Summary Data'!$V158*POWER(AK$62,3))+('[1]Summary Data'!$W158*POWER(AK$62,2))+('[1]Summary Data'!$X158*AK$62)+'[1]Summary Data'!$Y158</f>
        <v>116.07062004736001</v>
      </c>
      <c r="AL68" s="131">
        <f>('[1]Summary Data'!$V158*POWER(AL$62,3))+('[1]Summary Data'!$W158*POWER(AL$62,2))+('[1]Summary Data'!$X158*AL$62)+'[1]Summary Data'!$Y158</f>
        <v>102.98254568224002</v>
      </c>
      <c r="AM68" s="131">
        <f>('[1]Summary Data'!$V158*POWER(AM$62,3))+('[1]Summary Data'!$W158*POWER(AM$62,2))+('[1]Summary Data'!$X158*AM$62)+'[1]Summary Data'!$Y158</f>
        <v>98.577370046080063</v>
      </c>
      <c r="AN68" s="131">
        <f>('[1]Summary Data'!$V158*POWER(AN$62,3))+('[1]Summary Data'!$W158*POWER(AN$62,2))+('[1]Summary Data'!$X158*AN$62)+'[1]Summary Data'!$Y158</f>
        <v>99.181890520000053</v>
      </c>
      <c r="AO68" s="131">
        <f>('[1]Summary Data'!$V158*POWER(AO$62,3))+('[1]Summary Data'!$W158*POWER(AO$62,2))+('[1]Summary Data'!$X158*AO$62)+'[1]Summary Data'!$Y158</f>
        <v>101.12290448512002</v>
      </c>
      <c r="AP68" s="131">
        <f>('[1]Summary Data'!$V158*POWER(AP$62,3))+('[1]Summary Data'!$W158*POWER(AP$62,2))+('[1]Summary Data'!$X158*AP$62)+'[1]Summary Data'!$Y158</f>
        <v>100.72720932256013</v>
      </c>
      <c r="AQ68" s="132">
        <f>('[1]Summary Data'!$V158*POWER(AQ$62,3))+('[1]Summary Data'!$W158*POWER(AQ$62,2))+('[1]Summary Data'!$X158*AQ$62)+'[1]Summary Data'!$Y158</f>
        <v>-580.33044999999993</v>
      </c>
    </row>
    <row r="69" spans="2:43" x14ac:dyDescent="0.25">
      <c r="B69" s="170"/>
      <c r="C69" s="171"/>
      <c r="D69" s="171"/>
      <c r="E69" s="172"/>
      <c r="F69" s="56">
        <f t="shared" si="11"/>
        <v>5.5</v>
      </c>
      <c r="G69" s="130">
        <f t="shared" si="12"/>
        <v>50.685996350639982</v>
      </c>
      <c r="H69" s="131">
        <f t="shared" si="15"/>
        <v>22.570827744719992</v>
      </c>
      <c r="I69" s="131">
        <f t="shared" si="13"/>
        <v>7.0126511944799574</v>
      </c>
      <c r="J69" s="131">
        <f t="shared" si="13"/>
        <v>0.52127058215998545</v>
      </c>
      <c r="K69" s="131">
        <f t="shared" si="13"/>
        <v>0</v>
      </c>
      <c r="L69" s="131">
        <f t="shared" si="13"/>
        <v>0</v>
      </c>
      <c r="M69" s="131">
        <f t="shared" si="13"/>
        <v>0</v>
      </c>
      <c r="N69" s="131">
        <f t="shared" si="13"/>
        <v>0</v>
      </c>
      <c r="O69" s="17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150.68599635063998</v>
      </c>
      <c r="AK69" s="131">
        <f>('[1]Summary Data'!$V157*POWER(AK$62,3))+('[1]Summary Data'!$W157*POWER(AK$62,2))+('[1]Summary Data'!$X157*AK$62)+'[1]Summary Data'!$Y157</f>
        <v>122.57082774471999</v>
      </c>
      <c r="AL69" s="131">
        <f>('[1]Summary Data'!$V157*POWER(AL$62,3))+('[1]Summary Data'!$W157*POWER(AL$62,2))+('[1]Summary Data'!$X157*AL$62)+'[1]Summary Data'!$Y157</f>
        <v>107.01265119447996</v>
      </c>
      <c r="AM69" s="131">
        <f>('[1]Summary Data'!$V157*POWER(AM$62,3))+('[1]Summary Data'!$W157*POWER(AM$62,2))+('[1]Summary Data'!$X157*AM$62)+'[1]Summary Data'!$Y157</f>
        <v>100.52127058215999</v>
      </c>
      <c r="AN69" s="131">
        <f>('[1]Summary Data'!$V157*POWER(AN$62,3))+('[1]Summary Data'!$W157*POWER(AN$62,2))+('[1]Summary Data'!$X157*AN$62)+'[1]Summary Data'!$Y157</f>
        <v>99.606489789999983</v>
      </c>
      <c r="AO69" s="131">
        <f>('[1]Summary Data'!$V157*POWER(AO$62,3))+('[1]Summary Data'!$W157*POWER(AO$62,2))+('[1]Summary Data'!$X157*AO$62)+'[1]Summary Data'!$Y157</f>
        <v>100.77811270023992</v>
      </c>
      <c r="AP69" s="131">
        <f>('[1]Summary Data'!$V157*POWER(AP$62,3))+('[1]Summary Data'!$W157*POWER(AP$62,2))+('[1]Summary Data'!$X157*AP$62)+'[1]Summary Data'!$Y157</f>
        <v>100.54594319511986</v>
      </c>
      <c r="AQ69" s="132">
        <f>('[1]Summary Data'!$V157*POWER(AQ$62,3))+('[1]Summary Data'!$W157*POWER(AQ$62,2))+('[1]Summary Data'!$X157*AQ$62)+'[1]Summary Data'!$Y157</f>
        <v>-509.84877000000029</v>
      </c>
    </row>
    <row r="70" spans="2:43" ht="15.75" thickBot="1" x14ac:dyDescent="0.3">
      <c r="B70" s="173"/>
      <c r="C70" s="174"/>
      <c r="D70" s="174"/>
      <c r="E70" s="175"/>
      <c r="F70" s="58">
        <f t="shared" si="11"/>
        <v>6</v>
      </c>
      <c r="G70" s="133">
        <f t="shared" si="12"/>
        <v>56.68245112208001</v>
      </c>
      <c r="H70" s="134">
        <f t="shared" si="15"/>
        <v>26.786918543840017</v>
      </c>
      <c r="I70" s="134">
        <f t="shared" si="13"/>
        <v>9.6728268065600105</v>
      </c>
      <c r="J70" s="134">
        <f t="shared" si="13"/>
        <v>1.9113171915200269</v>
      </c>
      <c r="K70" s="134">
        <f t="shared" si="13"/>
        <v>7.3530980000043655E-2</v>
      </c>
      <c r="L70" s="134">
        <f t="shared" si="13"/>
        <v>0</v>
      </c>
      <c r="M70" s="134">
        <f t="shared" si="13"/>
        <v>0</v>
      </c>
      <c r="N70" s="134">
        <f t="shared" si="13"/>
        <v>0</v>
      </c>
      <c r="O70" s="17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156.68245112208001</v>
      </c>
      <c r="AK70" s="134">
        <f>('[1]Summary Data'!$V156*POWER(AK$62,3))+('[1]Summary Data'!$W156*POWER(AK$62,2))+('[1]Summary Data'!$X156*AK$62)+'[1]Summary Data'!$Y156</f>
        <v>126.78691854384002</v>
      </c>
      <c r="AL70" s="134">
        <f>('[1]Summary Data'!$V156*POWER(AL$62,3))+('[1]Summary Data'!$W156*POWER(AL$62,2))+('[1]Summary Data'!$X156*AL$62)+'[1]Summary Data'!$Y156</f>
        <v>109.67282680656001</v>
      </c>
      <c r="AM70" s="134">
        <f>('[1]Summary Data'!$V156*POWER(AM$62,3))+('[1]Summary Data'!$W156*POWER(AM$62,2))+('[1]Summary Data'!$X156*AM$62)+'[1]Summary Data'!$Y156</f>
        <v>101.91131719152003</v>
      </c>
      <c r="AN70" s="134">
        <f>('[1]Summary Data'!$V156*POWER(AN$62,3))+('[1]Summary Data'!$W156*POWER(AN$62,2))+('[1]Summary Data'!$X156*AN$62)+'[1]Summary Data'!$Y156</f>
        <v>100.07353098000004</v>
      </c>
      <c r="AO70" s="134">
        <f>('[1]Summary Data'!$V156*POWER(AO$62,3))+('[1]Summary Data'!$W156*POWER(AO$62,2))+('[1]Summary Data'!$X156*AO$62)+'[1]Summary Data'!$Y156</f>
        <v>100.7306094532799</v>
      </c>
      <c r="AP70" s="134">
        <f>('[1]Summary Data'!$V156*POWER(AP$62,3))+('[1]Summary Data'!$W156*POWER(AP$62,2))+('[1]Summary Data'!$X156*AP$62)+'[1]Summary Data'!$Y156</f>
        <v>100.45369389263999</v>
      </c>
      <c r="AQ70" s="135">
        <f>('[1]Summary Data'!$V156*POWER(AQ$62,3))+('[1]Summary Data'!$W156*POWER(AQ$62,2))+('[1]Summary Data'!$X156*AQ$62)+'[1]Summary Data'!$Y156</f>
        <v>-480.31297000000001</v>
      </c>
    </row>
    <row r="71" spans="2:43" ht="15.75" thickBot="1" x14ac:dyDescent="0.3"/>
    <row r="72" spans="2:43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1030.5830000000001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1030.5830000000001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1068.8353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1185.1704500000001</v>
      </c>
      <c r="H16" s="177"/>
      <c r="I16" s="146" t="s">
        <v>77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1283.9795999999999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1391.8219999999999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1479.8050499999999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1564.184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1626.7577999999996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1684.67985</v>
      </c>
      <c r="H22" s="17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0"/>
        <v>3.5</v>
      </c>
      <c r="G32" s="80">
        <f t="shared" si="1"/>
        <v>0.92582009977255153</v>
      </c>
    </row>
    <row r="33" spans="2:15" x14ac:dyDescent="0.25">
      <c r="B33" s="170"/>
      <c r="C33" s="171"/>
      <c r="D33" s="171"/>
      <c r="E33" s="172"/>
      <c r="F33" s="79">
        <f t="shared" si="0"/>
        <v>4</v>
      </c>
      <c r="G33" s="80">
        <f t="shared" si="1"/>
        <v>0.8660254037844386</v>
      </c>
    </row>
    <row r="34" spans="2:15" x14ac:dyDescent="0.25">
      <c r="B34" s="170"/>
      <c r="C34" s="171"/>
      <c r="D34" s="171"/>
      <c r="E34" s="172"/>
      <c r="F34" s="79">
        <f t="shared" si="0"/>
        <v>4.5</v>
      </c>
      <c r="G34" s="80">
        <f t="shared" si="1"/>
        <v>0.81649658092772603</v>
      </c>
    </row>
    <row r="35" spans="2:15" x14ac:dyDescent="0.25">
      <c r="B35" s="170"/>
      <c r="C35" s="171"/>
      <c r="D35" s="171"/>
      <c r="E35" s="172"/>
      <c r="F35" s="79">
        <f t="shared" si="0"/>
        <v>5</v>
      </c>
      <c r="G35" s="80">
        <f t="shared" si="1"/>
        <v>0.7745966692414834</v>
      </c>
    </row>
    <row r="36" spans="2:15" x14ac:dyDescent="0.25">
      <c r="B36" s="170"/>
      <c r="C36" s="171"/>
      <c r="D36" s="171"/>
      <c r="E36" s="17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73"/>
      <c r="C37" s="174"/>
      <c r="D37" s="174"/>
      <c r="E37" s="17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79" t="s">
        <v>55</v>
      </c>
      <c r="C39" s="180"/>
      <c r="D39" s="180"/>
      <c r="E39" s="180"/>
      <c r="F39" s="181"/>
      <c r="G39" s="179" t="s">
        <v>68</v>
      </c>
      <c r="H39" s="180"/>
      <c r="I39" s="180"/>
      <c r="J39" s="180"/>
      <c r="K39" s="180"/>
      <c r="L39" s="180"/>
      <c r="M39" s="181"/>
    </row>
    <row r="40" spans="2:1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70"/>
      <c r="C41" s="171"/>
      <c r="D41" s="171"/>
      <c r="E41" s="172"/>
      <c r="F41" s="49">
        <f t="shared" ref="F41:F48" si="2">F15</f>
        <v>2.5</v>
      </c>
      <c r="G41" s="87">
        <f>FORECAST(G$40,'Generic ECU'!G41:H41,'Generic ECU'!$G$40:$H$40)</f>
        <v>3.5665199999999979</v>
      </c>
      <c r="H41" s="88">
        <f>FORECAST(H$40,'Generic ECU'!G41:H41,'Generic ECU'!$G$40:$H$40)</f>
        <v>2.7311399999999995</v>
      </c>
      <c r="I41" s="88">
        <f>FORECAST(I$40,'Generic ECU'!G41:H41,'Generic ECU'!$G$40:$H$40)</f>
        <v>1.8921900000000007</v>
      </c>
      <c r="J41" s="88">
        <f>FORECAST(J$40,'Generic ECU'!I41:J41,'Generic ECU'!$I$40:$J$40)</f>
        <v>1.3038024000000004</v>
      </c>
      <c r="K41" s="88">
        <f>FORECAST(K$40,'Generic ECU'!L41:M41,'Generic ECU'!$L$40:$M$40)</f>
        <v>1.0100694000000006</v>
      </c>
      <c r="L41" s="88">
        <f>FORECAST(L$40,'Generic ECU'!M41:N41,'Generic ECU'!$M$40:$N$40)</f>
        <v>0.80148810000000403</v>
      </c>
      <c r="M41" s="89">
        <f>FORECAST(M$40,'Generic ECU'!M41:N41,'Generic ECU'!$M$40:$N$40)</f>
        <v>0.60038880000002037</v>
      </c>
      <c r="N41" s="176" t="s">
        <v>40</v>
      </c>
    </row>
    <row r="42" spans="2:15" ht="15.75" thickBot="1" x14ac:dyDescent="0.3">
      <c r="B42" s="170"/>
      <c r="C42" s="171"/>
      <c r="D42" s="171"/>
      <c r="E42" s="172"/>
      <c r="F42" s="51">
        <f t="shared" si="2"/>
        <v>3</v>
      </c>
      <c r="G42" s="92">
        <f>FORECAST(G$40,'Generic ECU'!G42:H42,'Generic ECU'!$G$40:$H$40)</f>
        <v>3.9080984999999968</v>
      </c>
      <c r="H42" s="93">
        <f>FORECAST(H$40,'Generic ECU'!G42:H42,'Generic ECU'!$G$40:$H$40)</f>
        <v>2.9431994999999986</v>
      </c>
      <c r="I42" s="93">
        <f>FORECAST(I$40,'Generic ECU'!G42:H42,'Generic ECU'!$G$40:$H$40)</f>
        <v>1.9741770000000005</v>
      </c>
      <c r="J42" s="93">
        <f>FORECAST(J$40,'Generic ECU'!I42:J42,'Generic ECU'!$I$40:$J$40)</f>
        <v>1.3477332000000004</v>
      </c>
      <c r="K42" s="93">
        <f>FORECAST(K$40,'Generic ECU'!L42:M42,'Generic ECU'!$L$40:$M$40)</f>
        <v>1.0727322000000026</v>
      </c>
      <c r="L42" s="93">
        <f>FORECAST(L$40,'Generic ECU'!M42:N42,'Generic ECU'!$M$40:$N$40)</f>
        <v>0.79497630000000674</v>
      </c>
      <c r="M42" s="94">
        <f>FORECAST(M$40,'Generic ECU'!M42:N42,'Generic ECU'!$M$40:$N$40)</f>
        <v>0.50085240000002029</v>
      </c>
      <c r="N42" s="177"/>
      <c r="O42" s="146" t="s">
        <v>77</v>
      </c>
    </row>
    <row r="43" spans="2:15" x14ac:dyDescent="0.25">
      <c r="B43" s="170"/>
      <c r="C43" s="171"/>
      <c r="D43" s="171"/>
      <c r="E43" s="172"/>
      <c r="F43" s="54">
        <f t="shared" si="2"/>
        <v>3.5</v>
      </c>
      <c r="G43" s="97">
        <f>FORECAST(G$40,'Generic ECU'!G43:H43,'Generic ECU'!$G$40:$H$40)</f>
        <v>4.1789406999999992</v>
      </c>
      <c r="H43" s="98">
        <f>FORECAST(H$40,'Generic ECU'!G43:H43,'Generic ECU'!$G$40:$H$40)</f>
        <v>3.1260109000000003</v>
      </c>
      <c r="I43" s="98">
        <f>FORECAST(I$40,'Generic ECU'!G43:H43,'Generic ECU'!$G$40:$H$40)</f>
        <v>2.0685814000000011</v>
      </c>
      <c r="J43" s="98">
        <f>FORECAST(J$40,'Generic ECU'!I43:J43,'Generic ECU'!$I$40:$J$40)</f>
        <v>1.3627384000000036</v>
      </c>
      <c r="K43" s="98">
        <f>FORECAST(K$40,'Generic ECU'!L43:M43,'Generic ECU'!$L$40:$M$40)</f>
        <v>1.045694800000003</v>
      </c>
      <c r="L43" s="98">
        <f>FORECAST(L$40,'Generic ECU'!M43:N43,'Generic ECU'!$M$40:$N$40)</f>
        <v>0.79078560000000375</v>
      </c>
      <c r="M43" s="99">
        <f>FORECAST(M$40,'Generic ECU'!M43:N43,'Generic ECU'!$M$40:$N$40)</f>
        <v>0.53236880000000442</v>
      </c>
      <c r="N43" s="177"/>
    </row>
    <row r="44" spans="2:15" x14ac:dyDescent="0.25">
      <c r="B44" s="170"/>
      <c r="C44" s="171"/>
      <c r="D44" s="171"/>
      <c r="E44" s="172"/>
      <c r="F44" s="56">
        <f t="shared" si="2"/>
        <v>4</v>
      </c>
      <c r="G44" s="97">
        <f>FORECAST(G$40,'Generic ECU'!G44:H44,'Generic ECU'!$G$40:$H$40)</f>
        <v>4.6334177999999984</v>
      </c>
      <c r="H44" s="98">
        <f>FORECAST(H$40,'Generic ECU'!G44:H44,'Generic ECU'!$G$40:$H$40)</f>
        <v>3.418068599999998</v>
      </c>
      <c r="I44" s="98">
        <f>FORECAST(I$40,'Generic ECU'!G44:H44,'Generic ECU'!$G$40:$H$40)</f>
        <v>2.1975255999999979</v>
      </c>
      <c r="J44" s="98">
        <f>FORECAST(J$40,'Generic ECU'!I44:J44,'Generic ECU'!$I$40:$J$40)</f>
        <v>1.405855599999998</v>
      </c>
      <c r="K44" s="98">
        <f>FORECAST(K$40,'Generic ECU'!L44:M44,'Generic ECU'!$L$40:$M$40)</f>
        <v>1.0781452000000027</v>
      </c>
      <c r="L44" s="98">
        <f>FORECAST(L$40,'Generic ECU'!M44:N44,'Generic ECU'!$M$40:$N$40)</f>
        <v>0.80214240000000014</v>
      </c>
      <c r="M44" s="99">
        <f>FORECAST(M$40,'Generic ECU'!M44:N44,'Generic ECU'!$M$40:$N$40)</f>
        <v>0.51530519999999624</v>
      </c>
      <c r="N44" s="177"/>
    </row>
    <row r="45" spans="2:15" x14ac:dyDescent="0.25">
      <c r="B45" s="170"/>
      <c r="C45" s="171"/>
      <c r="D45" s="171"/>
      <c r="E45" s="172"/>
      <c r="F45" s="56">
        <f t="shared" si="2"/>
        <v>4.5</v>
      </c>
      <c r="G45" s="97">
        <f>FORECAST(G$40,'Generic ECU'!G45:H45,'Generic ECU'!$G$40:$H$40)</f>
        <v>5.0398233999999951</v>
      </c>
      <c r="H45" s="98">
        <f>FORECAST(H$40,'Generic ECU'!G45:H45,'Generic ECU'!$G$40:$H$40)</f>
        <v>3.6846357999999979</v>
      </c>
      <c r="I45" s="98">
        <f>FORECAST(I$40,'Generic ECU'!G45:H45,'Generic ECU'!$G$40:$H$40)</f>
        <v>2.3236568000000002</v>
      </c>
      <c r="J45" s="98">
        <f>FORECAST(J$40,'Generic ECU'!I45:J45,'Generic ECU'!$I$40:$J$40)</f>
        <v>1.4509976000000018</v>
      </c>
      <c r="K45" s="98">
        <f>FORECAST(K$40,'Generic ECU'!L45:M45,'Generic ECU'!$L$40:$M$40)</f>
        <v>1.1073818000000011</v>
      </c>
      <c r="L45" s="98">
        <f>FORECAST(L$40,'Generic ECU'!M45:N45,'Generic ECU'!$M$40:$N$40)</f>
        <v>0.82424909999999807</v>
      </c>
      <c r="M45" s="99">
        <f>FORECAST(M$40,'Generic ECU'!M45:N45,'Generic ECU'!$M$40:$N$40)</f>
        <v>0.52803679999999442</v>
      </c>
      <c r="N45" s="177"/>
    </row>
    <row r="46" spans="2:15" x14ac:dyDescent="0.25">
      <c r="B46" s="170"/>
      <c r="C46" s="171"/>
      <c r="D46" s="171"/>
      <c r="E46" s="172"/>
      <c r="F46" s="56">
        <f t="shared" si="2"/>
        <v>5</v>
      </c>
      <c r="G46" s="97">
        <f>FORECAST(G$40,'Generic ECU'!G46:H46,'Generic ECU'!$G$40:$H$40)</f>
        <v>5.8559396999999942</v>
      </c>
      <c r="H46" s="98">
        <f>FORECAST(H$40,'Generic ECU'!G46:H46,'Generic ECU'!$G$40:$H$40)</f>
        <v>4.1995238999999946</v>
      </c>
      <c r="I46" s="98">
        <f>FORECAST(I$40,'Generic ECU'!G46:H46,'Generic ECU'!$G$40:$H$40)</f>
        <v>2.536029399999995</v>
      </c>
      <c r="J46" s="98">
        <f>FORECAST(J$40,'Generic ECU'!I46:J46,'Generic ECU'!$I$40:$J$40)</f>
        <v>1.5047967999999941</v>
      </c>
      <c r="K46" s="98">
        <f>FORECAST(K$40,'Generic ECU'!L46:M46,'Generic ECU'!$L$40:$M$40)</f>
        <v>1.1455557999999912</v>
      </c>
      <c r="L46" s="98">
        <f>FORECAST(L$40,'Generic ECU'!M46:N46,'Generic ECU'!$M$40:$N$40)</f>
        <v>0.83418549999999536</v>
      </c>
      <c r="M46" s="99">
        <f>FORECAST(M$40,'Generic ECU'!M46:N46,'Generic ECU'!$M$40:$N$40)</f>
        <v>0.49720400000000264</v>
      </c>
      <c r="N46" s="177"/>
    </row>
    <row r="47" spans="2:15" x14ac:dyDescent="0.25">
      <c r="B47" s="170"/>
      <c r="C47" s="171"/>
      <c r="D47" s="171"/>
      <c r="E47" s="172"/>
      <c r="F47" s="56">
        <f t="shared" si="2"/>
        <v>5.5</v>
      </c>
      <c r="G47" s="97">
        <f>FORECAST(G$40,'Generic ECU'!G47:H47,'Generic ECU'!$G$40:$H$40)</f>
        <v>6.9075055999999853</v>
      </c>
      <c r="H47" s="98">
        <f>FORECAST(H$40,'Generic ECU'!G47:H47,'Generic ECU'!$G$40:$H$40)</f>
        <v>4.8418471999999948</v>
      </c>
      <c r="I47" s="98">
        <f>FORECAST(I$40,'Generic ECU'!G47:H47,'Generic ECU'!$G$40:$H$40)</f>
        <v>2.7673612000000052</v>
      </c>
      <c r="J47" s="98">
        <f>FORECAST(J$40,'Generic ECU'!I47:J47,'Generic ECU'!$I$40:$J$40)</f>
        <v>1.5327868000000011</v>
      </c>
      <c r="K47" s="98">
        <f>FORECAST(K$40,'Generic ECU'!L47:M47,'Generic ECU'!$L$40:$M$40)</f>
        <v>1.1575000000000082</v>
      </c>
      <c r="L47" s="98">
        <f>FORECAST(L$40,'Generic ECU'!M47:N47,'Generic ECU'!$M$40:$N$40)</f>
        <v>0.76827420000001245</v>
      </c>
      <c r="M47" s="99">
        <f>FORECAST(M$40,'Generic ECU'!M47:N47,'Generic ECU'!$M$40:$N$40)</f>
        <v>0.32703160000002329</v>
      </c>
      <c r="N47" s="177"/>
    </row>
    <row r="48" spans="2:15" ht="15.75" thickBot="1" x14ac:dyDescent="0.3">
      <c r="B48" s="173"/>
      <c r="C48" s="174"/>
      <c r="D48" s="174"/>
      <c r="E48" s="175"/>
      <c r="F48" s="58">
        <f t="shared" si="2"/>
        <v>6</v>
      </c>
      <c r="G48" s="102">
        <f>FORECAST(G$40,'Generic ECU'!G48:H48,'Generic ECU'!$G$40:$H$40)</f>
        <v>8.4468075999999996</v>
      </c>
      <c r="H48" s="103">
        <f>FORECAST(H$40,'Generic ECU'!G48:H48,'Generic ECU'!$G$40:$H$40)</f>
        <v>5.7816412000000064</v>
      </c>
      <c r="I48" s="103">
        <f>FORECAST(I$40,'Generic ECU'!G48:H48,'Generic ECU'!$G$40:$H$40)</f>
        <v>3.105085200000012</v>
      </c>
      <c r="J48" s="103">
        <f>FORECAST(J$40,'Generic ECU'!I48:J48,'Generic ECU'!$I$40:$J$40)</f>
        <v>1.5957888000000096</v>
      </c>
      <c r="K48" s="103">
        <f>FORECAST(K$40,'Generic ECU'!L48:M48,'Generic ECU'!$L$40:$M$40)</f>
        <v>1.2396617999999948</v>
      </c>
      <c r="L48" s="103">
        <f>FORECAST(L$40,'Generic ECU'!M48:N48,'Generic ECU'!$M$40:$N$40)</f>
        <v>0.76871710000000881</v>
      </c>
      <c r="M48" s="104">
        <f>FORECAST(M$40,'Generic ECU'!M48:N48,'Generic ECU'!$M$40:$N$40)</f>
        <v>0.20192080000000701</v>
      </c>
      <c r="N48" s="178"/>
    </row>
    <row r="49" spans="2:147" ht="15.75" thickBot="1" x14ac:dyDescent="0.3">
      <c r="CA49" s="43" t="s">
        <v>59</v>
      </c>
    </row>
    <row r="50" spans="2:147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  <c r="DH50" s="182" t="s">
        <v>61</v>
      </c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4"/>
      <c r="DX50" s="182" t="s">
        <v>61</v>
      </c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4"/>
      <c r="EN50" s="156"/>
      <c r="EO50" s="155"/>
    </row>
    <row r="51" spans="2:147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AL59" si="8">IF(CB52&gt;H52,MAX(CB52,0),H52)</f>
        <v>0.16664000000000001</v>
      </c>
      <c r="H52" s="114">
        <f t="shared" si="8"/>
        <v>0.14251448061952002</v>
      </c>
      <c r="I52" s="114">
        <f t="shared" si="8"/>
        <v>0.12069864943616002</v>
      </c>
      <c r="J52" s="114">
        <f t="shared" si="8"/>
        <v>0.10108223688704002</v>
      </c>
      <c r="K52" s="114">
        <f t="shared" si="8"/>
        <v>8.3554973409280003E-2</v>
      </c>
      <c r="L52" s="114">
        <f t="shared" si="8"/>
        <v>6.8006589440000015E-2</v>
      </c>
      <c r="M52" s="114">
        <f t="shared" si="8"/>
        <v>5.4326815416320021E-2</v>
      </c>
      <c r="N52" s="114">
        <f t="shared" si="8"/>
        <v>4.2405381775360018E-2</v>
      </c>
      <c r="O52" s="114">
        <f t="shared" si="8"/>
        <v>3.2132018954240005E-2</v>
      </c>
      <c r="P52" s="114">
        <f t="shared" si="8"/>
        <v>2.3396457390080005E-2</v>
      </c>
      <c r="Q52" s="114">
        <f t="shared" si="8"/>
        <v>1.6088427520000004E-2</v>
      </c>
      <c r="R52" s="114">
        <f t="shared" si="8"/>
        <v>1.0097659781119983E-2</v>
      </c>
      <c r="S52" s="114">
        <f t="shared" si="8"/>
        <v>5.3138846105599824E-3</v>
      </c>
      <c r="T52" s="114">
        <f t="shared" si="8"/>
        <v>3.4130624921597796E-3</v>
      </c>
      <c r="U52" s="114">
        <f t="shared" si="8"/>
        <v>3.4130624921597796E-3</v>
      </c>
      <c r="V52" s="114">
        <f t="shared" si="8"/>
        <v>3.4130624921597796E-3</v>
      </c>
      <c r="W52" s="114">
        <f t="shared" si="8"/>
        <v>3.4130624921597796E-3</v>
      </c>
      <c r="X52" s="114">
        <f t="shared" si="8"/>
        <v>3.4130624921597796E-3</v>
      </c>
      <c r="Y52" s="114">
        <f t="shared" si="8"/>
        <v>3.4130624921597796E-3</v>
      </c>
      <c r="Z52" s="114">
        <f t="shared" si="8"/>
        <v>3.4130624921597796E-3</v>
      </c>
      <c r="AA52" s="114">
        <f t="shared" si="8"/>
        <v>3.4130624921597796E-3</v>
      </c>
      <c r="AB52" s="114">
        <f t="shared" si="8"/>
        <v>3.4130624921597796E-3</v>
      </c>
      <c r="AC52" s="114">
        <f t="shared" si="8"/>
        <v>3.4130624921597796E-3</v>
      </c>
      <c r="AD52" s="114">
        <f t="shared" si="8"/>
        <v>3.4130624921597796E-3</v>
      </c>
      <c r="AE52" s="114">
        <f t="shared" si="8"/>
        <v>3.4130624921597796E-3</v>
      </c>
      <c r="AF52" s="114">
        <f t="shared" si="8"/>
        <v>3.4130624921597796E-3</v>
      </c>
      <c r="AG52" s="114">
        <f t="shared" si="8"/>
        <v>3.4130624921597796E-3</v>
      </c>
      <c r="AH52" s="114">
        <f t="shared" si="8"/>
        <v>3.4130624921597796E-3</v>
      </c>
      <c r="AI52" s="114">
        <f t="shared" si="8"/>
        <v>2.9445078630399024E-3</v>
      </c>
      <c r="AJ52" s="114">
        <f t="shared" si="8"/>
        <v>1.8083632332798194E-3</v>
      </c>
      <c r="AK52" s="114">
        <f t="shared" si="8"/>
        <v>0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0.16664000000000001</v>
      </c>
      <c r="CC52" s="114">
        <f>('[1]Summary Data'!$V119*POWER(CC$51,3))+('[1]Summary Data'!$W119*POWER(CC$51,2))+('[1]Summary Data'!$X119*CC$51)+'[1]Summary Data'!$Y119</f>
        <v>0.14251448061952002</v>
      </c>
      <c r="CD52" s="114">
        <f>('[1]Summary Data'!$V119*POWER(CD$51,3))+('[1]Summary Data'!$W119*POWER(CD$51,2))+('[1]Summary Data'!$X119*CD$51)+'[1]Summary Data'!$Y119</f>
        <v>0.12069864943616002</v>
      </c>
      <c r="CE52" s="114">
        <f>('[1]Summary Data'!$V119*POWER(CE$51,3))+('[1]Summary Data'!$W119*POWER(CE$51,2))+('[1]Summary Data'!$X119*CE$51)+'[1]Summary Data'!$Y119</f>
        <v>0.10108223688704002</v>
      </c>
      <c r="CF52" s="114">
        <f>('[1]Summary Data'!$V119*POWER(CF$51,3))+('[1]Summary Data'!$W119*POWER(CF$51,2))+('[1]Summary Data'!$X119*CF$51)+'[1]Summary Data'!$Y119</f>
        <v>8.3554973409280003E-2</v>
      </c>
      <c r="CG52" s="114">
        <f>('[1]Summary Data'!$V119*POWER(CG$51,3))+('[1]Summary Data'!$W119*POWER(CG$51,2))+('[1]Summary Data'!$X119*CG$51)+'[1]Summary Data'!$Y119</f>
        <v>6.8006589440000015E-2</v>
      </c>
      <c r="CH52" s="114">
        <f>('[1]Summary Data'!$V119*POWER(CH$51,3))+('[1]Summary Data'!$W119*POWER(CH$51,2))+('[1]Summary Data'!$X119*CH$51)+'[1]Summary Data'!$Y119</f>
        <v>5.4326815416320021E-2</v>
      </c>
      <c r="CI52" s="114">
        <f>('[1]Summary Data'!$V119*POWER(CI$51,3))+('[1]Summary Data'!$W119*POWER(CI$51,2))+('[1]Summary Data'!$X119*CI$51)+'[1]Summary Data'!$Y119</f>
        <v>4.2405381775360018E-2</v>
      </c>
      <c r="CJ52" s="114">
        <f>('[1]Summary Data'!$V119*POWER(CJ$51,3))+('[1]Summary Data'!$W119*POWER(CJ$51,2))+('[1]Summary Data'!$X119*CJ$51)+'[1]Summary Data'!$Y119</f>
        <v>3.2132018954240005E-2</v>
      </c>
      <c r="CK52" s="114">
        <f>('[1]Summary Data'!$V119*POWER(CK$51,3))+('[1]Summary Data'!$W119*POWER(CK$51,2))+('[1]Summary Data'!$X119*CK$51)+'[1]Summary Data'!$Y119</f>
        <v>2.3396457390080005E-2</v>
      </c>
      <c r="CL52" s="114">
        <f>('[1]Summary Data'!$V119*POWER(CL$51,3))+('[1]Summary Data'!$W119*POWER(CL$51,2))+('[1]Summary Data'!$X119*CL$51)+'[1]Summary Data'!$Y119</f>
        <v>1.6088427520000004E-2</v>
      </c>
      <c r="CM52" s="114">
        <f>('[1]Summary Data'!$V119*POWER(CM$51,3))+('[1]Summary Data'!$W119*POWER(CM$51,2))+('[1]Summary Data'!$X119*CM$51)+'[1]Summary Data'!$Y119</f>
        <v>1.0097659781119983E-2</v>
      </c>
      <c r="CN52" s="114">
        <f>('[1]Summary Data'!$V119*POWER(CN$51,3))+('[1]Summary Data'!$W119*POWER(CN$51,2))+('[1]Summary Data'!$X119*CN$51)+'[1]Summary Data'!$Y119</f>
        <v>5.3138846105599824E-3</v>
      </c>
      <c r="CO52" s="114">
        <f>('[1]Summary Data'!$V119*POWER(CO$51,3))+('[1]Summary Data'!$W119*POWER(CO$51,2))+('[1]Summary Data'!$X119*CO$51)+'[1]Summary Data'!$Y119</f>
        <v>1.6268324454399852E-3</v>
      </c>
      <c r="CP52" s="114">
        <f>('[1]Summary Data'!$V119*POWER(CP$51,3))+('[1]Summary Data'!$W119*POWER(CP$51,2))+('[1]Summary Data'!$X119*CP$51)+'[1]Summary Data'!$Y119</f>
        <v>-1.0737662771200251E-3</v>
      </c>
      <c r="CQ52" s="114">
        <f>('[1]Summary Data'!$V119*POWER(CQ$51,3))+('[1]Summary Data'!$W119*POWER(CQ$51,2))+('[1]Summary Data'!$X119*CQ$51)+'[1]Summary Data'!$Y119</f>
        <v>-2.8981811200000096E-3</v>
      </c>
      <c r="CR52" s="114">
        <f>('[1]Summary Data'!$V119*POWER(CR$51,3))+('[1]Summary Data'!$W119*POWER(CR$51,2))+('[1]Summary Data'!$X119*CR$51)+'[1]Summary Data'!$Y119</f>
        <v>-3.9566816460800402E-3</v>
      </c>
      <c r="CS52" s="114">
        <f>('[1]Summary Data'!$V119*POWER(CS$51,3))+('[1]Summary Data'!$W119*POWER(CS$51,2))+('[1]Summary Data'!$X119*CS$51)+'[1]Summary Data'!$Y119</f>
        <v>-4.3595374182399671E-3</v>
      </c>
      <c r="CT52" s="114">
        <f>('[1]Summary Data'!$V119*POWER(CT$51,3))+('[1]Summary Data'!$W119*POWER(CT$51,2))+('[1]Summary Data'!$X119*CT$51)+'[1]Summary Data'!$Y119</f>
        <v>-4.2170179993599732E-3</v>
      </c>
      <c r="CU52" s="114">
        <f>('[1]Summary Data'!$V119*POWER(CU$51,3))+('[1]Summary Data'!$W119*POWER(CU$51,2))+('[1]Summary Data'!$X119*CU$51)+'[1]Summary Data'!$Y119</f>
        <v>-3.6393929523200197E-3</v>
      </c>
      <c r="CV52" s="114">
        <f>('[1]Summary Data'!$V119*POWER(CV$51,3))+('[1]Summary Data'!$W119*POWER(CV$51,2))+('[1]Summary Data'!$X119*CV$51)+'[1]Summary Data'!$Y119</f>
        <v>-2.736931840000012E-3</v>
      </c>
      <c r="CW52" s="114">
        <f>('[1]Summary Data'!$V119*POWER(CW$51,3))+('[1]Summary Data'!$W119*POWER(CW$51,2))+('[1]Summary Data'!$X119*CW$51)+'[1]Summary Data'!$Y119</f>
        <v>-1.6199042252800222E-3</v>
      </c>
      <c r="CX52" s="114">
        <f>('[1]Summary Data'!$V119*POWER(CX$51,3))+('[1]Summary Data'!$W119*POWER(CX$51,2))+('[1]Summary Data'!$X119*CX$51)+'[1]Summary Data'!$Y119</f>
        <v>-3.9857967104006686E-4</v>
      </c>
      <c r="CY52" s="114">
        <f>('[1]Summary Data'!$V119*POWER(CY$51,3))+('[1]Summary Data'!$W119*POWER(CY$51,2))+('[1]Summary Data'!$X119*CY$51)+'[1]Summary Data'!$Y119</f>
        <v>8.167722598399485E-4</v>
      </c>
      <c r="CZ52" s="114">
        <f>('[1]Summary Data'!$V119*POWER(CZ$51,3))+('[1]Summary Data'!$W119*POWER(CZ$51,2))+('[1]Summary Data'!$X119*CZ$51)+'[1]Summary Data'!$Y119</f>
        <v>1.9158820044800629E-3</v>
      </c>
      <c r="DA52" s="114">
        <f>('[1]Summary Data'!$V119*POWER(DA$51,3))+('[1]Summary Data'!$W119*POWER(DA$51,2))+('[1]Summary Data'!$X119*DA$51)+'[1]Summary Data'!$Y119</f>
        <v>2.7884799999999266E-3</v>
      </c>
      <c r="DB52" s="114">
        <f>('[1]Summary Data'!$V119*POWER(DB$51,3))+('[1]Summary Data'!$W119*POWER(DB$51,2))+('[1]Summary Data'!$X119*DB$51)+'[1]Summary Data'!$Y119</f>
        <v>3.3242966835199117E-3</v>
      </c>
      <c r="DC52" s="114">
        <f>('[1]Summary Data'!$V119*POWER(DC$51,3))+('[1]Summary Data'!$W119*POWER(DC$51,2))+('[1]Summary Data'!$X119*DC$51)+'[1]Summary Data'!$Y119</f>
        <v>3.4130624921597796E-3</v>
      </c>
      <c r="DD52" s="114">
        <f>('[1]Summary Data'!$V119*POWER(DD$51,3))+('[1]Summary Data'!$W119*POWER(DD$51,2))+('[1]Summary Data'!$X119*DD$51)+'[1]Summary Data'!$Y119</f>
        <v>2.9445078630399024E-3</v>
      </c>
      <c r="DE52" s="114">
        <f>('[1]Summary Data'!$V119*POWER(DE$51,3))+('[1]Summary Data'!$W119*POWER(DE$51,2))+('[1]Summary Data'!$X119*DE$51)+'[1]Summary Data'!$Y119</f>
        <v>1.8083632332798194E-3</v>
      </c>
      <c r="DF52" s="114">
        <f>('[1]Summary Data'!$V119*POWER(DF$51,3))+('[1]Summary Data'!$W119*POWER(DF$51,2))+('[1]Summary Data'!$X119*DF$51)+'[1]Summary Data'!$Y119</f>
        <v>-1.0564096000009737E-4</v>
      </c>
      <c r="DG52" s="114">
        <f>('[1]Summary Data'!$V119*POWER(DG$51,3))+('[1]Summary Data'!$W119*POWER(DG$51,2))+('[1]Summary Data'!$X119*DG$51)+'[1]Summary Data'!$Y119</f>
        <v>-2.907774279680142E-3</v>
      </c>
      <c r="DH52" s="114">
        <f>('[1]Summary Data'!$V119*POWER(DH$51,3))+('[1]Summary Data'!$W119*POWER(DH$51,2))+('[1]Summary Data'!$X119*DH$51)+'[1]Summary Data'!$Y119</f>
        <v>-6.7083062886400535E-3</v>
      </c>
      <c r="DI52" s="114">
        <f>('[1]Summary Data'!$V119*POWER(DI$51,3))+('[1]Summary Data'!$W119*POWER(DI$51,2))+('[1]Summary Data'!$X119*DI$51)+'[1]Summary Data'!$Y119</f>
        <v>-1.1617506549760459E-2</v>
      </c>
      <c r="DJ52" s="114">
        <f>('[1]Summary Data'!$V119*POWER(DJ$51,3))+('[1]Summary Data'!$W119*POWER(DJ$51,2))+('[1]Summary Data'!$X119*DJ$51)+'[1]Summary Data'!$Y119</f>
        <v>-1.7745644625920209E-2</v>
      </c>
      <c r="DK52" s="114">
        <f>('[1]Summary Data'!$V119*POWER(DK$51,3))+('[1]Summary Data'!$W119*POWER(DK$51,2))+('[1]Summary Data'!$X119*DK$51)+'[1]Summary Data'!$Y119</f>
        <v>-2.5202990080000265E-2</v>
      </c>
      <c r="DL52" s="114">
        <f>('[1]Summary Data'!$V119*POWER(DL$51,3))+('[1]Summary Data'!$W119*POWER(DL$51,2))+('[1]Summary Data'!$X119*DL$51)+'[1]Summary Data'!$Y119</f>
        <v>-3.4099812474880253E-2</v>
      </c>
      <c r="DM52" s="114">
        <f>('[1]Summary Data'!$V119*POWER(DM$51,3))+('[1]Summary Data'!$W119*POWER(DM$51,2))+('[1]Summary Data'!$X119*DM$51)+'[1]Summary Data'!$Y119</f>
        <v>-4.4546381373440358E-2</v>
      </c>
      <c r="DN52" s="114">
        <f>('[1]Summary Data'!$V119*POWER(DN$51,3))+('[1]Summary Data'!$W119*POWER(DN$51,2))+('[1]Summary Data'!$X119*DN$51)+'[1]Summary Data'!$Y119</f>
        <v>-5.6652966338560318E-2</v>
      </c>
      <c r="DO52" s="114">
        <f>('[1]Summary Data'!$V119*POWER(DO$51,3))+('[1]Summary Data'!$W119*POWER(DO$51,2))+('[1]Summary Data'!$X119*DO$51)+'[1]Summary Data'!$Y119</f>
        <v>-7.0529836933120538E-2</v>
      </c>
      <c r="DP52" s="114">
        <f>('[1]Summary Data'!$V119*POWER(DP$51,3))+('[1]Summary Data'!$W119*POWER(DP$51,2))+('[1]Summary Data'!$X119*DP$51)+'[1]Summary Data'!$Y119</f>
        <v>-8.6287262720000535E-2</v>
      </c>
      <c r="DQ52" s="114">
        <f>('[1]Summary Data'!$V119*POWER(DQ$51,3))+('[1]Summary Data'!$W119*POWER(DQ$51,2))+('[1]Summary Data'!$X119*DQ$51)+'[1]Summary Data'!$Y119</f>
        <v>-0.10403551326208083</v>
      </c>
      <c r="DR52" s="114">
        <f>('[1]Summary Data'!$V119*POWER(DR$51,3))+('[1]Summary Data'!$W119*POWER(DR$51,2))+('[1]Summary Data'!$X119*DR$51)+'[1]Summary Data'!$Y119</f>
        <v>-0.12388485812224059</v>
      </c>
      <c r="DS52" s="114">
        <f>('[1]Summary Data'!$V119*POWER(DS$51,3))+('[1]Summary Data'!$W119*POWER(DS$51,2))+('[1]Summary Data'!$X119*DS$51)+'[1]Summary Data'!$Y119</f>
        <v>-0.14594556686336102</v>
      </c>
      <c r="DT52" s="114">
        <f>('[1]Summary Data'!$V119*POWER(DT$51,3))+('[1]Summary Data'!$W119*POWER(DT$51,2))+('[1]Summary Data'!$X119*DT$51)+'[1]Summary Data'!$Y119</f>
        <v>-0.17032790904832107</v>
      </c>
      <c r="DU52" s="114">
        <f>('[1]Summary Data'!$V119*POWER(DU$51,3))+('[1]Summary Data'!$W119*POWER(DU$51,2))+('[1]Summary Data'!$X119*DU$51)+'[1]Summary Data'!$Y119</f>
        <v>-0.19714215424000103</v>
      </c>
      <c r="DV52" s="114">
        <f>('[1]Summary Data'!$V119*POWER(DV$51,3))+('[1]Summary Data'!$W119*POWER(DV$51,2))+('[1]Summary Data'!$X119*DV$51)+'[1]Summary Data'!$Y119</f>
        <v>-0.22649857200128143</v>
      </c>
      <c r="DW52" s="114">
        <f>('[1]Summary Data'!$V119*POWER(DW$51,3))+('[1]Summary Data'!$W119*POWER(DW$51,2))+('[1]Summary Data'!$X119*DW$51)+'[1]Summary Data'!$Y119</f>
        <v>-0.25850743189504122</v>
      </c>
      <c r="DX52" s="114">
        <f>('[1]Summary Data'!$V119*POWER(DX$51,3))+('[1]Summary Data'!$W119*POWER(DX$51,2))+('[1]Summary Data'!$X119*DX$51)+'[1]Summary Data'!$Y119</f>
        <v>-0.29327900348416158</v>
      </c>
      <c r="DY52" s="114">
        <f>('[1]Summary Data'!$V119*POWER(DY$51,3))+('[1]Summary Data'!$W119*POWER(DY$51,2))+('[1]Summary Data'!$X119*DY$51)+'[1]Summary Data'!$Y119</f>
        <v>-0.33092355633152171</v>
      </c>
      <c r="DZ52" s="114">
        <f>('[1]Summary Data'!$V119*POWER(DZ$51,3))+('[1]Summary Data'!$W119*POWER(DZ$51,2))+('[1]Summary Data'!$X119*DZ$51)+'[1]Summary Data'!$Y119</f>
        <v>-0.37155136000000188</v>
      </c>
      <c r="EA52" s="114">
        <f>('[1]Summary Data'!$V119*POWER(EA$51,3))+('[1]Summary Data'!$W119*POWER(EA$51,2))+('[1]Summary Data'!$X119*EA$51)+'[1]Summary Data'!$Y119</f>
        <v>-0.41527268405248241</v>
      </c>
      <c r="EB52" s="114">
        <f>('[1]Summary Data'!$V119*POWER(EB$51,3))+('[1]Summary Data'!$W119*POWER(EB$51,2))+('[1]Summary Data'!$X119*EB$51)+'[1]Summary Data'!$Y119</f>
        <v>-0.46219779805184202</v>
      </c>
      <c r="EC52" s="114">
        <f>('[1]Summary Data'!$V119*POWER(EC$51,3))+('[1]Summary Data'!$W119*POWER(EC$51,2))+('[1]Summary Data'!$X119*EC$51)+'[1]Summary Data'!$Y119</f>
        <v>-0.51243697156096235</v>
      </c>
      <c r="ED52" s="114">
        <f>('[1]Summary Data'!$V119*POWER(ED$51,3))+('[1]Summary Data'!$W119*POWER(ED$51,2))+('[1]Summary Data'!$X119*ED$51)+'[1]Summary Data'!$Y119</f>
        <v>-0.56610047414272258</v>
      </c>
      <c r="EE52" s="114">
        <f>('[1]Summary Data'!$V119*POWER(EE$51,3))+('[1]Summary Data'!$W119*POWER(EE$51,2))+('[1]Summary Data'!$X119*EE$51)+'[1]Summary Data'!$Y119</f>
        <v>-0.62329857536000299</v>
      </c>
      <c r="EF52" s="114">
        <f>('[1]Summary Data'!$V119*POWER(EF$51,3))+('[1]Summary Data'!$W119*POWER(EF$51,2))+('[1]Summary Data'!$X119*EF$51)+'[1]Summary Data'!$Y119</f>
        <v>-0.68414154477568323</v>
      </c>
      <c r="EG52" s="114">
        <f>('[1]Summary Data'!$V119*POWER(EG$51,3))+('[1]Summary Data'!$W119*POWER(EG$51,2))+('[1]Summary Data'!$X119*EG$51)+'[1]Summary Data'!$Y119</f>
        <v>-0.74873965195264358</v>
      </c>
      <c r="EH52" s="114">
        <f>('[1]Summary Data'!$V119*POWER(EH$51,3))+('[1]Summary Data'!$W119*POWER(EH$51,2))+('[1]Summary Data'!$X119*EH$51)+'[1]Summary Data'!$Y119</f>
        <v>-0.81720316645376412</v>
      </c>
      <c r="EI52" s="114">
        <f>('[1]Summary Data'!$V119*POWER(EI$51,3))+('[1]Summary Data'!$W119*POWER(EI$51,2))+('[1]Summary Data'!$X119*EI$51)+'[1]Summary Data'!$Y119</f>
        <v>-0.88964235784192469</v>
      </c>
      <c r="EJ52" s="114">
        <f>('[1]Summary Data'!$V119*POWER(EJ$51,3))+('[1]Summary Data'!$W119*POWER(EJ$51,2))+('[1]Summary Data'!$X119*EJ$51)+'[1]Summary Data'!$Y119</f>
        <v>-0.96616749568000448</v>
      </c>
      <c r="EK52" s="114">
        <f>('[1]Summary Data'!$V119*POWER(EK$51,3))+('[1]Summary Data'!$W119*POWER(EK$51,2))+('[1]Summary Data'!$X119*EK$51)+'[1]Summary Data'!$Y119</f>
        <v>-1.0468888495308839</v>
      </c>
      <c r="EL52" s="114">
        <f>('[1]Summary Data'!$V119*POWER(EL$51,3))+('[1]Summary Data'!$W119*POWER(EL$51,2))+('[1]Summary Data'!$X119*EL$51)+'[1]Summary Data'!$Y119</f>
        <v>-1.1319166889574448</v>
      </c>
      <c r="EM52" s="114">
        <f>('[1]Summary Data'!$V119*POWER(EM$51,3))+('[1]Summary Data'!$W119*POWER(EM$51,2))+('[1]Summary Data'!$X119*EM$51)+'[1]Summary Data'!$Y119</f>
        <v>-1.2213612835225653</v>
      </c>
      <c r="EN52" s="114">
        <f>('[1]Summary Data'!$V119*POWER(EN$51,3))+('[1]Summary Data'!$W119*POWER(EN$51,2))+('[1]Summary Data'!$X119*EN$51)+'[1]Summary Data'!$Y119</f>
        <v>-1.3153329027891245</v>
      </c>
      <c r="EO52" s="115">
        <f>('[1]Summary Data'!$V119*POWER(EO$51,3))+('[1]Summary Data'!$W119*POWER(EO$51,2))+('[1]Summary Data'!$X119*EO$51)+'[1]Summary Data'!$Y119</f>
        <v>-1.4139418163200057</v>
      </c>
      <c r="EP52" s="176" t="s">
        <v>40</v>
      </c>
    </row>
    <row r="53" spans="2:147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0.20427000000000001</v>
      </c>
      <c r="H53" s="93">
        <f t="shared" si="8"/>
        <v>0.1758445058816</v>
      </c>
      <c r="I53" s="93">
        <f t="shared" si="8"/>
        <v>0.15005490081279999</v>
      </c>
      <c r="J53" s="93">
        <f t="shared" si="8"/>
        <v>0.1267785407232</v>
      </c>
      <c r="K53" s="93">
        <f t="shared" si="8"/>
        <v>0.10589278154239999</v>
      </c>
      <c r="L53" s="93">
        <f t="shared" si="8"/>
        <v>8.7274979199999991E-2</v>
      </c>
      <c r="M53" s="93">
        <f t="shared" si="8"/>
        <v>7.0802489625599985E-2</v>
      </c>
      <c r="N53" s="93">
        <f t="shared" si="8"/>
        <v>5.6352668748799989E-2</v>
      </c>
      <c r="O53" s="93">
        <f t="shared" si="8"/>
        <v>4.380287249919998E-2</v>
      </c>
      <c r="P53" s="93">
        <f t="shared" si="8"/>
        <v>3.3030456806399988E-2</v>
      </c>
      <c r="Q53" s="93">
        <f t="shared" si="8"/>
        <v>2.391277759999999E-2</v>
      </c>
      <c r="R53" s="93">
        <f t="shared" si="8"/>
        <v>1.632719080959999E-2</v>
      </c>
      <c r="S53" s="93">
        <f t="shared" si="8"/>
        <v>1.0151052364799934E-2</v>
      </c>
      <c r="T53" s="93">
        <f t="shared" si="8"/>
        <v>5.2617181951999381E-3</v>
      </c>
      <c r="U53" s="93">
        <f t="shared" si="8"/>
        <v>3.2448092927999661E-3</v>
      </c>
      <c r="V53" s="93">
        <f t="shared" si="8"/>
        <v>3.2448092927999661E-3</v>
      </c>
      <c r="W53" s="93">
        <f t="shared" si="8"/>
        <v>3.2448092927999661E-3</v>
      </c>
      <c r="X53" s="93">
        <f t="shared" si="8"/>
        <v>3.2448092927999661E-3</v>
      </c>
      <c r="Y53" s="93">
        <f t="shared" si="8"/>
        <v>3.2448092927999661E-3</v>
      </c>
      <c r="Z53" s="93">
        <f t="shared" si="8"/>
        <v>3.2448092927999661E-3</v>
      </c>
      <c r="AA53" s="93">
        <f t="shared" si="8"/>
        <v>3.2448092927999661E-3</v>
      </c>
      <c r="AB53" s="93">
        <f t="shared" si="8"/>
        <v>3.2448092927999661E-3</v>
      </c>
      <c r="AC53" s="93">
        <f t="shared" si="8"/>
        <v>3.2448092927999661E-3</v>
      </c>
      <c r="AD53" s="93">
        <f t="shared" si="8"/>
        <v>3.2448092927999661E-3</v>
      </c>
      <c r="AE53" s="93">
        <f t="shared" si="8"/>
        <v>3.2448092927999661E-3</v>
      </c>
      <c r="AF53" s="93">
        <f t="shared" si="8"/>
        <v>3.2448092927999661E-3</v>
      </c>
      <c r="AG53" s="93">
        <f t="shared" si="8"/>
        <v>3.2448092927999661E-3</v>
      </c>
      <c r="AH53" s="93">
        <f t="shared" si="8"/>
        <v>3.2448092927999661E-3</v>
      </c>
      <c r="AI53" s="93">
        <f t="shared" si="8"/>
        <v>2.9402508031998731E-3</v>
      </c>
      <c r="AJ53" s="93">
        <f t="shared" si="8"/>
        <v>1.9601914623999517E-3</v>
      </c>
      <c r="AK53" s="93">
        <f t="shared" si="8"/>
        <v>1.8198720000001112E-4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0.20427000000000001</v>
      </c>
      <c r="CC53" s="93">
        <f>('[1]Summary Data'!$V118*POWER(CC$51,3))+('[1]Summary Data'!$W118*POWER(CC$51,2))+('[1]Summary Data'!$X118*CC$51)+'[1]Summary Data'!$Y118</f>
        <v>0.1758445058816</v>
      </c>
      <c r="CD53" s="93">
        <f>('[1]Summary Data'!$V118*POWER(CD$51,3))+('[1]Summary Data'!$W118*POWER(CD$51,2))+('[1]Summary Data'!$X118*CD$51)+'[1]Summary Data'!$Y118</f>
        <v>0.15005490081279999</v>
      </c>
      <c r="CE53" s="93">
        <f>('[1]Summary Data'!$V118*POWER(CE$51,3))+('[1]Summary Data'!$W118*POWER(CE$51,2))+('[1]Summary Data'!$X118*CE$51)+'[1]Summary Data'!$Y118</f>
        <v>0.1267785407232</v>
      </c>
      <c r="CF53" s="93">
        <f>('[1]Summary Data'!$V118*POWER(CF$51,3))+('[1]Summary Data'!$W118*POWER(CF$51,2))+('[1]Summary Data'!$X118*CF$51)+'[1]Summary Data'!$Y118</f>
        <v>0.10589278154239999</v>
      </c>
      <c r="CG53" s="93">
        <f>('[1]Summary Data'!$V118*POWER(CG$51,3))+('[1]Summary Data'!$W118*POWER(CG$51,2))+('[1]Summary Data'!$X118*CG$51)+'[1]Summary Data'!$Y118</f>
        <v>8.7274979199999991E-2</v>
      </c>
      <c r="CH53" s="93">
        <f>('[1]Summary Data'!$V118*POWER(CH$51,3))+('[1]Summary Data'!$W118*POWER(CH$51,2))+('[1]Summary Data'!$X118*CH$51)+'[1]Summary Data'!$Y118</f>
        <v>7.0802489625599985E-2</v>
      </c>
      <c r="CI53" s="93">
        <f>('[1]Summary Data'!$V118*POWER(CI$51,3))+('[1]Summary Data'!$W118*POWER(CI$51,2))+('[1]Summary Data'!$X118*CI$51)+'[1]Summary Data'!$Y118</f>
        <v>5.6352668748799989E-2</v>
      </c>
      <c r="CJ53" s="93">
        <f>('[1]Summary Data'!$V118*POWER(CJ$51,3))+('[1]Summary Data'!$W118*POWER(CJ$51,2))+('[1]Summary Data'!$X118*CJ$51)+'[1]Summary Data'!$Y118</f>
        <v>4.380287249919998E-2</v>
      </c>
      <c r="CK53" s="93">
        <f>('[1]Summary Data'!$V118*POWER(CK$51,3))+('[1]Summary Data'!$W118*POWER(CK$51,2))+('[1]Summary Data'!$X118*CK$51)+'[1]Summary Data'!$Y118</f>
        <v>3.3030456806399988E-2</v>
      </c>
      <c r="CL53" s="93">
        <f>('[1]Summary Data'!$V118*POWER(CL$51,3))+('[1]Summary Data'!$W118*POWER(CL$51,2))+('[1]Summary Data'!$X118*CL$51)+'[1]Summary Data'!$Y118</f>
        <v>2.391277759999999E-2</v>
      </c>
      <c r="CM53" s="93">
        <f>('[1]Summary Data'!$V118*POWER(CM$51,3))+('[1]Summary Data'!$W118*POWER(CM$51,2))+('[1]Summary Data'!$X118*CM$51)+'[1]Summary Data'!$Y118</f>
        <v>1.632719080959999E-2</v>
      </c>
      <c r="CN53" s="93">
        <f>('[1]Summary Data'!$V118*POWER(CN$51,3))+('[1]Summary Data'!$W118*POWER(CN$51,2))+('[1]Summary Data'!$X118*CN$51)+'[1]Summary Data'!$Y118</f>
        <v>1.0151052364799934E-2</v>
      </c>
      <c r="CO53" s="93">
        <f>('[1]Summary Data'!$V118*POWER(CO$51,3))+('[1]Summary Data'!$W118*POWER(CO$51,2))+('[1]Summary Data'!$X118*CO$51)+'[1]Summary Data'!$Y118</f>
        <v>5.2617181951999381E-3</v>
      </c>
      <c r="CP53" s="93">
        <f>('[1]Summary Data'!$V118*POWER(CP$51,3))+('[1]Summary Data'!$W118*POWER(CP$51,2))+('[1]Summary Data'!$X118*CP$51)+'[1]Summary Data'!$Y118</f>
        <v>1.5365442304000054E-3</v>
      </c>
      <c r="CQ53" s="93">
        <f>('[1]Summary Data'!$V118*POWER(CQ$51,3))+('[1]Summary Data'!$W118*POWER(CQ$51,2))+('[1]Summary Data'!$X118*CQ$51)+'[1]Summary Data'!$Y118</f>
        <v>-1.1471135999999993E-3</v>
      </c>
      <c r="CR53" s="93">
        <f>('[1]Summary Data'!$V118*POWER(CR$51,3))+('[1]Summary Data'!$W118*POWER(CR$51,2))+('[1]Summary Data'!$X118*CR$51)+'[1]Summary Data'!$Y118</f>
        <v>-2.911899366400017E-3</v>
      </c>
      <c r="CS53" s="93">
        <f>('[1]Summary Data'!$V118*POWER(CS$51,3))+('[1]Summary Data'!$W118*POWER(CS$51,2))+('[1]Summary Data'!$X118*CS$51)+'[1]Summary Data'!$Y118</f>
        <v>-3.8804571391999887E-3</v>
      </c>
      <c r="CT53" s="93">
        <f>('[1]Summary Data'!$V118*POWER(CT$51,3))+('[1]Summary Data'!$W118*POWER(CT$51,2))+('[1]Summary Data'!$X118*CT$51)+'[1]Summary Data'!$Y118</f>
        <v>-4.1754309888000218E-3</v>
      </c>
      <c r="CU53" s="93">
        <f>('[1]Summary Data'!$V118*POWER(CU$51,3))+('[1]Summary Data'!$W118*POWER(CU$51,2))+('[1]Summary Data'!$X118*CU$51)+'[1]Summary Data'!$Y118</f>
        <v>-3.9194649856000296E-3</v>
      </c>
      <c r="CV53" s="93">
        <f>('[1]Summary Data'!$V118*POWER(CV$51,3))+('[1]Summary Data'!$W118*POWER(CV$51,2))+('[1]Summary Data'!$X118*CV$51)+'[1]Summary Data'!$Y118</f>
        <v>-3.2352032000000919E-3</v>
      </c>
      <c r="CW53" s="93">
        <f>('[1]Summary Data'!$V118*POWER(CW$51,3))+('[1]Summary Data'!$W118*POWER(CW$51,2))+('[1]Summary Data'!$X118*CW$51)+'[1]Summary Data'!$Y118</f>
        <v>-2.2452897023999552E-3</v>
      </c>
      <c r="CX53" s="93">
        <f>('[1]Summary Data'!$V118*POWER(CX$51,3))+('[1]Summary Data'!$W118*POWER(CX$51,2))+('[1]Summary Data'!$X118*CX$51)+'[1]Summary Data'!$Y118</f>
        <v>-1.0723685631999214E-3</v>
      </c>
      <c r="CY53" s="93">
        <f>('[1]Summary Data'!$V118*POWER(CY$51,3))+('[1]Summary Data'!$W118*POWER(CY$51,2))+('[1]Summary Data'!$X118*CY$51)+'[1]Summary Data'!$Y118</f>
        <v>1.6091614720004088E-4</v>
      </c>
      <c r="CZ53" s="93">
        <f>('[1]Summary Data'!$V118*POWER(CZ$51,3))+('[1]Summary Data'!$W118*POWER(CZ$51,2))+('[1]Summary Data'!$X118*CZ$51)+'[1]Summary Data'!$Y118</f>
        <v>1.3319203584000738E-3</v>
      </c>
      <c r="DA53" s="93">
        <f>('[1]Summary Data'!$V118*POWER(DA$51,3))+('[1]Summary Data'!$W118*POWER(DA$51,2))+('[1]Summary Data'!$X118*DA$51)+'[1]Summary Data'!$Y118</f>
        <v>2.3179999999999867E-3</v>
      </c>
      <c r="DB53" s="93">
        <f>('[1]Summary Data'!$V118*POWER(DB$51,3))+('[1]Summary Data'!$W118*POWER(DB$51,2))+('[1]Summary Data'!$X118*DB$51)+'[1]Summary Data'!$Y118</f>
        <v>2.9965110015999774E-3</v>
      </c>
      <c r="DC53" s="93">
        <f>('[1]Summary Data'!$V118*POWER(DC$51,3))+('[1]Summary Data'!$W118*POWER(DC$51,2))+('[1]Summary Data'!$X118*DC$51)+'[1]Summary Data'!$Y118</f>
        <v>3.2448092927999661E-3</v>
      </c>
      <c r="DD53" s="93">
        <f>('[1]Summary Data'!$V118*POWER(DD$51,3))+('[1]Summary Data'!$W118*POWER(DD$51,2))+('[1]Summary Data'!$X118*DD$51)+'[1]Summary Data'!$Y118</f>
        <v>2.9402508031998731E-3</v>
      </c>
      <c r="DE53" s="93">
        <f>('[1]Summary Data'!$V118*POWER(DE$51,3))+('[1]Summary Data'!$W118*POWER(DE$51,2))+('[1]Summary Data'!$X118*DE$51)+'[1]Summary Data'!$Y118</f>
        <v>1.9601914623999517E-3</v>
      </c>
      <c r="DF53" s="93">
        <f>('[1]Summary Data'!$V118*POWER(DF$51,3))+('[1]Summary Data'!$W118*POWER(DF$51,2))+('[1]Summary Data'!$X118*DF$51)+'[1]Summary Data'!$Y118</f>
        <v>1.8198720000001112E-4</v>
      </c>
      <c r="DG53" s="93">
        <f>('[1]Summary Data'!$V118*POWER(DG$51,3))+('[1]Summary Data'!$W118*POWER(DG$51,2))+('[1]Summary Data'!$X118*DG$51)+'[1]Summary Data'!$Y118</f>
        <v>-2.5170060544001394E-3</v>
      </c>
      <c r="DH53" s="93">
        <f>('[1]Summary Data'!$V118*POWER(DH$51,3))+('[1]Summary Data'!$W118*POWER(DH$51,2))+('[1]Summary Data'!$X118*DH$51)+'[1]Summary Data'!$Y118</f>
        <v>-6.2594323712000244E-3</v>
      </c>
      <c r="DI53" s="93">
        <f>('[1]Summary Data'!$V118*POWER(DI$51,3))+('[1]Summary Data'!$W118*POWER(DI$51,2))+('[1]Summary Data'!$X118*DI$51)+'[1]Summary Data'!$Y118</f>
        <v>-1.1167935820800279E-2</v>
      </c>
      <c r="DJ53" s="93">
        <f>('[1]Summary Data'!$V118*POWER(DJ$51,3))+('[1]Summary Data'!$W118*POWER(DJ$51,2))+('[1]Summary Data'!$X118*DJ$51)+'[1]Summary Data'!$Y118</f>
        <v>-1.7365160473600094E-2</v>
      </c>
      <c r="DK53" s="93">
        <f>('[1]Summary Data'!$V118*POWER(DK$51,3))+('[1]Summary Data'!$W118*POWER(DK$51,2))+('[1]Summary Data'!$X118*DK$51)+'[1]Summary Data'!$Y118</f>
        <v>-2.4973750400000327E-2</v>
      </c>
      <c r="DL53" s="93">
        <f>('[1]Summary Data'!$V118*POWER(DL$51,3))+('[1]Summary Data'!$W118*POWER(DL$51,2))+('[1]Summary Data'!$X118*DL$51)+'[1]Summary Data'!$Y118</f>
        <v>-3.4116349670400281E-2</v>
      </c>
      <c r="DM53" s="93">
        <f>('[1]Summary Data'!$V118*POWER(DM$51,3))+('[1]Summary Data'!$W118*POWER(DM$51,2))+('[1]Summary Data'!$X118*DM$51)+'[1]Summary Data'!$Y118</f>
        <v>-4.4915602355200368E-2</v>
      </c>
      <c r="DN53" s="93">
        <f>('[1]Summary Data'!$V118*POWER(DN$51,3))+('[1]Summary Data'!$W118*POWER(DN$51,2))+('[1]Summary Data'!$X118*DN$51)+'[1]Summary Data'!$Y118</f>
        <v>-5.7494152524800446E-2</v>
      </c>
      <c r="DO53" s="93">
        <f>('[1]Summary Data'!$V118*POWER(DO$51,3))+('[1]Summary Data'!$W118*POWER(DO$51,2))+('[1]Summary Data'!$X118*DO$51)+'[1]Summary Data'!$Y118</f>
        <v>-7.1974644249600706E-2</v>
      </c>
      <c r="DP53" s="93">
        <f>('[1]Summary Data'!$V118*POWER(DP$51,3))+('[1]Summary Data'!$W118*POWER(DP$51,2))+('[1]Summary Data'!$X118*DP$51)+'[1]Summary Data'!$Y118</f>
        <v>-8.8479721600000338E-2</v>
      </c>
      <c r="DQ53" s="93">
        <f>('[1]Summary Data'!$V118*POWER(DQ$51,3))+('[1]Summary Data'!$W118*POWER(DQ$51,2))+('[1]Summary Data'!$X118*DQ$51)+'[1]Summary Data'!$Y118</f>
        <v>-0.10713202864640053</v>
      </c>
      <c r="DR53" s="93">
        <f>('[1]Summary Data'!$V118*POWER(DR$51,3))+('[1]Summary Data'!$W118*POWER(DR$51,2))+('[1]Summary Data'!$X118*DR$51)+'[1]Summary Data'!$Y118</f>
        <v>-0.12805420945920071</v>
      </c>
      <c r="DS53" s="93">
        <f>('[1]Summary Data'!$V118*POWER(DS$51,3))+('[1]Summary Data'!$W118*POWER(DS$51,2))+('[1]Summary Data'!$X118*DS$51)+'[1]Summary Data'!$Y118</f>
        <v>-0.15136890810880094</v>
      </c>
      <c r="DT53" s="93">
        <f>('[1]Summary Data'!$V118*POWER(DT$51,3))+('[1]Summary Data'!$W118*POWER(DT$51,2))+('[1]Summary Data'!$X118*DT$51)+'[1]Summary Data'!$Y118</f>
        <v>-0.17719876866560086</v>
      </c>
      <c r="DU53" s="93">
        <f>('[1]Summary Data'!$V118*POWER(DU$51,3))+('[1]Summary Data'!$W118*POWER(DU$51,2))+('[1]Summary Data'!$X118*DU$51)+'[1]Summary Data'!$Y118</f>
        <v>-0.20566643520000122</v>
      </c>
      <c r="DV53" s="93">
        <f>('[1]Summary Data'!$V118*POWER(DV$51,3))+('[1]Summary Data'!$W118*POWER(DV$51,2))+('[1]Summary Data'!$X118*DV$51)+'[1]Summary Data'!$Y118</f>
        <v>-0.23689455178240121</v>
      </c>
      <c r="DW53" s="93">
        <f>('[1]Summary Data'!$V118*POWER(DW$51,3))+('[1]Summary Data'!$W118*POWER(DW$51,2))+('[1]Summary Data'!$X118*DW$51)+'[1]Summary Data'!$Y118</f>
        <v>-0.27100576248320113</v>
      </c>
      <c r="DX53" s="93">
        <f>('[1]Summary Data'!$V118*POWER(DX$51,3))+('[1]Summary Data'!$W118*POWER(DX$51,2))+('[1]Summary Data'!$X118*DX$51)+'[1]Summary Data'!$Y118</f>
        <v>-0.30812271137280128</v>
      </c>
      <c r="DY53" s="93">
        <f>('[1]Summary Data'!$V118*POWER(DY$51,3))+('[1]Summary Data'!$W118*POWER(DY$51,2))+('[1]Summary Data'!$X118*DY$51)+'[1]Summary Data'!$Y118</f>
        <v>-0.34836804252160175</v>
      </c>
      <c r="DZ53" s="93">
        <f>('[1]Summary Data'!$V118*POWER(DZ$51,3))+('[1]Summary Data'!$W118*POWER(DZ$51,2))+('[1]Summary Data'!$X118*DZ$51)+'[1]Summary Data'!$Y118</f>
        <v>-0.39186440000000172</v>
      </c>
      <c r="EA53" s="93">
        <f>('[1]Summary Data'!$V118*POWER(EA$51,3))+('[1]Summary Data'!$W118*POWER(EA$51,2))+('[1]Summary Data'!$X118*EA$51)+'[1]Summary Data'!$Y118</f>
        <v>-0.43873442787840239</v>
      </c>
      <c r="EB53" s="93">
        <f>('[1]Summary Data'!$V118*POWER(EB$51,3))+('[1]Summary Data'!$W118*POWER(EB$51,2))+('[1]Summary Data'!$X118*EB$51)+'[1]Summary Data'!$Y118</f>
        <v>-0.48910077022720205</v>
      </c>
      <c r="EC53" s="93">
        <f>('[1]Summary Data'!$V118*POWER(EC$51,3))+('[1]Summary Data'!$W118*POWER(EC$51,2))+('[1]Summary Data'!$X118*EC$51)+'[1]Summary Data'!$Y118</f>
        <v>-0.5430860711168024</v>
      </c>
      <c r="ED53" s="93">
        <f>('[1]Summary Data'!$V118*POWER(ED$51,3))+('[1]Summary Data'!$W118*POWER(ED$51,2))+('[1]Summary Data'!$X118*ED$51)+'[1]Summary Data'!$Y118</f>
        <v>-0.60081297461760252</v>
      </c>
      <c r="EE53" s="93">
        <f>('[1]Summary Data'!$V118*POWER(EE$51,3))+('[1]Summary Data'!$W118*POWER(EE$51,2))+('[1]Summary Data'!$X118*EE$51)+'[1]Summary Data'!$Y118</f>
        <v>-0.66240412480000321</v>
      </c>
      <c r="EF53" s="93">
        <f>('[1]Summary Data'!$V118*POWER(EF$51,3))+('[1]Summary Data'!$W118*POWER(EF$51,2))+('[1]Summary Data'!$X118*EF$51)+'[1]Summary Data'!$Y118</f>
        <v>-0.72798216573440278</v>
      </c>
      <c r="EG53" s="93">
        <f>('[1]Summary Data'!$V118*POWER(EG$51,3))+('[1]Summary Data'!$W118*POWER(EG$51,2))+('[1]Summary Data'!$X118*EG$51)+'[1]Summary Data'!$Y118</f>
        <v>-0.79766974149120329</v>
      </c>
      <c r="EH53" s="93">
        <f>('[1]Summary Data'!$V118*POWER(EH$51,3))+('[1]Summary Data'!$W118*POWER(EH$51,2))+('[1]Summary Data'!$X118*EH$51)+'[1]Summary Data'!$Y118</f>
        <v>-0.87158949614080306</v>
      </c>
      <c r="EI53" s="93">
        <f>('[1]Summary Data'!$V118*POWER(EI$51,3))+('[1]Summary Data'!$W118*POWER(EI$51,2))+('[1]Summary Data'!$X118*EI$51)+'[1]Summary Data'!$Y118</f>
        <v>-0.94986407375360393</v>
      </c>
      <c r="EJ53" s="93">
        <f>('[1]Summary Data'!$V118*POWER(EJ$51,3))+('[1]Summary Data'!$W118*POWER(EJ$51,2))+('[1]Summary Data'!$X118*EJ$51)+'[1]Summary Data'!$Y118</f>
        <v>-1.0326161184000044</v>
      </c>
      <c r="EK53" s="93">
        <f>('[1]Summary Data'!$V118*POWER(EK$51,3))+('[1]Summary Data'!$W118*POWER(EK$51,2))+('[1]Summary Data'!$X118*EK$51)+'[1]Summary Data'!$Y118</f>
        <v>-1.1199682741504038</v>
      </c>
      <c r="EL53" s="93">
        <f>('[1]Summary Data'!$V118*POWER(EL$51,3))+('[1]Summary Data'!$W118*POWER(EL$51,2))+('[1]Summary Data'!$X118*EL$51)+'[1]Summary Data'!$Y118</f>
        <v>-1.2120431850752045</v>
      </c>
      <c r="EM53" s="93">
        <f>('[1]Summary Data'!$V118*POWER(EM$51,3))+('[1]Summary Data'!$W118*POWER(EM$51,2))+('[1]Summary Data'!$X118*EM$51)+'[1]Summary Data'!$Y118</f>
        <v>-1.3089634952448042</v>
      </c>
      <c r="EN53" s="93">
        <f>('[1]Summary Data'!$V118*POWER(EN$51,3))+('[1]Summary Data'!$W118*POWER(EN$51,2))+('[1]Summary Data'!$X118*EN$51)+'[1]Summary Data'!$Y118</f>
        <v>-1.4108518487296045</v>
      </c>
      <c r="EO53" s="94">
        <f>('[1]Summary Data'!$V118*POWER(EO$51,3))+('[1]Summary Data'!$W118*POWER(EO$51,2))+('[1]Summary Data'!$X118*EO$51)+'[1]Summary Data'!$Y118</f>
        <v>-1.5178308896000048</v>
      </c>
      <c r="EP53" s="177"/>
      <c r="EQ53" s="43" t="s">
        <v>62</v>
      </c>
    </row>
    <row r="54" spans="2:147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0.20580999999999999</v>
      </c>
      <c r="H54" s="98">
        <f t="shared" si="8"/>
        <v>0.17733829370367998</v>
      </c>
      <c r="I54" s="98">
        <f t="shared" si="8"/>
        <v>0.15149384978943997</v>
      </c>
      <c r="J54" s="98">
        <f t="shared" si="8"/>
        <v>0.12815492071935999</v>
      </c>
      <c r="K54" s="98">
        <f t="shared" si="8"/>
        <v>0.10719975895551997</v>
      </c>
      <c r="L54" s="98">
        <f t="shared" si="8"/>
        <v>8.8506616959999992E-2</v>
      </c>
      <c r="M54" s="98">
        <f t="shared" si="8"/>
        <v>7.1953747194879986E-2</v>
      </c>
      <c r="N54" s="98">
        <f t="shared" si="8"/>
        <v>5.7419402122240004E-2</v>
      </c>
      <c r="O54" s="98">
        <f t="shared" si="8"/>
        <v>4.4781834204159987E-2</v>
      </c>
      <c r="P54" s="98">
        <f t="shared" si="8"/>
        <v>3.391929590271997E-2</v>
      </c>
      <c r="Q54" s="98">
        <f t="shared" si="8"/>
        <v>2.471003967999999E-2</v>
      </c>
      <c r="R54" s="98">
        <f t="shared" si="8"/>
        <v>1.7032317998079999E-2</v>
      </c>
      <c r="S54" s="98">
        <f t="shared" si="8"/>
        <v>1.076438331903995E-2</v>
      </c>
      <c r="T54" s="98">
        <f t="shared" si="8"/>
        <v>5.7844881049599894E-3</v>
      </c>
      <c r="U54" s="98">
        <f t="shared" si="8"/>
        <v>3.1314776934399657E-3</v>
      </c>
      <c r="V54" s="98">
        <f t="shared" si="8"/>
        <v>3.1314776934399657E-3</v>
      </c>
      <c r="W54" s="98">
        <f t="shared" si="8"/>
        <v>3.1314776934399657E-3</v>
      </c>
      <c r="X54" s="98">
        <f t="shared" si="8"/>
        <v>3.1314776934399657E-3</v>
      </c>
      <c r="Y54" s="98">
        <f t="shared" si="8"/>
        <v>3.1314776934399657E-3</v>
      </c>
      <c r="Z54" s="98">
        <f t="shared" si="8"/>
        <v>3.1314776934399657E-3</v>
      </c>
      <c r="AA54" s="98">
        <f t="shared" si="8"/>
        <v>3.1314776934399657E-3</v>
      </c>
      <c r="AB54" s="98">
        <f t="shared" si="8"/>
        <v>3.1314776934399657E-3</v>
      </c>
      <c r="AC54" s="98">
        <f t="shared" si="8"/>
        <v>3.1314776934399657E-3</v>
      </c>
      <c r="AD54" s="98">
        <f t="shared" si="8"/>
        <v>3.1314776934399657E-3</v>
      </c>
      <c r="AE54" s="98">
        <f t="shared" si="8"/>
        <v>3.1314776934399657E-3</v>
      </c>
      <c r="AF54" s="98">
        <f t="shared" si="8"/>
        <v>3.1314776934399657E-3</v>
      </c>
      <c r="AG54" s="98">
        <f t="shared" si="8"/>
        <v>3.1314776934399657E-3</v>
      </c>
      <c r="AH54" s="98">
        <f t="shared" si="8"/>
        <v>3.1314776934399657E-3</v>
      </c>
      <c r="AI54" s="98">
        <f t="shared" si="8"/>
        <v>2.8624699033599765E-3</v>
      </c>
      <c r="AJ54" s="98">
        <f t="shared" si="8"/>
        <v>1.9335409715200425E-3</v>
      </c>
      <c r="AK54" s="98">
        <f t="shared" si="8"/>
        <v>2.2294335999989423E-4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0.20580999999999999</v>
      </c>
      <c r="CC54" s="98">
        <f>('[1]Summary Data'!$V117*POWER(CC$51,3))+('[1]Summary Data'!$W117*POWER(CC$51,2))+('[1]Summary Data'!$X117*CC$51)+'[1]Summary Data'!$Y117</f>
        <v>0.17733829370367998</v>
      </c>
      <c r="CD54" s="98">
        <f>('[1]Summary Data'!$V117*POWER(CD$51,3))+('[1]Summary Data'!$W117*POWER(CD$51,2))+('[1]Summary Data'!$X117*CD$51)+'[1]Summary Data'!$Y117</f>
        <v>0.15149384978943997</v>
      </c>
      <c r="CE54" s="98">
        <f>('[1]Summary Data'!$V117*POWER(CE$51,3))+('[1]Summary Data'!$W117*POWER(CE$51,2))+('[1]Summary Data'!$X117*CE$51)+'[1]Summary Data'!$Y117</f>
        <v>0.12815492071935999</v>
      </c>
      <c r="CF54" s="98">
        <f>('[1]Summary Data'!$V117*POWER(CF$51,3))+('[1]Summary Data'!$W117*POWER(CF$51,2))+('[1]Summary Data'!$X117*CF$51)+'[1]Summary Data'!$Y117</f>
        <v>0.10719975895551997</v>
      </c>
      <c r="CG54" s="98">
        <f>('[1]Summary Data'!$V117*POWER(CG$51,3))+('[1]Summary Data'!$W117*POWER(CG$51,2))+('[1]Summary Data'!$X117*CG$51)+'[1]Summary Data'!$Y117</f>
        <v>8.8506616959999992E-2</v>
      </c>
      <c r="CH54" s="98">
        <f>('[1]Summary Data'!$V117*POWER(CH$51,3))+('[1]Summary Data'!$W117*POWER(CH$51,2))+('[1]Summary Data'!$X117*CH$51)+'[1]Summary Data'!$Y117</f>
        <v>7.1953747194879986E-2</v>
      </c>
      <c r="CI54" s="98">
        <f>('[1]Summary Data'!$V117*POWER(CI$51,3))+('[1]Summary Data'!$W117*POWER(CI$51,2))+('[1]Summary Data'!$X117*CI$51)+'[1]Summary Data'!$Y117</f>
        <v>5.7419402122240004E-2</v>
      </c>
      <c r="CJ54" s="98">
        <f>('[1]Summary Data'!$V117*POWER(CJ$51,3))+('[1]Summary Data'!$W117*POWER(CJ$51,2))+('[1]Summary Data'!$X117*CJ$51)+'[1]Summary Data'!$Y117</f>
        <v>4.4781834204159987E-2</v>
      </c>
      <c r="CK54" s="98">
        <f>('[1]Summary Data'!$V117*POWER(CK$51,3))+('[1]Summary Data'!$W117*POWER(CK$51,2))+('[1]Summary Data'!$X117*CK$51)+'[1]Summary Data'!$Y117</f>
        <v>3.391929590271997E-2</v>
      </c>
      <c r="CL54" s="98">
        <f>('[1]Summary Data'!$V117*POWER(CL$51,3))+('[1]Summary Data'!$W117*POWER(CL$51,2))+('[1]Summary Data'!$X117*CL$51)+'[1]Summary Data'!$Y117</f>
        <v>2.471003967999999E-2</v>
      </c>
      <c r="CM54" s="98">
        <f>('[1]Summary Data'!$V117*POWER(CM$51,3))+('[1]Summary Data'!$W117*POWER(CM$51,2))+('[1]Summary Data'!$X117*CM$51)+'[1]Summary Data'!$Y117</f>
        <v>1.7032317998079999E-2</v>
      </c>
      <c r="CN54" s="98">
        <f>('[1]Summary Data'!$V117*POWER(CN$51,3))+('[1]Summary Data'!$W117*POWER(CN$51,2))+('[1]Summary Data'!$X117*CN$51)+'[1]Summary Data'!$Y117</f>
        <v>1.076438331903995E-2</v>
      </c>
      <c r="CO54" s="98">
        <f>('[1]Summary Data'!$V117*POWER(CO$51,3))+('[1]Summary Data'!$W117*POWER(CO$51,2))+('[1]Summary Data'!$X117*CO$51)+'[1]Summary Data'!$Y117</f>
        <v>5.7844881049599894E-3</v>
      </c>
      <c r="CP54" s="98">
        <f>('[1]Summary Data'!$V117*POWER(CP$51,3))+('[1]Summary Data'!$W117*POWER(CP$51,2))+('[1]Summary Data'!$X117*CP$51)+'[1]Summary Data'!$Y117</f>
        <v>1.9708848179199878E-3</v>
      </c>
      <c r="CQ54" s="98">
        <f>('[1]Summary Data'!$V117*POWER(CQ$51,3))+('[1]Summary Data'!$W117*POWER(CQ$51,2))+('[1]Summary Data'!$X117*CQ$51)+'[1]Summary Data'!$Y117</f>
        <v>-7.9817408000004697E-4</v>
      </c>
      <c r="CR54" s="98">
        <f>('[1]Summary Data'!$V117*POWER(CR$51,3))+('[1]Summary Data'!$W117*POWER(CR$51,2))+('[1]Summary Data'!$X117*CR$51)+'[1]Summary Data'!$Y117</f>
        <v>-2.6444361267199956E-3</v>
      </c>
      <c r="CS54" s="98">
        <f>('[1]Summary Data'!$V117*POWER(CS$51,3))+('[1]Summary Data'!$W117*POWER(CS$51,2))+('[1]Summary Data'!$X117*CS$51)+'[1]Summary Data'!$Y117</f>
        <v>-3.6896488601600441E-3</v>
      </c>
      <c r="CT54" s="98">
        <f>('[1]Summary Data'!$V117*POWER(CT$51,3))+('[1]Summary Data'!$W117*POWER(CT$51,2))+('[1]Summary Data'!$X117*CT$51)+'[1]Summary Data'!$Y117</f>
        <v>-4.0555598182399066E-3</v>
      </c>
      <c r="CU54" s="98">
        <f>('[1]Summary Data'!$V117*POWER(CU$51,3))+('[1]Summary Data'!$W117*POWER(CU$51,2))+('[1]Summary Data'!$X117*CU$51)+'[1]Summary Data'!$Y117</f>
        <v>-3.8639165388799634E-3</v>
      </c>
      <c r="CV54" s="98">
        <f>('[1]Summary Data'!$V117*POWER(CV$51,3))+('[1]Summary Data'!$W117*POWER(CV$51,2))+('[1]Summary Data'!$X117*CV$51)+'[1]Summary Data'!$Y117</f>
        <v>-3.2364665600000397E-3</v>
      </c>
      <c r="CW54" s="98">
        <f>('[1]Summary Data'!$V117*POWER(CW$51,3))+('[1]Summary Data'!$W117*POWER(CW$51,2))+('[1]Summary Data'!$X117*CW$51)+'[1]Summary Data'!$Y117</f>
        <v>-2.2949574195200717E-3</v>
      </c>
      <c r="CX54" s="98">
        <f>('[1]Summary Data'!$V117*POWER(CX$51,3))+('[1]Summary Data'!$W117*POWER(CX$51,2))+('[1]Summary Data'!$X117*CX$51)+'[1]Summary Data'!$Y117</f>
        <v>-1.1611366553600511E-3</v>
      </c>
      <c r="CY54" s="98">
        <f>('[1]Summary Data'!$V117*POWER(CY$51,3))+('[1]Summary Data'!$W117*POWER(CY$51,2))+('[1]Summary Data'!$X117*CY$51)+'[1]Summary Data'!$Y117</f>
        <v>4.3248194559974973E-5</v>
      </c>
      <c r="CZ54" s="98">
        <f>('[1]Summary Data'!$V117*POWER(CZ$51,3))+('[1]Summary Data'!$W117*POWER(CZ$51,2))+('[1]Summary Data'!$X117*CZ$51)+'[1]Summary Data'!$Y117</f>
        <v>1.1964495923198482E-3</v>
      </c>
      <c r="DA54" s="98">
        <f>('[1]Summary Data'!$V117*POWER(DA$51,3))+('[1]Summary Data'!$W117*POWER(DA$51,2))+('[1]Summary Data'!$X117*DA$51)+'[1]Summary Data'!$Y117</f>
        <v>2.1767200000000764E-3</v>
      </c>
      <c r="DB54" s="98">
        <f>('[1]Summary Data'!$V117*POWER(DB$51,3))+('[1]Summary Data'!$W117*POWER(DB$51,2))+('[1]Summary Data'!$X117*DB$51)+'[1]Summary Data'!$Y117</f>
        <v>2.8623118796799463E-3</v>
      </c>
      <c r="DC54" s="98">
        <f>('[1]Summary Data'!$V117*POWER(DC$51,3))+('[1]Summary Data'!$W117*POWER(DC$51,2))+('[1]Summary Data'!$X117*DC$51)+'[1]Summary Data'!$Y117</f>
        <v>3.1314776934399657E-3</v>
      </c>
      <c r="DD54" s="98">
        <f>('[1]Summary Data'!$V117*POWER(DD$51,3))+('[1]Summary Data'!$W117*POWER(DD$51,2))+('[1]Summary Data'!$X117*DD$51)+'[1]Summary Data'!$Y117</f>
        <v>2.8624699033599765E-3</v>
      </c>
      <c r="DE54" s="98">
        <f>('[1]Summary Data'!$V117*POWER(DE$51,3))+('[1]Summary Data'!$W117*POWER(DE$51,2))+('[1]Summary Data'!$X117*DE$51)+'[1]Summary Data'!$Y117</f>
        <v>1.9335409715200425E-3</v>
      </c>
      <c r="DF54" s="98">
        <f>('[1]Summary Data'!$V117*POWER(DF$51,3))+('[1]Summary Data'!$W117*POWER(DF$51,2))+('[1]Summary Data'!$X117*DF$51)+'[1]Summary Data'!$Y117</f>
        <v>2.2294335999989423E-4</v>
      </c>
      <c r="DG54" s="98">
        <f>('[1]Summary Data'!$V117*POWER(DG$51,3))+('[1]Summary Data'!$W117*POWER(DG$51,2))+('[1]Summary Data'!$X117*DG$51)+'[1]Summary Data'!$Y117</f>
        <v>-2.3910704691200713E-3</v>
      </c>
      <c r="DH54" s="98">
        <f>('[1]Summary Data'!$V117*POWER(DH$51,3))+('[1]Summary Data'!$W117*POWER(DH$51,2))+('[1]Summary Data'!$X117*DH$51)+'[1]Summary Data'!$Y117</f>
        <v>-6.0302480537601233E-3</v>
      </c>
      <c r="DI54" s="98">
        <f>('[1]Summary Data'!$V117*POWER(DI$51,3))+('[1]Summary Data'!$W117*POWER(DI$51,2))+('[1]Summary Data'!$X117*DI$51)+'[1]Summary Data'!$Y117</f>
        <v>-1.0816336931840309E-2</v>
      </c>
      <c r="DJ54" s="98">
        <f>('[1]Summary Data'!$V117*POWER(DJ$51,3))+('[1]Summary Data'!$W117*POWER(DJ$51,2))+('[1]Summary Data'!$X117*DJ$51)+'[1]Summary Data'!$Y117</f>
        <v>-1.6871084641280121E-2</v>
      </c>
      <c r="DK54" s="98">
        <f>('[1]Summary Data'!$V117*POWER(DK$51,3))+('[1]Summary Data'!$W117*POWER(DK$51,2))+('[1]Summary Data'!$X117*DK$51)+'[1]Summary Data'!$Y117</f>
        <v>-2.4316238720000161E-2</v>
      </c>
      <c r="DL54" s="98">
        <f>('[1]Summary Data'!$V117*POWER(DL$51,3))+('[1]Summary Data'!$W117*POWER(DL$51,2))+('[1]Summary Data'!$X117*DL$51)+'[1]Summary Data'!$Y117</f>
        <v>-3.3273546705920254E-2</v>
      </c>
      <c r="DM54" s="98">
        <f>('[1]Summary Data'!$V117*POWER(DM$51,3))+('[1]Summary Data'!$W117*POWER(DM$51,2))+('[1]Summary Data'!$X117*DM$51)+'[1]Summary Data'!$Y117</f>
        <v>-4.3864756136960337E-2</v>
      </c>
      <c r="DN54" s="98">
        <f>('[1]Summary Data'!$V117*POWER(DN$51,3))+('[1]Summary Data'!$W117*POWER(DN$51,2))+('[1]Summary Data'!$X117*DN$51)+'[1]Summary Data'!$Y117</f>
        <v>-5.6211614551040345E-2</v>
      </c>
      <c r="DO54" s="98">
        <f>('[1]Summary Data'!$V117*POWER(DO$51,3))+('[1]Summary Data'!$W117*POWER(DO$51,2))+('[1]Summary Data'!$X117*DO$51)+'[1]Summary Data'!$Y117</f>
        <v>-7.0435869486080327E-2</v>
      </c>
      <c r="DP54" s="98">
        <f>('[1]Summary Data'!$V117*POWER(DP$51,3))+('[1]Summary Data'!$W117*POWER(DP$51,2))+('[1]Summary Data'!$X117*DP$51)+'[1]Summary Data'!$Y117</f>
        <v>-8.6659268480000329E-2</v>
      </c>
      <c r="DQ54" s="98">
        <f>('[1]Summary Data'!$V117*POWER(DQ$51,3))+('[1]Summary Data'!$W117*POWER(DQ$51,2))+('[1]Summary Data'!$X117*DQ$51)+'[1]Summary Data'!$Y117</f>
        <v>-0.10500355907072084</v>
      </c>
      <c r="DR54" s="98">
        <f>('[1]Summary Data'!$V117*POWER(DR$51,3))+('[1]Summary Data'!$W117*POWER(DR$51,2))+('[1]Summary Data'!$X117*DR$51)+'[1]Summary Data'!$Y117</f>
        <v>-0.1255904887961608</v>
      </c>
      <c r="DS54" s="98">
        <f>('[1]Summary Data'!$V117*POWER(DS$51,3))+('[1]Summary Data'!$W117*POWER(DS$51,2))+('[1]Summary Data'!$X117*DS$51)+'[1]Summary Data'!$Y117</f>
        <v>-0.14854180519424071</v>
      </c>
      <c r="DT54" s="98">
        <f>('[1]Summary Data'!$V117*POWER(DT$51,3))+('[1]Summary Data'!$W117*POWER(DT$51,2))+('[1]Summary Data'!$X117*DT$51)+'[1]Summary Data'!$Y117</f>
        <v>-0.17397925580288126</v>
      </c>
      <c r="DU54" s="98">
        <f>('[1]Summary Data'!$V117*POWER(DU$51,3))+('[1]Summary Data'!$W117*POWER(DU$51,2))+('[1]Summary Data'!$X117*DU$51)+'[1]Summary Data'!$Y117</f>
        <v>-0.20202458816000096</v>
      </c>
      <c r="DV54" s="98">
        <f>('[1]Summary Data'!$V117*POWER(DV$51,3))+('[1]Summary Data'!$W117*POWER(DV$51,2))+('[1]Summary Data'!$X117*DV$51)+'[1]Summary Data'!$Y117</f>
        <v>-0.23279954980352097</v>
      </c>
      <c r="DW54" s="98">
        <f>('[1]Summary Data'!$V117*POWER(DW$51,3))+('[1]Summary Data'!$W117*POWER(DW$51,2))+('[1]Summary Data'!$X117*DW$51)+'[1]Summary Data'!$Y117</f>
        <v>-0.2664258882713611</v>
      </c>
      <c r="DX54" s="98">
        <f>('[1]Summary Data'!$V117*POWER(DX$51,3))+('[1]Summary Data'!$W117*POWER(DX$51,2))+('[1]Summary Data'!$X117*DX$51)+'[1]Summary Data'!$Y117</f>
        <v>-0.30302535110144119</v>
      </c>
      <c r="DY54" s="98">
        <f>('[1]Summary Data'!$V117*POWER(DY$51,3))+('[1]Summary Data'!$W117*POWER(DY$51,2))+('[1]Summary Data'!$X117*DY$51)+'[1]Summary Data'!$Y117</f>
        <v>-0.34271968583168194</v>
      </c>
      <c r="DZ54" s="98">
        <f>('[1]Summary Data'!$V117*POWER(DZ$51,3))+('[1]Summary Data'!$W117*POWER(DZ$51,2))+('[1]Summary Data'!$X117*DZ$51)+'[1]Summary Data'!$Y117</f>
        <v>-0.38563064000000186</v>
      </c>
      <c r="EA54" s="98">
        <f>('[1]Summary Data'!$V117*POWER(EA$51,3))+('[1]Summary Data'!$W117*POWER(EA$51,2))+('[1]Summary Data'!$X117*EA$51)+'[1]Summary Data'!$Y117</f>
        <v>-0.43187996114432209</v>
      </c>
      <c r="EB54" s="98">
        <f>('[1]Summary Data'!$V117*POWER(EB$51,3))+('[1]Summary Data'!$W117*POWER(EB$51,2))+('[1]Summary Data'!$X117*EB$51)+'[1]Summary Data'!$Y117</f>
        <v>-0.4815893968025618</v>
      </c>
      <c r="EC54" s="98">
        <f>('[1]Summary Data'!$V117*POWER(EC$51,3))+('[1]Summary Data'!$W117*POWER(EC$51,2))+('[1]Summary Data'!$X117*EC$51)+'[1]Summary Data'!$Y117</f>
        <v>-0.53488069451264209</v>
      </c>
      <c r="ED54" s="98">
        <f>('[1]Summary Data'!$V117*POWER(ED$51,3))+('[1]Summary Data'!$W117*POWER(ED$51,2))+('[1]Summary Data'!$X117*ED$51)+'[1]Summary Data'!$Y117</f>
        <v>-0.59187560181248244</v>
      </c>
      <c r="EE54" s="98">
        <f>('[1]Summary Data'!$V117*POWER(EE$51,3))+('[1]Summary Data'!$W117*POWER(EE$51,2))+('[1]Summary Data'!$X117*EE$51)+'[1]Summary Data'!$Y117</f>
        <v>-0.65269586624000242</v>
      </c>
      <c r="EF54" s="98">
        <f>('[1]Summary Data'!$V117*POWER(EF$51,3))+('[1]Summary Data'!$W117*POWER(EF$51,2))+('[1]Summary Data'!$X117*EF$51)+'[1]Summary Data'!$Y117</f>
        <v>-0.71746323533312273</v>
      </c>
      <c r="EG54" s="98">
        <f>('[1]Summary Data'!$V117*POWER(EG$51,3))+('[1]Summary Data'!$W117*POWER(EG$51,2))+('[1]Summary Data'!$X117*EG$51)+'[1]Summary Data'!$Y117</f>
        <v>-0.78629945662976319</v>
      </c>
      <c r="EH54" s="98">
        <f>('[1]Summary Data'!$V117*POWER(EH$51,3))+('[1]Summary Data'!$W117*POWER(EH$51,2))+('[1]Summary Data'!$X117*EH$51)+'[1]Summary Data'!$Y117</f>
        <v>-0.85932627766784342</v>
      </c>
      <c r="EI54" s="98">
        <f>('[1]Summary Data'!$V117*POWER(EI$51,3))+('[1]Summary Data'!$W117*POWER(EI$51,2))+('[1]Summary Data'!$X117*EI$51)+'[1]Summary Data'!$Y117</f>
        <v>-0.93666544598528367</v>
      </c>
      <c r="EJ54" s="98">
        <f>('[1]Summary Data'!$V117*POWER(EJ$51,3))+('[1]Summary Data'!$W117*POWER(EJ$51,2))+('[1]Summary Data'!$X117*EJ$51)+'[1]Summary Data'!$Y117</f>
        <v>-1.0184387091200047</v>
      </c>
      <c r="EK54" s="98">
        <f>('[1]Summary Data'!$V117*POWER(EK$51,3))+('[1]Summary Data'!$W117*POWER(EK$51,2))+('[1]Summary Data'!$X117*EK$51)+'[1]Summary Data'!$Y117</f>
        <v>-1.1047678146099242</v>
      </c>
      <c r="EL54" s="98">
        <f>('[1]Summary Data'!$V117*POWER(EL$51,3))+('[1]Summary Data'!$W117*POWER(EL$51,2))+('[1]Summary Data'!$X117*EL$51)+'[1]Summary Data'!$Y117</f>
        <v>-1.1957745099929649</v>
      </c>
      <c r="EM54" s="98">
        <f>('[1]Summary Data'!$V117*POWER(EM$51,3))+('[1]Summary Data'!$W117*POWER(EM$51,2))+('[1]Summary Data'!$X117*EM$51)+'[1]Summary Data'!$Y117</f>
        <v>-1.2915805428070453</v>
      </c>
      <c r="EN54" s="98">
        <f>('[1]Summary Data'!$V117*POWER(EN$51,3))+('[1]Summary Data'!$W117*POWER(EN$51,2))+('[1]Summary Data'!$X117*EN$51)+'[1]Summary Data'!$Y117</f>
        <v>-1.392307660590085</v>
      </c>
      <c r="EO54" s="99">
        <f>('[1]Summary Data'!$V117*POWER(EO$51,3))+('[1]Summary Data'!$W117*POWER(EO$51,2))+('[1]Summary Data'!$X117*EO$51)+'[1]Summary Data'!$Y117</f>
        <v>-1.4980776108800056</v>
      </c>
      <c r="EP54" s="177"/>
    </row>
    <row r="55" spans="2:147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3.2730000000000002E-2</v>
      </c>
      <c r="H55" s="98">
        <f t="shared" si="8"/>
        <v>2.7602062812160003E-2</v>
      </c>
      <c r="I55" s="98">
        <f t="shared" si="8"/>
        <v>2.2995139937280001E-2</v>
      </c>
      <c r="J55" s="98">
        <f t="shared" si="8"/>
        <v>1.888320440832E-2</v>
      </c>
      <c r="K55" s="98">
        <f t="shared" si="8"/>
        <v>1.5240229258240003E-2</v>
      </c>
      <c r="L55" s="98">
        <f t="shared" si="8"/>
        <v>1.2040187520000002E-2</v>
      </c>
      <c r="M55" s="98">
        <f t="shared" si="8"/>
        <v>9.2570522265600017E-3</v>
      </c>
      <c r="N55" s="98">
        <f t="shared" si="8"/>
        <v>6.864796410880003E-3</v>
      </c>
      <c r="O55" s="98">
        <f t="shared" si="8"/>
        <v>4.8373931059200043E-3</v>
      </c>
      <c r="P55" s="98">
        <f t="shared" si="8"/>
        <v>3.1488153446399998E-3</v>
      </c>
      <c r="Q55" s="98">
        <f t="shared" si="8"/>
        <v>1.7730361600000015E-3</v>
      </c>
      <c r="R55" s="98">
        <f t="shared" si="8"/>
        <v>1.0631705241600023E-3</v>
      </c>
      <c r="S55" s="98">
        <f t="shared" si="8"/>
        <v>1.0631705241600023E-3</v>
      </c>
      <c r="T55" s="98">
        <f t="shared" si="8"/>
        <v>1.0631705241600023E-3</v>
      </c>
      <c r="U55" s="98">
        <f t="shared" si="8"/>
        <v>1.0631705241600023E-3</v>
      </c>
      <c r="V55" s="98">
        <f t="shared" si="8"/>
        <v>1.0631705241600023E-3</v>
      </c>
      <c r="W55" s="98">
        <f t="shared" si="8"/>
        <v>1.0631705241600023E-3</v>
      </c>
      <c r="X55" s="98">
        <f t="shared" si="8"/>
        <v>1.0631705241600023E-3</v>
      </c>
      <c r="Y55" s="98">
        <f t="shared" si="8"/>
        <v>1.0631705241600023E-3</v>
      </c>
      <c r="Z55" s="98">
        <f t="shared" si="8"/>
        <v>1.0631705241600023E-3</v>
      </c>
      <c r="AA55" s="98">
        <f t="shared" si="8"/>
        <v>1.0631705241600023E-3</v>
      </c>
      <c r="AB55" s="98">
        <f t="shared" si="8"/>
        <v>1.0631705241600023E-3</v>
      </c>
      <c r="AC55" s="98">
        <f t="shared" si="8"/>
        <v>1.0631705241600023E-3</v>
      </c>
      <c r="AD55" s="98">
        <f t="shared" si="8"/>
        <v>1.0631705241600023E-3</v>
      </c>
      <c r="AE55" s="98">
        <f t="shared" si="8"/>
        <v>1.0631705241600023E-3</v>
      </c>
      <c r="AF55" s="98">
        <f t="shared" si="8"/>
        <v>1.0631705241600023E-3</v>
      </c>
      <c r="AG55" s="98">
        <f t="shared" si="8"/>
        <v>1.0631705241600023E-3</v>
      </c>
      <c r="AH55" s="98">
        <f t="shared" si="8"/>
        <v>1.0228411852800032E-3</v>
      </c>
      <c r="AI55" s="98">
        <f t="shared" si="8"/>
        <v>8.2682501631999722E-4</v>
      </c>
      <c r="AJ55" s="98">
        <f t="shared" si="8"/>
        <v>4.49095050240024E-4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3.2730000000000002E-2</v>
      </c>
      <c r="CC55" s="98">
        <f>('[1]Summary Data'!$V116*POWER(CC$51,3))+('[1]Summary Data'!$W116*POWER(CC$51,2))+('[1]Summary Data'!$X116*CC$51)+'[1]Summary Data'!$Y116</f>
        <v>2.7602062812160003E-2</v>
      </c>
      <c r="CD55" s="98">
        <f>('[1]Summary Data'!$V116*POWER(CD$51,3))+('[1]Summary Data'!$W116*POWER(CD$51,2))+('[1]Summary Data'!$X116*CD$51)+'[1]Summary Data'!$Y116</f>
        <v>2.2995139937280001E-2</v>
      </c>
      <c r="CE55" s="98">
        <f>('[1]Summary Data'!$V116*POWER(CE$51,3))+('[1]Summary Data'!$W116*POWER(CE$51,2))+('[1]Summary Data'!$X116*CE$51)+'[1]Summary Data'!$Y116</f>
        <v>1.888320440832E-2</v>
      </c>
      <c r="CF55" s="98">
        <f>('[1]Summary Data'!$V116*POWER(CF$51,3))+('[1]Summary Data'!$W116*POWER(CF$51,2))+('[1]Summary Data'!$X116*CF$51)+'[1]Summary Data'!$Y116</f>
        <v>1.5240229258240003E-2</v>
      </c>
      <c r="CG55" s="98">
        <f>('[1]Summary Data'!$V116*POWER(CG$51,3))+('[1]Summary Data'!$W116*POWER(CG$51,2))+('[1]Summary Data'!$X116*CG$51)+'[1]Summary Data'!$Y116</f>
        <v>1.2040187520000002E-2</v>
      </c>
      <c r="CH55" s="98">
        <f>('[1]Summary Data'!$V116*POWER(CH$51,3))+('[1]Summary Data'!$W116*POWER(CH$51,2))+('[1]Summary Data'!$X116*CH$51)+'[1]Summary Data'!$Y116</f>
        <v>9.2570522265600017E-3</v>
      </c>
      <c r="CI55" s="98">
        <f>('[1]Summary Data'!$V116*POWER(CI$51,3))+('[1]Summary Data'!$W116*POWER(CI$51,2))+('[1]Summary Data'!$X116*CI$51)+'[1]Summary Data'!$Y116</f>
        <v>6.864796410880003E-3</v>
      </c>
      <c r="CJ55" s="98">
        <f>('[1]Summary Data'!$V116*POWER(CJ$51,3))+('[1]Summary Data'!$W116*POWER(CJ$51,2))+('[1]Summary Data'!$X116*CJ$51)+'[1]Summary Data'!$Y116</f>
        <v>4.8373931059200043E-3</v>
      </c>
      <c r="CK55" s="98">
        <f>('[1]Summary Data'!$V116*POWER(CK$51,3))+('[1]Summary Data'!$W116*POWER(CK$51,2))+('[1]Summary Data'!$X116*CK$51)+'[1]Summary Data'!$Y116</f>
        <v>3.1488153446399998E-3</v>
      </c>
      <c r="CL55" s="98">
        <f>('[1]Summary Data'!$V116*POWER(CL$51,3))+('[1]Summary Data'!$W116*POWER(CL$51,2))+('[1]Summary Data'!$X116*CL$51)+'[1]Summary Data'!$Y116</f>
        <v>1.7730361600000015E-3</v>
      </c>
      <c r="CM55" s="98">
        <f>('[1]Summary Data'!$V116*POWER(CM$51,3))+('[1]Summary Data'!$W116*POWER(CM$51,2))+('[1]Summary Data'!$X116*CM$51)+'[1]Summary Data'!$Y116</f>
        <v>6.840285849600003E-4</v>
      </c>
      <c r="CN55" s="98">
        <f>('[1]Summary Data'!$V116*POWER(CN$51,3))+('[1]Summary Data'!$W116*POWER(CN$51,2))+('[1]Summary Data'!$X116*CN$51)+'[1]Summary Data'!$Y116</f>
        <v>-1.4423434751999892E-4</v>
      </c>
      <c r="CO55" s="98">
        <f>('[1]Summary Data'!$V116*POWER(CO$51,3))+('[1]Summary Data'!$W116*POWER(CO$51,2))+('[1]Summary Data'!$X116*CO$51)+'[1]Summary Data'!$Y116</f>
        <v>-7.3777960448000168E-4</v>
      </c>
      <c r="CP55" s="98">
        <f>('[1]Summary Data'!$V116*POWER(CP$51,3))+('[1]Summary Data'!$W116*POWER(CP$51,2))+('[1]Summary Data'!$X116*CP$51)+'[1]Summary Data'!$Y116</f>
        <v>-1.1226341529599962E-3</v>
      </c>
      <c r="CQ55" s="98">
        <f>('[1]Summary Data'!$V116*POWER(CQ$51,3))+('[1]Summary Data'!$W116*POWER(CQ$51,2))+('[1]Summary Data'!$X116*CQ$51)+'[1]Summary Data'!$Y116</f>
        <v>-1.3248249599999984E-3</v>
      </c>
      <c r="CR55" s="98">
        <f>('[1]Summary Data'!$V116*POWER(CR$51,3))+('[1]Summary Data'!$W116*POWER(CR$51,2))+('[1]Summary Data'!$X116*CR$51)+'[1]Summary Data'!$Y116</f>
        <v>-1.3703789926399965E-3</v>
      </c>
      <c r="CS55" s="98">
        <f>('[1]Summary Data'!$V116*POWER(CS$51,3))+('[1]Summary Data'!$W116*POWER(CS$51,2))+('[1]Summary Data'!$X116*CS$51)+'[1]Summary Data'!$Y116</f>
        <v>-1.2853232179199856E-3</v>
      </c>
      <c r="CT55" s="98">
        <f>('[1]Summary Data'!$V116*POWER(CT$51,3))+('[1]Summary Data'!$W116*POWER(CT$51,2))+('[1]Summary Data'!$X116*CT$51)+'[1]Summary Data'!$Y116</f>
        <v>-1.0956846028799885E-3</v>
      </c>
      <c r="CU55" s="98">
        <f>('[1]Summary Data'!$V116*POWER(CU$51,3))+('[1]Summary Data'!$W116*POWER(CU$51,2))+('[1]Summary Data'!$X116*CU$51)+'[1]Summary Data'!$Y116</f>
        <v>-8.2749011455999361E-4</v>
      </c>
      <c r="CV55" s="98">
        <f>('[1]Summary Data'!$V116*POWER(CV$51,3))+('[1]Summary Data'!$W116*POWER(CV$51,2))+('[1]Summary Data'!$X116*CV$51)+'[1]Summary Data'!$Y116</f>
        <v>-5.0676671999998896E-4</v>
      </c>
      <c r="CW55" s="98">
        <f>('[1]Summary Data'!$V116*POWER(CW$51,3))+('[1]Summary Data'!$W116*POWER(CW$51,2))+('[1]Summary Data'!$X116*CW$51)+'[1]Summary Data'!$Y116</f>
        <v>-1.5954138623999053E-4</v>
      </c>
      <c r="CX55" s="98">
        <f>('[1]Summary Data'!$V116*POWER(CX$51,3))+('[1]Summary Data'!$W116*POWER(CX$51,2))+('[1]Summary Data'!$X116*CX$51)+'[1]Summary Data'!$Y116</f>
        <v>1.8815891967999959E-4</v>
      </c>
      <c r="CY55" s="98">
        <f>('[1]Summary Data'!$V116*POWER(CY$51,3))+('[1]Summary Data'!$W116*POWER(CY$51,2))+('[1]Summary Data'!$X116*CY$51)+'[1]Summary Data'!$Y116</f>
        <v>5.1030723072000711E-4</v>
      </c>
      <c r="CZ55" s="98">
        <f>('[1]Summary Data'!$V116*POWER(CZ$51,3))+('[1]Summary Data'!$W116*POWER(CZ$51,2))+('[1]Summary Data'!$X116*CZ$51)+'[1]Summary Data'!$Y116</f>
        <v>7.8087657984001607E-4</v>
      </c>
      <c r="DA55" s="98">
        <f>('[1]Summary Data'!$V116*POWER(DA$51,3))+('[1]Summary Data'!$W116*POWER(DA$51,2))+('[1]Summary Data'!$X116*DA$51)+'[1]Summary Data'!$Y116</f>
        <v>9.7384000000003829E-4</v>
      </c>
      <c r="DB55" s="98">
        <f>('[1]Summary Data'!$V116*POWER(DB$51,3))+('[1]Summary Data'!$W116*POWER(DB$51,2))+('[1]Summary Data'!$X116*DB$51)+'[1]Summary Data'!$Y116</f>
        <v>1.0631705241600023E-3</v>
      </c>
      <c r="DC55" s="98">
        <f>('[1]Summary Data'!$V116*POWER(DC$51,3))+('[1]Summary Data'!$W116*POWER(DC$51,2))+('[1]Summary Data'!$X116*DC$51)+'[1]Summary Data'!$Y116</f>
        <v>1.0228411852800032E-3</v>
      </c>
      <c r="DD55" s="98">
        <f>('[1]Summary Data'!$V116*POWER(DD$51,3))+('[1]Summary Data'!$W116*POWER(DD$51,2))+('[1]Summary Data'!$X116*DD$51)+'[1]Summary Data'!$Y116</f>
        <v>8.2682501631999722E-4</v>
      </c>
      <c r="DE55" s="98">
        <f>('[1]Summary Data'!$V116*POWER(DE$51,3))+('[1]Summary Data'!$W116*POWER(DE$51,2))+('[1]Summary Data'!$X116*DE$51)+'[1]Summary Data'!$Y116</f>
        <v>4.49095050240024E-4</v>
      </c>
      <c r="DF55" s="98">
        <f>('[1]Summary Data'!$V116*POWER(DF$51,3))+('[1]Summary Data'!$W116*POWER(DF$51,2))+('[1]Summary Data'!$X116*DF$51)+'[1]Summary Data'!$Y116</f>
        <v>-1.3637568000000183E-4</v>
      </c>
      <c r="DG55" s="98">
        <f>('[1]Summary Data'!$V116*POWER(DG$51,3))+('[1]Summary Data'!$W116*POWER(DG$51,2))+('[1]Summary Data'!$X116*DG$51)+'[1]Summary Data'!$Y116</f>
        <v>-9.5561414143999907E-4</v>
      </c>
      <c r="DH55" s="98">
        <f>('[1]Summary Data'!$V116*POWER(DH$51,3))+('[1]Summary Data'!$W116*POWER(DH$51,2))+('[1]Summary Data'!$X116*DH$51)+'[1]Summary Data'!$Y116</f>
        <v>-2.0346473011199975E-3</v>
      </c>
      <c r="DI55" s="98">
        <f>('[1]Summary Data'!$V116*POWER(DI$51,3))+('[1]Summary Data'!$W116*POWER(DI$51,2))+('[1]Summary Data'!$X116*DI$51)+'[1]Summary Data'!$Y116</f>
        <v>-3.3995021260800409E-3</v>
      </c>
      <c r="DJ55" s="98">
        <f>('[1]Summary Data'!$V116*POWER(DJ$51,3))+('[1]Summary Data'!$W116*POWER(DJ$51,2))+('[1]Summary Data'!$X116*DJ$51)+'[1]Summary Data'!$Y116</f>
        <v>-5.0762055833600064E-3</v>
      </c>
      <c r="DK55" s="98">
        <f>('[1]Summary Data'!$V116*POWER(DK$51,3))+('[1]Summary Data'!$W116*POWER(DK$51,2))+('[1]Summary Data'!$X116*DK$51)+'[1]Summary Data'!$Y116</f>
        <v>-7.0907846399999933E-3</v>
      </c>
      <c r="DL55" s="98">
        <f>('[1]Summary Data'!$V116*POWER(DL$51,3))+('[1]Summary Data'!$W116*POWER(DL$51,2))+('[1]Summary Data'!$X116*DL$51)+'[1]Summary Data'!$Y116</f>
        <v>-9.4692662630400173E-3</v>
      </c>
      <c r="DM55" s="98">
        <f>('[1]Summary Data'!$V116*POWER(DM$51,3))+('[1]Summary Data'!$W116*POWER(DM$51,2))+('[1]Summary Data'!$X116*DM$51)+'[1]Summary Data'!$Y116</f>
        <v>-1.2237677419520067E-2</v>
      </c>
      <c r="DN55" s="98">
        <f>('[1]Summary Data'!$V116*POWER(DN$51,3))+('[1]Summary Data'!$W116*POWER(DN$51,2))+('[1]Summary Data'!$X116*DN$51)+'[1]Summary Data'!$Y116</f>
        <v>-1.5422045076480075E-2</v>
      </c>
      <c r="DO55" s="98">
        <f>('[1]Summary Data'!$V116*POWER(DO$51,3))+('[1]Summary Data'!$W116*POWER(DO$51,2))+('[1]Summary Data'!$X116*DO$51)+'[1]Summary Data'!$Y116</f>
        <v>-1.9048396200960112E-2</v>
      </c>
      <c r="DP55" s="98">
        <f>('[1]Summary Data'!$V116*POWER(DP$51,3))+('[1]Summary Data'!$W116*POWER(DP$51,2))+('[1]Summary Data'!$X116*DP$51)+'[1]Summary Data'!$Y116</f>
        <v>-2.3142757760000056E-2</v>
      </c>
      <c r="DQ55" s="98">
        <f>('[1]Summary Data'!$V116*POWER(DQ$51,3))+('[1]Summary Data'!$W116*POWER(DQ$51,2))+('[1]Summary Data'!$X116*DQ$51)+'[1]Summary Data'!$Y116</f>
        <v>-2.7731156720640089E-2</v>
      </c>
      <c r="DR55" s="98">
        <f>('[1]Summary Data'!$V116*POWER(DR$51,3))+('[1]Summary Data'!$W116*POWER(DR$51,2))+('[1]Summary Data'!$X116*DR$51)+'[1]Summary Data'!$Y116</f>
        <v>-3.2839620049920117E-2</v>
      </c>
      <c r="DS55" s="98">
        <f>('[1]Summary Data'!$V116*POWER(DS$51,3))+('[1]Summary Data'!$W116*POWER(DS$51,2))+('[1]Summary Data'!$X116*DS$51)+'[1]Summary Data'!$Y116</f>
        <v>-3.8494174714880154E-2</v>
      </c>
      <c r="DT55" s="98">
        <f>('[1]Summary Data'!$V116*POWER(DT$51,3))+('[1]Summary Data'!$W116*POWER(DT$51,2))+('[1]Summary Data'!$X116*DT$51)+'[1]Summary Data'!$Y116</f>
        <v>-4.4720847682560162E-2</v>
      </c>
      <c r="DU55" s="98">
        <f>('[1]Summary Data'!$V116*POWER(DU$51,3))+('[1]Summary Data'!$W116*POWER(DU$51,2))+('[1]Summary Data'!$X116*DU$51)+'[1]Summary Data'!$Y116</f>
        <v>-5.1545665920000157E-2</v>
      </c>
      <c r="DV55" s="98">
        <f>('[1]Summary Data'!$V116*POWER(DV$51,3))+('[1]Summary Data'!$W116*POWER(DV$51,2))+('[1]Summary Data'!$X116*DV$51)+'[1]Summary Data'!$Y116</f>
        <v>-5.8994656394240209E-2</v>
      </c>
      <c r="DW55" s="98">
        <f>('[1]Summary Data'!$V116*POWER(DW$51,3))+('[1]Summary Data'!$W116*POWER(DW$51,2))+('[1]Summary Data'!$X116*DW$51)+'[1]Summary Data'!$Y116</f>
        <v>-6.709384607232019E-2</v>
      </c>
      <c r="DX55" s="98">
        <f>('[1]Summary Data'!$V116*POWER(DX$51,3))+('[1]Summary Data'!$W116*POWER(DX$51,2))+('[1]Summary Data'!$X116*DX$51)+'[1]Summary Data'!$Y116</f>
        <v>-7.5869261921280268E-2</v>
      </c>
      <c r="DY55" s="98">
        <f>('[1]Summary Data'!$V116*POWER(DY$51,3))+('[1]Summary Data'!$W116*POWER(DY$51,2))+('[1]Summary Data'!$X116*DY$51)+'[1]Summary Data'!$Y116</f>
        <v>-8.534693090816034E-2</v>
      </c>
      <c r="DZ55" s="98">
        <f>('[1]Summary Data'!$V116*POWER(DZ$51,3))+('[1]Summary Data'!$W116*POWER(DZ$51,2))+('[1]Summary Data'!$X116*DZ$51)+'[1]Summary Data'!$Y116</f>
        <v>-9.5552880000000423E-2</v>
      </c>
      <c r="EA55" s="98">
        <f>('[1]Summary Data'!$V116*POWER(EA$51,3))+('[1]Summary Data'!$W116*POWER(EA$51,2))+('[1]Summary Data'!$X116*EA$51)+'[1]Summary Data'!$Y116</f>
        <v>-0.10651313616384053</v>
      </c>
      <c r="EB55" s="98">
        <f>('[1]Summary Data'!$V116*POWER(EB$51,3))+('[1]Summary Data'!$W116*POWER(EB$51,2))+('[1]Summary Data'!$X116*EB$51)+'[1]Summary Data'!$Y116</f>
        <v>-0.11825372636672046</v>
      </c>
      <c r="EC55" s="98">
        <f>('[1]Summary Data'!$V116*POWER(EC$51,3))+('[1]Summary Data'!$W116*POWER(EC$51,2))+('[1]Summary Data'!$X116*EC$51)+'[1]Summary Data'!$Y116</f>
        <v>-0.13080067757568045</v>
      </c>
      <c r="ED55" s="98">
        <f>('[1]Summary Data'!$V116*POWER(ED$51,3))+('[1]Summary Data'!$W116*POWER(ED$51,2))+('[1]Summary Data'!$X116*ED$51)+'[1]Summary Data'!$Y116</f>
        <v>-0.1441800167577604</v>
      </c>
      <c r="EE55" s="98">
        <f>('[1]Summary Data'!$V116*POWER(EE$51,3))+('[1]Summary Data'!$W116*POWER(EE$51,2))+('[1]Summary Data'!$X116*EE$51)+'[1]Summary Data'!$Y116</f>
        <v>-0.15841777088000056</v>
      </c>
      <c r="EF55" s="98">
        <f>('[1]Summary Data'!$V116*POWER(EF$51,3))+('[1]Summary Data'!$W116*POWER(EF$51,2))+('[1]Summary Data'!$X116*EF$51)+'[1]Summary Data'!$Y116</f>
        <v>-0.17353996690944071</v>
      </c>
      <c r="EG55" s="98">
        <f>('[1]Summary Data'!$V116*POWER(EG$51,3))+('[1]Summary Data'!$W116*POWER(EG$51,2))+('[1]Summary Data'!$X116*EG$51)+'[1]Summary Data'!$Y116</f>
        <v>-0.18957263181312065</v>
      </c>
      <c r="EH55" s="98">
        <f>('[1]Summary Data'!$V116*POWER(EH$51,3))+('[1]Summary Data'!$W116*POWER(EH$51,2))+('[1]Summary Data'!$X116*EH$51)+'[1]Summary Data'!$Y116</f>
        <v>-0.20654179255808072</v>
      </c>
      <c r="EI55" s="98">
        <f>('[1]Summary Data'!$V116*POWER(EI$51,3))+('[1]Summary Data'!$W116*POWER(EI$51,2))+('[1]Summary Data'!$X116*EI$51)+'[1]Summary Data'!$Y116</f>
        <v>-0.2244734761113609</v>
      </c>
      <c r="EJ55" s="98">
        <f>('[1]Summary Data'!$V116*POWER(EJ$51,3))+('[1]Summary Data'!$W116*POWER(EJ$51,2))+('[1]Summary Data'!$X116*EJ$51)+'[1]Summary Data'!$Y116</f>
        <v>-0.24339370944000091</v>
      </c>
      <c r="EK55" s="98">
        <f>('[1]Summary Data'!$V116*POWER(EK$51,3))+('[1]Summary Data'!$W116*POWER(EK$51,2))+('[1]Summary Data'!$X116*EK$51)+'[1]Summary Data'!$Y116</f>
        <v>-0.26332851951104091</v>
      </c>
      <c r="EL55" s="98">
        <f>('[1]Summary Data'!$V116*POWER(EL$51,3))+('[1]Summary Data'!$W116*POWER(EL$51,2))+('[1]Summary Data'!$X116*EL$51)+'[1]Summary Data'!$Y116</f>
        <v>-0.28430393329152087</v>
      </c>
      <c r="EM55" s="98">
        <f>('[1]Summary Data'!$V116*POWER(EM$51,3))+('[1]Summary Data'!$W116*POWER(EM$51,2))+('[1]Summary Data'!$X116*EM$51)+'[1]Summary Data'!$Y116</f>
        <v>-0.30634597774848105</v>
      </c>
      <c r="EN55" s="98">
        <f>('[1]Summary Data'!$V116*POWER(EN$51,3))+('[1]Summary Data'!$W116*POWER(EN$51,2))+('[1]Summary Data'!$X116*EN$51)+'[1]Summary Data'!$Y116</f>
        <v>-0.32948067984896096</v>
      </c>
      <c r="EO55" s="99">
        <f>('[1]Summary Data'!$V116*POWER(EO$51,3))+('[1]Summary Data'!$W116*POWER(EO$51,2))+('[1]Summary Data'!$X116*EO$51)+'[1]Summary Data'!$Y116</f>
        <v>-0.35373406656000111</v>
      </c>
      <c r="EP55" s="177"/>
    </row>
    <row r="56" spans="2:147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0.11055</v>
      </c>
      <c r="H56" s="98">
        <f t="shared" si="8"/>
        <v>9.3921584450559994E-2</v>
      </c>
      <c r="I56" s="98">
        <f t="shared" si="8"/>
        <v>7.8932708244479996E-2</v>
      </c>
      <c r="J56" s="98">
        <f t="shared" si="8"/>
        <v>6.5503287045119998E-2</v>
      </c>
      <c r="K56" s="98">
        <f t="shared" si="8"/>
        <v>5.355323651584E-2</v>
      </c>
      <c r="L56" s="98">
        <f t="shared" si="8"/>
        <v>4.3002472319999999E-2</v>
      </c>
      <c r="M56" s="98">
        <f t="shared" si="8"/>
        <v>3.3770910120960007E-2</v>
      </c>
      <c r="N56" s="98">
        <f t="shared" si="8"/>
        <v>2.5778465582079996E-2</v>
      </c>
      <c r="O56" s="98">
        <f t="shared" si="8"/>
        <v>1.8945054366720004E-2</v>
      </c>
      <c r="P56" s="98">
        <f t="shared" si="8"/>
        <v>1.319059213823999E-2</v>
      </c>
      <c r="Q56" s="98">
        <f t="shared" si="8"/>
        <v>8.4349945600000059E-3</v>
      </c>
      <c r="R56" s="98">
        <f t="shared" si="8"/>
        <v>4.5981772953600092E-3</v>
      </c>
      <c r="S56" s="98">
        <f t="shared" si="8"/>
        <v>2.8422070425599549E-3</v>
      </c>
      <c r="T56" s="98">
        <f t="shared" si="8"/>
        <v>2.8422070425599549E-3</v>
      </c>
      <c r="U56" s="98">
        <f t="shared" si="8"/>
        <v>2.8422070425599549E-3</v>
      </c>
      <c r="V56" s="98">
        <f t="shared" si="8"/>
        <v>2.8422070425599549E-3</v>
      </c>
      <c r="W56" s="98">
        <f t="shared" si="8"/>
        <v>2.8422070425599549E-3</v>
      </c>
      <c r="X56" s="98">
        <f t="shared" si="8"/>
        <v>2.8422070425599549E-3</v>
      </c>
      <c r="Y56" s="98">
        <f t="shared" si="8"/>
        <v>2.8422070425599549E-3</v>
      </c>
      <c r="Z56" s="98">
        <f t="shared" si="8"/>
        <v>2.8422070425599549E-3</v>
      </c>
      <c r="AA56" s="98">
        <f t="shared" si="8"/>
        <v>2.8422070425599549E-3</v>
      </c>
      <c r="AB56" s="98">
        <f t="shared" si="8"/>
        <v>2.8422070425599549E-3</v>
      </c>
      <c r="AC56" s="98">
        <f t="shared" si="8"/>
        <v>2.8422070425599549E-3</v>
      </c>
      <c r="AD56" s="98">
        <f t="shared" si="8"/>
        <v>2.8422070425599549E-3</v>
      </c>
      <c r="AE56" s="98">
        <f t="shared" si="8"/>
        <v>2.8422070425599549E-3</v>
      </c>
      <c r="AF56" s="98">
        <f t="shared" si="8"/>
        <v>2.8422070425599549E-3</v>
      </c>
      <c r="AG56" s="98">
        <f t="shared" si="8"/>
        <v>2.8422070425599549E-3</v>
      </c>
      <c r="AH56" s="98">
        <f t="shared" si="8"/>
        <v>2.8144050124799952E-3</v>
      </c>
      <c r="AI56" s="98">
        <f t="shared" si="8"/>
        <v>2.3439495731199106E-3</v>
      </c>
      <c r="AJ56" s="98">
        <f t="shared" si="8"/>
        <v>1.3507563878400047E-3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0.11055</v>
      </c>
      <c r="CC56" s="98">
        <f>('[1]Summary Data'!$V115*POWER(CC$51,3))+('[1]Summary Data'!$W115*POWER(CC$51,2))+('[1]Summary Data'!$X115*CC$51)+'[1]Summary Data'!$Y115</f>
        <v>9.3921584450559994E-2</v>
      </c>
      <c r="CD56" s="98">
        <f>('[1]Summary Data'!$V115*POWER(CD$51,3))+('[1]Summary Data'!$W115*POWER(CD$51,2))+('[1]Summary Data'!$X115*CD$51)+'[1]Summary Data'!$Y115</f>
        <v>7.8932708244479996E-2</v>
      </c>
      <c r="CE56" s="98">
        <f>('[1]Summary Data'!$V115*POWER(CE$51,3))+('[1]Summary Data'!$W115*POWER(CE$51,2))+('[1]Summary Data'!$X115*CE$51)+'[1]Summary Data'!$Y115</f>
        <v>6.5503287045119998E-2</v>
      </c>
      <c r="CF56" s="98">
        <f>('[1]Summary Data'!$V115*POWER(CF$51,3))+('[1]Summary Data'!$W115*POWER(CF$51,2))+('[1]Summary Data'!$X115*CF$51)+'[1]Summary Data'!$Y115</f>
        <v>5.355323651584E-2</v>
      </c>
      <c r="CG56" s="98">
        <f>('[1]Summary Data'!$V115*POWER(CG$51,3))+('[1]Summary Data'!$W115*POWER(CG$51,2))+('[1]Summary Data'!$X115*CG$51)+'[1]Summary Data'!$Y115</f>
        <v>4.3002472319999999E-2</v>
      </c>
      <c r="CH56" s="98">
        <f>('[1]Summary Data'!$V115*POWER(CH$51,3))+('[1]Summary Data'!$W115*POWER(CH$51,2))+('[1]Summary Data'!$X115*CH$51)+'[1]Summary Data'!$Y115</f>
        <v>3.3770910120960007E-2</v>
      </c>
      <c r="CI56" s="98">
        <f>('[1]Summary Data'!$V115*POWER(CI$51,3))+('[1]Summary Data'!$W115*POWER(CI$51,2))+('[1]Summary Data'!$X115*CI$51)+'[1]Summary Data'!$Y115</f>
        <v>2.5778465582079996E-2</v>
      </c>
      <c r="CJ56" s="98">
        <f>('[1]Summary Data'!$V115*POWER(CJ$51,3))+('[1]Summary Data'!$W115*POWER(CJ$51,2))+('[1]Summary Data'!$X115*CJ$51)+'[1]Summary Data'!$Y115</f>
        <v>1.8945054366720004E-2</v>
      </c>
      <c r="CK56" s="98">
        <f>('[1]Summary Data'!$V115*POWER(CK$51,3))+('[1]Summary Data'!$W115*POWER(CK$51,2))+('[1]Summary Data'!$X115*CK$51)+'[1]Summary Data'!$Y115</f>
        <v>1.319059213823999E-2</v>
      </c>
      <c r="CL56" s="98">
        <f>('[1]Summary Data'!$V115*POWER(CL$51,3))+('[1]Summary Data'!$W115*POWER(CL$51,2))+('[1]Summary Data'!$X115*CL$51)+'[1]Summary Data'!$Y115</f>
        <v>8.4349945600000059E-3</v>
      </c>
      <c r="CM56" s="98">
        <f>('[1]Summary Data'!$V115*POWER(CM$51,3))+('[1]Summary Data'!$W115*POWER(CM$51,2))+('[1]Summary Data'!$X115*CM$51)+'[1]Summary Data'!$Y115</f>
        <v>4.5981772953600092E-3</v>
      </c>
      <c r="CN56" s="98">
        <f>('[1]Summary Data'!$V115*POWER(CN$51,3))+('[1]Summary Data'!$W115*POWER(CN$51,2))+('[1]Summary Data'!$X115*CN$51)+'[1]Summary Data'!$Y115</f>
        <v>1.6000560076799841E-3</v>
      </c>
      <c r="CO56" s="98">
        <f>('[1]Summary Data'!$V115*POWER(CO$51,3))+('[1]Summary Data'!$W115*POWER(CO$51,2))+('[1]Summary Data'!$X115*CO$51)+'[1]Summary Data'!$Y115</f>
        <v>-6.394536396799877E-4</v>
      </c>
      <c r="CP56" s="98">
        <f>('[1]Summary Data'!$V115*POWER(CP$51,3))+('[1]Summary Data'!$W115*POWER(CP$51,2))+('[1]Summary Data'!$X115*CP$51)+'[1]Summary Data'!$Y115</f>
        <v>-2.2004359833599912E-3</v>
      </c>
      <c r="CQ56" s="98">
        <f>('[1]Summary Data'!$V115*POWER(CQ$51,3))+('[1]Summary Data'!$W115*POWER(CQ$51,2))+('[1]Summary Data'!$X115*CQ$51)+'[1]Summary Data'!$Y115</f>
        <v>-3.1629753600000282E-3</v>
      </c>
      <c r="CR56" s="98">
        <f>('[1]Summary Data'!$V115*POWER(CR$51,3))+('[1]Summary Data'!$W115*POWER(CR$51,2))+('[1]Summary Data'!$X115*CR$51)+'[1]Summary Data'!$Y115</f>
        <v>-3.6071561062399754E-3</v>
      </c>
      <c r="CS56" s="98">
        <f>('[1]Summary Data'!$V115*POWER(CS$51,3))+('[1]Summary Data'!$W115*POWER(CS$51,2))+('[1]Summary Data'!$X115*CS$51)+'[1]Summary Data'!$Y115</f>
        <v>-3.6130625587199733E-3</v>
      </c>
      <c r="CT56" s="98">
        <f>('[1]Summary Data'!$V115*POWER(CT$51,3))+('[1]Summary Data'!$W115*POWER(CT$51,2))+('[1]Summary Data'!$X115*CT$51)+'[1]Summary Data'!$Y115</f>
        <v>-3.260779054079968E-3</v>
      </c>
      <c r="CU56" s="98">
        <f>('[1]Summary Data'!$V115*POWER(CU$51,3))+('[1]Summary Data'!$W115*POWER(CU$51,2))+('[1]Summary Data'!$X115*CU$51)+'[1]Summary Data'!$Y115</f>
        <v>-2.6303899289600169E-3</v>
      </c>
      <c r="CV56" s="98">
        <f>('[1]Summary Data'!$V115*POWER(CV$51,3))+('[1]Summary Data'!$W115*POWER(CV$51,2))+('[1]Summary Data'!$X115*CV$51)+'[1]Summary Data'!$Y115</f>
        <v>-1.8019795199999827E-3</v>
      </c>
      <c r="CW56" s="98">
        <f>('[1]Summary Data'!$V115*POWER(CW$51,3))+('[1]Summary Data'!$W115*POWER(CW$51,2))+('[1]Summary Data'!$X115*CW$51)+'[1]Summary Data'!$Y115</f>
        <v>-8.5563216383997831E-4</v>
      </c>
      <c r="CX56" s="98">
        <f>('[1]Summary Data'!$V115*POWER(CX$51,3))+('[1]Summary Data'!$W115*POWER(CX$51,2))+('[1]Summary Data'!$X115*CX$51)+'[1]Summary Data'!$Y115</f>
        <v>1.2856780288002245E-4</v>
      </c>
      <c r="CY56" s="98">
        <f>('[1]Summary Data'!$V115*POWER(CY$51,3))+('[1]Summary Data'!$W115*POWER(CY$51,2))+('[1]Summary Data'!$X115*CY$51)+'[1]Summary Data'!$Y115</f>
        <v>1.0705360435199901E-3</v>
      </c>
      <c r="CZ56" s="98">
        <f>('[1]Summary Data'!$V115*POWER(CZ$51,3))+('[1]Summary Data'!$W115*POWER(CZ$51,2))+('[1]Summary Data'!$X115*CZ$51)+'[1]Summary Data'!$Y115</f>
        <v>1.8901882214399507E-3</v>
      </c>
      <c r="DA56" s="98">
        <f>('[1]Summary Data'!$V115*POWER(DA$51,3))+('[1]Summary Data'!$W115*POWER(DA$51,2))+('[1]Summary Data'!$X115*DA$51)+'[1]Summary Data'!$Y115</f>
        <v>2.5074399999999858E-3</v>
      </c>
      <c r="DB56" s="98">
        <f>('[1]Summary Data'!$V115*POWER(DB$51,3))+('[1]Summary Data'!$W115*POWER(DB$51,2))+('[1]Summary Data'!$X115*DB$51)+'[1]Summary Data'!$Y115</f>
        <v>2.8422070425599549E-3</v>
      </c>
      <c r="DC56" s="98">
        <f>('[1]Summary Data'!$V115*POWER(DC$51,3))+('[1]Summary Data'!$W115*POWER(DC$51,2))+('[1]Summary Data'!$X115*DC$51)+'[1]Summary Data'!$Y115</f>
        <v>2.8144050124799952E-3</v>
      </c>
      <c r="DD56" s="98">
        <f>('[1]Summary Data'!$V115*POWER(DD$51,3))+('[1]Summary Data'!$W115*POWER(DD$51,2))+('[1]Summary Data'!$X115*DD$51)+'[1]Summary Data'!$Y115</f>
        <v>2.3439495731199106E-3</v>
      </c>
      <c r="DE56" s="98">
        <f>('[1]Summary Data'!$V115*POWER(DE$51,3))+('[1]Summary Data'!$W115*POWER(DE$51,2))+('[1]Summary Data'!$X115*DE$51)+'[1]Summary Data'!$Y115</f>
        <v>1.3507563878400047E-3</v>
      </c>
      <c r="DF56" s="98">
        <f>('[1]Summary Data'!$V115*POWER(DF$51,3))+('[1]Summary Data'!$W115*POWER(DF$51,2))+('[1]Summary Data'!$X115*DF$51)+'[1]Summary Data'!$Y115</f>
        <v>-2.4525888000008489E-4</v>
      </c>
      <c r="DG56" s="98">
        <f>('[1]Summary Data'!$V115*POWER(DG$51,3))+('[1]Summary Data'!$W115*POWER(DG$51,2))+('[1]Summary Data'!$X115*DG$51)+'[1]Summary Data'!$Y115</f>
        <v>-2.5241805670399992E-3</v>
      </c>
      <c r="DH56" s="98">
        <f>('[1]Summary Data'!$V115*POWER(DH$51,3))+('[1]Summary Data'!$W115*POWER(DH$51,2))+('[1]Summary Data'!$X115*DH$51)+'[1]Summary Data'!$Y115</f>
        <v>-5.5660930099201006E-3</v>
      </c>
      <c r="DI56" s="98">
        <f>('[1]Summary Data'!$V115*POWER(DI$51,3))+('[1]Summary Data'!$W115*POWER(DI$51,2))+('[1]Summary Data'!$X115*DI$51)+'[1]Summary Data'!$Y115</f>
        <v>-9.4510805452801411E-3</v>
      </c>
      <c r="DJ56" s="98">
        <f>('[1]Summary Data'!$V115*POWER(DJ$51,3))+('[1]Summary Data'!$W115*POWER(DJ$51,2))+('[1]Summary Data'!$X115*DJ$51)+'[1]Summary Data'!$Y115</f>
        <v>-1.4259227509760206E-2</v>
      </c>
      <c r="DK56" s="98">
        <f>('[1]Summary Data'!$V115*POWER(DK$51,3))+('[1]Summary Data'!$W115*POWER(DK$51,2))+('[1]Summary Data'!$X115*DK$51)+'[1]Summary Data'!$Y115</f>
        <v>-2.0070618240000268E-2</v>
      </c>
      <c r="DL56" s="98">
        <f>('[1]Summary Data'!$V115*POWER(DL$51,3))+('[1]Summary Data'!$W115*POWER(DL$51,2))+('[1]Summary Data'!$X115*DL$51)+'[1]Summary Data'!$Y115</f>
        <v>-2.6965337072640302E-2</v>
      </c>
      <c r="DM56" s="98">
        <f>('[1]Summary Data'!$V115*POWER(DM$51,3))+('[1]Summary Data'!$W115*POWER(DM$51,2))+('[1]Summary Data'!$X115*DM$51)+'[1]Summary Data'!$Y115</f>
        <v>-3.5023468344320283E-2</v>
      </c>
      <c r="DN56" s="98">
        <f>('[1]Summary Data'!$V115*POWER(DN$51,3))+('[1]Summary Data'!$W115*POWER(DN$51,2))+('[1]Summary Data'!$X115*DN$51)+'[1]Summary Data'!$Y115</f>
        <v>-4.4325096391680405E-2</v>
      </c>
      <c r="DO56" s="98">
        <f>('[1]Summary Data'!$V115*POWER(DO$51,3))+('[1]Summary Data'!$W115*POWER(DO$51,2))+('[1]Summary Data'!$X115*DO$51)+'[1]Summary Data'!$Y115</f>
        <v>-5.495030555136042E-2</v>
      </c>
      <c r="DP56" s="98">
        <f>('[1]Summary Data'!$V115*POWER(DP$51,3))+('[1]Summary Data'!$W115*POWER(DP$51,2))+('[1]Summary Data'!$X115*DP$51)+'[1]Summary Data'!$Y115</f>
        <v>-6.6979180160000526E-2</v>
      </c>
      <c r="DQ56" s="98">
        <f>('[1]Summary Data'!$V115*POWER(DQ$51,3))+('[1]Summary Data'!$W115*POWER(DQ$51,2))+('[1]Summary Data'!$X115*DQ$51)+'[1]Summary Data'!$Y115</f>
        <v>-8.0491804554240473E-2</v>
      </c>
      <c r="DR56" s="98">
        <f>('[1]Summary Data'!$V115*POWER(DR$51,3))+('[1]Summary Data'!$W115*POWER(DR$51,2))+('[1]Summary Data'!$X115*DR$51)+'[1]Summary Data'!$Y115</f>
        <v>-9.5568263070720569E-2</v>
      </c>
      <c r="DS56" s="98">
        <f>('[1]Summary Data'!$V115*POWER(DS$51,3))+('[1]Summary Data'!$W115*POWER(DS$51,2))+('[1]Summary Data'!$X115*DS$51)+'[1]Summary Data'!$Y115</f>
        <v>-0.11228864004608045</v>
      </c>
      <c r="DT56" s="98">
        <f>('[1]Summary Data'!$V115*POWER(DT$51,3))+('[1]Summary Data'!$W115*POWER(DT$51,2))+('[1]Summary Data'!$X115*DT$51)+'[1]Summary Data'!$Y115</f>
        <v>-0.13073301981696089</v>
      </c>
      <c r="DU56" s="98">
        <f>('[1]Summary Data'!$V115*POWER(DU$51,3))+('[1]Summary Data'!$W115*POWER(DU$51,2))+('[1]Summary Data'!$X115*DU$51)+'[1]Summary Data'!$Y115</f>
        <v>-0.15098148672000083</v>
      </c>
      <c r="DV56" s="98">
        <f>('[1]Summary Data'!$V115*POWER(DV$51,3))+('[1]Summary Data'!$W115*POWER(DV$51,2))+('[1]Summary Data'!$X115*DV$51)+'[1]Summary Data'!$Y115</f>
        <v>-0.17311412509184093</v>
      </c>
      <c r="DW56" s="98">
        <f>('[1]Summary Data'!$V115*POWER(DW$51,3))+('[1]Summary Data'!$W115*POWER(DW$51,2))+('[1]Summary Data'!$X115*DW$51)+'[1]Summary Data'!$Y115</f>
        <v>-0.19721101926912116</v>
      </c>
      <c r="DX56" s="98">
        <f>('[1]Summary Data'!$V115*POWER(DX$51,3))+('[1]Summary Data'!$W115*POWER(DX$51,2))+('[1]Summary Data'!$X115*DX$51)+'[1]Summary Data'!$Y115</f>
        <v>-0.22335225358848104</v>
      </c>
      <c r="DY56" s="98">
        <f>('[1]Summary Data'!$V115*POWER(DY$51,3))+('[1]Summary Data'!$W115*POWER(DY$51,2))+('[1]Summary Data'!$X115*DY$51)+'[1]Summary Data'!$Y115</f>
        <v>-0.25161791238656134</v>
      </c>
      <c r="DZ56" s="98">
        <f>('[1]Summary Data'!$V115*POWER(DZ$51,3))+('[1]Summary Data'!$W115*POWER(DZ$51,2))+('[1]Summary Data'!$X115*DZ$51)+'[1]Summary Data'!$Y115</f>
        <v>-0.28208808000000146</v>
      </c>
      <c r="EA56" s="98">
        <f>('[1]Summary Data'!$V115*POWER(EA$51,3))+('[1]Summary Data'!$W115*POWER(EA$51,2))+('[1]Summary Data'!$X115*EA$51)+'[1]Summary Data'!$Y115</f>
        <v>-0.31484284076544183</v>
      </c>
      <c r="EB56" s="98">
        <f>('[1]Summary Data'!$V115*POWER(EB$51,3))+('[1]Summary Data'!$W115*POWER(EB$51,2))+('[1]Summary Data'!$X115*EB$51)+'[1]Summary Data'!$Y115</f>
        <v>-0.34996227901952143</v>
      </c>
      <c r="EC56" s="98">
        <f>('[1]Summary Data'!$V115*POWER(EC$51,3))+('[1]Summary Data'!$W115*POWER(EC$51,2))+('[1]Summary Data'!$X115*EC$51)+'[1]Summary Data'!$Y115</f>
        <v>-0.38752647909888166</v>
      </c>
      <c r="ED56" s="98">
        <f>('[1]Summary Data'!$V115*POWER(ED$51,3))+('[1]Summary Data'!$W115*POWER(ED$51,2))+('[1]Summary Data'!$X115*ED$51)+'[1]Summary Data'!$Y115</f>
        <v>-0.42761552534016184</v>
      </c>
      <c r="EE56" s="98">
        <f>('[1]Summary Data'!$V115*POWER(EE$51,3))+('[1]Summary Data'!$W115*POWER(EE$51,2))+('[1]Summary Data'!$X115*EE$51)+'[1]Summary Data'!$Y115</f>
        <v>-0.47030950208000194</v>
      </c>
      <c r="EF56" s="98">
        <f>('[1]Summary Data'!$V115*POWER(EF$51,3))+('[1]Summary Data'!$W115*POWER(EF$51,2))+('[1]Summary Data'!$X115*EF$51)+'[1]Summary Data'!$Y115</f>
        <v>-0.5156884936550421</v>
      </c>
      <c r="EG56" s="98">
        <f>('[1]Summary Data'!$V115*POWER(EG$51,3))+('[1]Summary Data'!$W115*POWER(EG$51,2))+('[1]Summary Data'!$X115*EG$51)+'[1]Summary Data'!$Y115</f>
        <v>-0.56383258440192252</v>
      </c>
      <c r="EH56" s="98">
        <f>('[1]Summary Data'!$V115*POWER(EH$51,3))+('[1]Summary Data'!$W115*POWER(EH$51,2))+('[1]Summary Data'!$X115*EH$51)+'[1]Summary Data'!$Y115</f>
        <v>-0.61482185865728234</v>
      </c>
      <c r="EI56" s="98">
        <f>('[1]Summary Data'!$V115*POWER(EI$51,3))+('[1]Summary Data'!$W115*POWER(EI$51,2))+('[1]Summary Data'!$X115*EI$51)+'[1]Summary Data'!$Y115</f>
        <v>-0.66873640075776264</v>
      </c>
      <c r="EJ56" s="98">
        <f>('[1]Summary Data'!$V115*POWER(EJ$51,3))+('[1]Summary Data'!$W115*POWER(EJ$51,2))+('[1]Summary Data'!$X115*EJ$51)+'[1]Summary Data'!$Y115</f>
        <v>-0.72565629504000306</v>
      </c>
      <c r="EK56" s="98">
        <f>('[1]Summary Data'!$V115*POWER(EK$51,3))+('[1]Summary Data'!$W115*POWER(EK$51,2))+('[1]Summary Data'!$X115*EK$51)+'[1]Summary Data'!$Y115</f>
        <v>-0.78566162584064336</v>
      </c>
      <c r="EL56" s="98">
        <f>('[1]Summary Data'!$V115*POWER(EL$51,3))+('[1]Summary Data'!$W115*POWER(EL$51,2))+('[1]Summary Data'!$X115*EL$51)+'[1]Summary Data'!$Y115</f>
        <v>-0.84883247749632351</v>
      </c>
      <c r="EM56" s="98">
        <f>('[1]Summary Data'!$V115*POWER(EM$51,3))+('[1]Summary Data'!$W115*POWER(EM$51,2))+('[1]Summary Data'!$X115*EM$51)+'[1]Summary Data'!$Y115</f>
        <v>-0.91524893434368304</v>
      </c>
      <c r="EN56" s="98">
        <f>('[1]Summary Data'!$V115*POWER(EN$51,3))+('[1]Summary Data'!$W115*POWER(EN$51,2))+('[1]Summary Data'!$X115*EN$51)+'[1]Summary Data'!$Y115</f>
        <v>-0.98499108071936348</v>
      </c>
      <c r="EO56" s="99">
        <f>('[1]Summary Data'!$V115*POWER(EO$51,3))+('[1]Summary Data'!$W115*POWER(EO$51,2))+('[1]Summary Data'!$X115*EO$51)+'[1]Summary Data'!$Y115</f>
        <v>-1.0581390009600038</v>
      </c>
      <c r="EP56" s="177"/>
    </row>
    <row r="57" spans="2:147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0.23973</v>
      </c>
      <c r="H57" s="98">
        <f t="shared" si="8"/>
        <v>0.21256845636096</v>
      </c>
      <c r="I57" s="98">
        <f t="shared" si="8"/>
        <v>0.18747607904767999</v>
      </c>
      <c r="J57" s="98">
        <f t="shared" si="8"/>
        <v>0.16437308846592003</v>
      </c>
      <c r="K57" s="98">
        <f t="shared" si="8"/>
        <v>0.14317970502144001</v>
      </c>
      <c r="L57" s="98">
        <f t="shared" si="8"/>
        <v>0.12381614912</v>
      </c>
      <c r="M57" s="98">
        <f t="shared" si="8"/>
        <v>0.10620264116736003</v>
      </c>
      <c r="N57" s="98">
        <f t="shared" si="8"/>
        <v>9.0259401569280029E-2</v>
      </c>
      <c r="O57" s="98">
        <f t="shared" si="8"/>
        <v>7.5906650731520003E-2</v>
      </c>
      <c r="P57" s="98">
        <f t="shared" si="8"/>
        <v>6.3064609059839988E-2</v>
      </c>
      <c r="Q57" s="98">
        <f t="shared" si="8"/>
        <v>5.1653496959999989E-2</v>
      </c>
      <c r="R57" s="98">
        <f t="shared" si="8"/>
        <v>4.1593534837760016E-2</v>
      </c>
      <c r="S57" s="98">
        <f t="shared" si="8"/>
        <v>3.2804943098879991E-2</v>
      </c>
      <c r="T57" s="98">
        <f t="shared" si="8"/>
        <v>2.5207942149119977E-2</v>
      </c>
      <c r="U57" s="98">
        <f t="shared" si="8"/>
        <v>1.8722752394239983E-2</v>
      </c>
      <c r="V57" s="98">
        <f t="shared" si="8"/>
        <v>1.3269594239999988E-2</v>
      </c>
      <c r="W57" s="98">
        <f t="shared" si="8"/>
        <v>8.7686880921600263E-3</v>
      </c>
      <c r="X57" s="98">
        <f t="shared" si="8"/>
        <v>5.1402543564800229E-3</v>
      </c>
      <c r="Y57" s="98">
        <f t="shared" si="8"/>
        <v>2.3045134387199573E-3</v>
      </c>
      <c r="Z57" s="98">
        <f t="shared" si="8"/>
        <v>1.2752125593601393E-3</v>
      </c>
      <c r="AA57" s="98">
        <f t="shared" si="8"/>
        <v>1.2752125593601393E-3</v>
      </c>
      <c r="AB57" s="98">
        <f t="shared" si="8"/>
        <v>1.2752125593601393E-3</v>
      </c>
      <c r="AC57" s="98">
        <f t="shared" si="8"/>
        <v>1.2752125593601393E-3</v>
      </c>
      <c r="AD57" s="98">
        <f t="shared" si="8"/>
        <v>1.2752125593601393E-3</v>
      </c>
      <c r="AE57" s="98">
        <f t="shared" si="8"/>
        <v>1.2752125593601393E-3</v>
      </c>
      <c r="AF57" s="98">
        <f t="shared" si="8"/>
        <v>1.2752125593601393E-3</v>
      </c>
      <c r="AG57" s="98">
        <f t="shared" si="8"/>
        <v>1.2752125593601393E-3</v>
      </c>
      <c r="AH57" s="98">
        <f t="shared" si="8"/>
        <v>1.2752125593601393E-3</v>
      </c>
      <c r="AI57" s="98">
        <f t="shared" si="8"/>
        <v>1.2752125593601393E-3</v>
      </c>
      <c r="AJ57" s="98">
        <f t="shared" si="8"/>
        <v>1.2752125593601393E-3</v>
      </c>
      <c r="AK57" s="98">
        <f t="shared" si="8"/>
        <v>1.2752125593601393E-3</v>
      </c>
      <c r="AL57" s="98">
        <f t="shared" si="8"/>
        <v>1.2752125593601393E-3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0.23973</v>
      </c>
      <c r="CC57" s="98">
        <f>('[1]Summary Data'!$V114*POWER(CC$51,3))+('[1]Summary Data'!$W114*POWER(CC$51,2))+('[1]Summary Data'!$X114*CC$51)+'[1]Summary Data'!$Y114</f>
        <v>0.21256845636096</v>
      </c>
      <c r="CD57" s="98">
        <f>('[1]Summary Data'!$V114*POWER(CD$51,3))+('[1]Summary Data'!$W114*POWER(CD$51,2))+('[1]Summary Data'!$X114*CD$51)+'[1]Summary Data'!$Y114</f>
        <v>0.18747607904767999</v>
      </c>
      <c r="CE57" s="98">
        <f>('[1]Summary Data'!$V114*POWER(CE$51,3))+('[1]Summary Data'!$W114*POWER(CE$51,2))+('[1]Summary Data'!$X114*CE$51)+'[1]Summary Data'!$Y114</f>
        <v>0.16437308846592003</v>
      </c>
      <c r="CF57" s="98">
        <f>('[1]Summary Data'!$V114*POWER(CF$51,3))+('[1]Summary Data'!$W114*POWER(CF$51,2))+('[1]Summary Data'!$X114*CF$51)+'[1]Summary Data'!$Y114</f>
        <v>0.14317970502144001</v>
      </c>
      <c r="CG57" s="98">
        <f>('[1]Summary Data'!$V114*POWER(CG$51,3))+('[1]Summary Data'!$W114*POWER(CG$51,2))+('[1]Summary Data'!$X114*CG$51)+'[1]Summary Data'!$Y114</f>
        <v>0.12381614912</v>
      </c>
      <c r="CH57" s="98">
        <f>('[1]Summary Data'!$V114*POWER(CH$51,3))+('[1]Summary Data'!$W114*POWER(CH$51,2))+('[1]Summary Data'!$X114*CH$51)+'[1]Summary Data'!$Y114</f>
        <v>0.10620264116736003</v>
      </c>
      <c r="CI57" s="98">
        <f>('[1]Summary Data'!$V114*POWER(CI$51,3))+('[1]Summary Data'!$W114*POWER(CI$51,2))+('[1]Summary Data'!$X114*CI$51)+'[1]Summary Data'!$Y114</f>
        <v>9.0259401569280029E-2</v>
      </c>
      <c r="CJ57" s="98">
        <f>('[1]Summary Data'!$V114*POWER(CJ$51,3))+('[1]Summary Data'!$W114*POWER(CJ$51,2))+('[1]Summary Data'!$X114*CJ$51)+'[1]Summary Data'!$Y114</f>
        <v>7.5906650731520003E-2</v>
      </c>
      <c r="CK57" s="98">
        <f>('[1]Summary Data'!$V114*POWER(CK$51,3))+('[1]Summary Data'!$W114*POWER(CK$51,2))+('[1]Summary Data'!$X114*CK$51)+'[1]Summary Data'!$Y114</f>
        <v>6.3064609059839988E-2</v>
      </c>
      <c r="CL57" s="98">
        <f>('[1]Summary Data'!$V114*POWER(CL$51,3))+('[1]Summary Data'!$W114*POWER(CL$51,2))+('[1]Summary Data'!$X114*CL$51)+'[1]Summary Data'!$Y114</f>
        <v>5.1653496959999989E-2</v>
      </c>
      <c r="CM57" s="98">
        <f>('[1]Summary Data'!$V114*POWER(CM$51,3))+('[1]Summary Data'!$W114*POWER(CM$51,2))+('[1]Summary Data'!$X114*CM$51)+'[1]Summary Data'!$Y114</f>
        <v>4.1593534837760016E-2</v>
      </c>
      <c r="CN57" s="98">
        <f>('[1]Summary Data'!$V114*POWER(CN$51,3))+('[1]Summary Data'!$W114*POWER(CN$51,2))+('[1]Summary Data'!$X114*CN$51)+'[1]Summary Data'!$Y114</f>
        <v>3.2804943098879991E-2</v>
      </c>
      <c r="CO57" s="98">
        <f>('[1]Summary Data'!$V114*POWER(CO$51,3))+('[1]Summary Data'!$W114*POWER(CO$51,2))+('[1]Summary Data'!$X114*CO$51)+'[1]Summary Data'!$Y114</f>
        <v>2.5207942149119977E-2</v>
      </c>
      <c r="CP57" s="98">
        <f>('[1]Summary Data'!$V114*POWER(CP$51,3))+('[1]Summary Data'!$W114*POWER(CP$51,2))+('[1]Summary Data'!$X114*CP$51)+'[1]Summary Data'!$Y114</f>
        <v>1.8722752394239983E-2</v>
      </c>
      <c r="CQ57" s="98">
        <f>('[1]Summary Data'!$V114*POWER(CQ$51,3))+('[1]Summary Data'!$W114*POWER(CQ$51,2))+('[1]Summary Data'!$X114*CQ$51)+'[1]Summary Data'!$Y114</f>
        <v>1.3269594239999988E-2</v>
      </c>
      <c r="CR57" s="98">
        <f>('[1]Summary Data'!$V114*POWER(CR$51,3))+('[1]Summary Data'!$W114*POWER(CR$51,2))+('[1]Summary Data'!$X114*CR$51)+'[1]Summary Data'!$Y114</f>
        <v>8.7686880921600263E-3</v>
      </c>
      <c r="CS57" s="98">
        <f>('[1]Summary Data'!$V114*POWER(CS$51,3))+('[1]Summary Data'!$W114*POWER(CS$51,2))+('[1]Summary Data'!$X114*CS$51)+'[1]Summary Data'!$Y114</f>
        <v>5.1402543564800229E-3</v>
      </c>
      <c r="CT57" s="98">
        <f>('[1]Summary Data'!$V114*POWER(CT$51,3))+('[1]Summary Data'!$W114*POWER(CT$51,2))+('[1]Summary Data'!$X114*CT$51)+'[1]Summary Data'!$Y114</f>
        <v>2.3045134387199573E-3</v>
      </c>
      <c r="CU57" s="98">
        <f>('[1]Summary Data'!$V114*POWER(CU$51,3))+('[1]Summary Data'!$W114*POWER(CU$51,2))+('[1]Summary Data'!$X114*CU$51)+'[1]Summary Data'!$Y114</f>
        <v>1.8168574464005882E-4</v>
      </c>
      <c r="CV57" s="98">
        <f>('[1]Summary Data'!$V114*POWER(CV$51,3))+('[1]Summary Data'!$W114*POWER(CV$51,2))+('[1]Summary Data'!$X114*CV$51)+'[1]Summary Data'!$Y114</f>
        <v>-1.3080083199999426E-3</v>
      </c>
      <c r="CW57" s="98">
        <f>('[1]Summary Data'!$V114*POWER(CW$51,3))+('[1]Summary Data'!$W114*POWER(CW$51,2))+('[1]Summary Data'!$X114*CW$51)+'[1]Summary Data'!$Y114</f>
        <v>-2.2443483494399841E-3</v>
      </c>
      <c r="CX57" s="98">
        <f>('[1]Summary Data'!$V114*POWER(CX$51,3))+('[1]Summary Data'!$W114*POWER(CX$51,2))+('[1]Summary Data'!$X114*CX$51)+'[1]Summary Data'!$Y114</f>
        <v>-2.7071139379198916E-3</v>
      </c>
      <c r="CY57" s="98">
        <f>('[1]Summary Data'!$V114*POWER(CY$51,3))+('[1]Summary Data'!$W114*POWER(CY$51,2))+('[1]Summary Data'!$X114*CY$51)+'[1]Summary Data'!$Y114</f>
        <v>-2.7760846796799354E-3</v>
      </c>
      <c r="CZ57" s="98">
        <f>('[1]Summary Data'!$V114*POWER(CZ$51,3))+('[1]Summary Data'!$W114*POWER(CZ$51,2))+('[1]Summary Data'!$X114*CZ$51)+'[1]Summary Data'!$Y114</f>
        <v>-2.5310401689599415E-3</v>
      </c>
      <c r="DA57" s="98">
        <f>('[1]Summary Data'!$V114*POWER(DA$51,3))+('[1]Summary Data'!$W114*POWER(DA$51,2))+('[1]Summary Data'!$X114*DA$51)+'[1]Summary Data'!$Y114</f>
        <v>-2.0517599999999581E-3</v>
      </c>
      <c r="DB57" s="98">
        <f>('[1]Summary Data'!$V114*POWER(DB$51,3))+('[1]Summary Data'!$W114*POWER(DB$51,2))+('[1]Summary Data'!$X114*DB$51)+'[1]Summary Data'!$Y114</f>
        <v>-1.4180237670400331E-3</v>
      </c>
      <c r="DC57" s="98">
        <f>('[1]Summary Data'!$V114*POWER(DC$51,3))+('[1]Summary Data'!$W114*POWER(DC$51,2))+('[1]Summary Data'!$X114*DC$51)+'[1]Summary Data'!$Y114</f>
        <v>-7.0961106431988163E-4</v>
      </c>
      <c r="DD57" s="98">
        <f>('[1]Summary Data'!$V114*POWER(DD$51,3))+('[1]Summary Data'!$W114*POWER(DD$51,2))+('[1]Summary Data'!$X114*DD$51)+'[1]Summary Data'!$Y114</f>
        <v>-6.3014860800514327E-6</v>
      </c>
      <c r="DE57" s="98">
        <f>('[1]Summary Data'!$V114*POWER(DE$51,3))+('[1]Summary Data'!$W114*POWER(DE$51,2))+('[1]Summary Data'!$X114*DE$51)+'[1]Summary Data'!$Y114</f>
        <v>6.1212537344013107E-4</v>
      </c>
      <c r="DF57" s="98">
        <f>('[1]Summary Data'!$V114*POWER(DF$51,3))+('[1]Summary Data'!$W114*POWER(DF$51,2))+('[1]Summary Data'!$X114*DF$51)+'[1]Summary Data'!$Y114</f>
        <v>1.0658899200001182E-3</v>
      </c>
      <c r="DG57" s="98">
        <f>('[1]Summary Data'!$V114*POWER(DG$51,3))+('[1]Summary Data'!$W114*POWER(DG$51,2))+('[1]Summary Data'!$X114*DG$51)+'[1]Summary Data'!$Y114</f>
        <v>1.2752125593601393E-3</v>
      </c>
      <c r="DH57" s="98">
        <f>('[1]Summary Data'!$V114*POWER(DH$51,3))+('[1]Summary Data'!$W114*POWER(DH$51,2))+('[1]Summary Data'!$X114*DH$51)+'[1]Summary Data'!$Y114</f>
        <v>1.1603136972800909E-3</v>
      </c>
      <c r="DI57" s="98">
        <f>('[1]Summary Data'!$V114*POWER(DI$51,3))+('[1]Summary Data'!$W114*POWER(DI$51,2))+('[1]Summary Data'!$X114*DI$51)+'[1]Summary Data'!$Y114</f>
        <v>6.414137395200914E-4</v>
      </c>
      <c r="DJ57" s="98">
        <f>('[1]Summary Data'!$V114*POWER(DJ$51,3))+('[1]Summary Data'!$W114*POWER(DJ$51,2))+('[1]Summary Data'!$X114*DJ$51)+'[1]Summary Data'!$Y114</f>
        <v>-3.6126690815985185E-4</v>
      </c>
      <c r="DK57" s="98">
        <f>('[1]Summary Data'!$V114*POWER(DK$51,3))+('[1]Summary Data'!$W114*POWER(DK$51,2))+('[1]Summary Data'!$X114*DK$51)+'[1]Summary Data'!$Y114</f>
        <v>-1.9275078399998424E-3</v>
      </c>
      <c r="DL57" s="98">
        <f>('[1]Summary Data'!$V114*POWER(DL$51,3))+('[1]Summary Data'!$W114*POWER(DL$51,2))+('[1]Summary Data'!$X114*DL$51)+'[1]Summary Data'!$Y114</f>
        <v>-4.1370886502398729E-3</v>
      </c>
      <c r="DM57" s="98">
        <f>('[1]Summary Data'!$V114*POWER(DM$51,3))+('[1]Summary Data'!$W114*POWER(DM$51,2))+('[1]Summary Data'!$X114*DM$51)+'[1]Summary Data'!$Y114</f>
        <v>-7.0697889331198249E-3</v>
      </c>
      <c r="DN57" s="98">
        <f>('[1]Summary Data'!$V114*POWER(DN$51,3))+('[1]Summary Data'!$W114*POWER(DN$51,2))+('[1]Summary Data'!$X114*DN$51)+'[1]Summary Data'!$Y114</f>
        <v>-1.0805388282879802E-2</v>
      </c>
      <c r="DO57" s="98">
        <f>('[1]Summary Data'!$V114*POWER(DO$51,3))+('[1]Summary Data'!$W114*POWER(DO$51,2))+('[1]Summary Data'!$X114*DO$51)+'[1]Summary Data'!$Y114</f>
        <v>-1.5423666293759908E-2</v>
      </c>
      <c r="DP57" s="98">
        <f>('[1]Summary Data'!$V114*POWER(DP$51,3))+('[1]Summary Data'!$W114*POWER(DP$51,2))+('[1]Summary Data'!$X114*DP$51)+'[1]Summary Data'!$Y114</f>
        <v>-2.1004402560000024E-2</v>
      </c>
      <c r="DQ57" s="98">
        <f>('[1]Summary Data'!$V114*POWER(DQ$51,3))+('[1]Summary Data'!$W114*POWER(DQ$51,2))+('[1]Summary Data'!$X114*DQ$51)+'[1]Summary Data'!$Y114</f>
        <v>-2.7627376675839921E-2</v>
      </c>
      <c r="DR57" s="98">
        <f>('[1]Summary Data'!$V114*POWER(DR$51,3))+('[1]Summary Data'!$W114*POWER(DR$51,2))+('[1]Summary Data'!$X114*DR$51)+'[1]Summary Data'!$Y114</f>
        <v>-3.5372368235520146E-2</v>
      </c>
      <c r="DS57" s="98">
        <f>('[1]Summary Data'!$V114*POWER(DS$51,3))+('[1]Summary Data'!$W114*POWER(DS$51,2))+('[1]Summary Data'!$X114*DS$51)+'[1]Summary Data'!$Y114</f>
        <v>-4.4319156833279916E-2</v>
      </c>
      <c r="DT57" s="98">
        <f>('[1]Summary Data'!$V114*POWER(DT$51,3))+('[1]Summary Data'!$W114*POWER(DT$51,2))+('[1]Summary Data'!$X114*DT$51)+'[1]Summary Data'!$Y114</f>
        <v>-5.4547522063360443E-2</v>
      </c>
      <c r="DU57" s="98">
        <f>('[1]Summary Data'!$V114*POWER(DU$51,3))+('[1]Summary Data'!$W114*POWER(DU$51,2))+('[1]Summary Data'!$X114*DU$51)+'[1]Summary Data'!$Y114</f>
        <v>-6.6137243520000277E-2</v>
      </c>
      <c r="DV57" s="98">
        <f>('[1]Summary Data'!$V114*POWER(DV$51,3))+('[1]Summary Data'!$W114*POWER(DV$51,2))+('[1]Summary Data'!$X114*DV$51)+'[1]Summary Data'!$Y114</f>
        <v>-7.9168100797440299E-2</v>
      </c>
      <c r="DW57" s="98">
        <f>('[1]Summary Data'!$V114*POWER(DW$51,3))+('[1]Summary Data'!$W114*POWER(DW$51,2))+('[1]Summary Data'!$X114*DW$51)+'[1]Summary Data'!$Y114</f>
        <v>-9.3719873489920502E-2</v>
      </c>
      <c r="DX57" s="98">
        <f>('[1]Summary Data'!$V114*POWER(DX$51,3))+('[1]Summary Data'!$W114*POWER(DX$51,2))+('[1]Summary Data'!$X114*DX$51)+'[1]Summary Data'!$Y114</f>
        <v>-0.10987234119168021</v>
      </c>
      <c r="DY57" s="98">
        <f>('[1]Summary Data'!$V114*POWER(DY$51,3))+('[1]Summary Data'!$W114*POWER(DY$51,2))+('[1]Summary Data'!$X114*DY$51)+'[1]Summary Data'!$Y114</f>
        <v>-0.12770528349696053</v>
      </c>
      <c r="DZ57" s="98">
        <f>('[1]Summary Data'!$V114*POWER(DZ$51,3))+('[1]Summary Data'!$W114*POWER(DZ$51,2))+('[1]Summary Data'!$X114*DZ$51)+'[1]Summary Data'!$Y114</f>
        <v>-0.14729848000000056</v>
      </c>
      <c r="EA57" s="98">
        <f>('[1]Summary Data'!$V114*POWER(EA$51,3))+('[1]Summary Data'!$W114*POWER(EA$51,2))+('[1]Summary Data'!$X114*EA$51)+'[1]Summary Data'!$Y114</f>
        <v>-0.16873171029504053</v>
      </c>
      <c r="EB57" s="98">
        <f>('[1]Summary Data'!$V114*POWER(EB$51,3))+('[1]Summary Data'!$W114*POWER(EB$51,2))+('[1]Summary Data'!$X114*EB$51)+'[1]Summary Data'!$Y114</f>
        <v>-0.19208475397632085</v>
      </c>
      <c r="EC57" s="98">
        <f>('[1]Summary Data'!$V114*POWER(EC$51,3))+('[1]Summary Data'!$W114*POWER(EC$51,2))+('[1]Summary Data'!$X114*EC$51)+'[1]Summary Data'!$Y114</f>
        <v>-0.21743739063808087</v>
      </c>
      <c r="ED57" s="98">
        <f>('[1]Summary Data'!$V114*POWER(ED$51,3))+('[1]Summary Data'!$W114*POWER(ED$51,2))+('[1]Summary Data'!$X114*ED$51)+'[1]Summary Data'!$Y114</f>
        <v>-0.24486939987456058</v>
      </c>
      <c r="EE57" s="98">
        <f>('[1]Summary Data'!$V114*POWER(EE$51,3))+('[1]Summary Data'!$W114*POWER(EE$51,2))+('[1]Summary Data'!$X114*EE$51)+'[1]Summary Data'!$Y114</f>
        <v>-0.27446056128000107</v>
      </c>
      <c r="EF57" s="98">
        <f>('[1]Summary Data'!$V114*POWER(EF$51,3))+('[1]Summary Data'!$W114*POWER(EF$51,2))+('[1]Summary Data'!$X114*EF$51)+'[1]Summary Data'!$Y114</f>
        <v>-0.30629065444864101</v>
      </c>
      <c r="EG57" s="98">
        <f>('[1]Summary Data'!$V114*POWER(EG$51,3))+('[1]Summary Data'!$W114*POWER(EG$51,2))+('[1]Summary Data'!$X114*EG$51)+'[1]Summary Data'!$Y114</f>
        <v>-0.34043945897472105</v>
      </c>
      <c r="EH57" s="98">
        <f>('[1]Summary Data'!$V114*POWER(EH$51,3))+('[1]Summary Data'!$W114*POWER(EH$51,2))+('[1]Summary Data'!$X114*EH$51)+'[1]Summary Data'!$Y114</f>
        <v>-0.3769867544524812</v>
      </c>
      <c r="EI57" s="98">
        <f>('[1]Summary Data'!$V114*POWER(EI$51,3))+('[1]Summary Data'!$W114*POWER(EI$51,2))+('[1]Summary Data'!$X114*EI$51)+'[1]Summary Data'!$Y114</f>
        <v>-0.41601232047616121</v>
      </c>
      <c r="EJ57" s="98">
        <f>('[1]Summary Data'!$V114*POWER(EJ$51,3))+('[1]Summary Data'!$W114*POWER(EJ$51,2))+('[1]Summary Data'!$X114*EJ$51)+'[1]Summary Data'!$Y114</f>
        <v>-0.45759593664000131</v>
      </c>
      <c r="EK57" s="98">
        <f>('[1]Summary Data'!$V114*POWER(EK$51,3))+('[1]Summary Data'!$W114*POWER(EK$51,2))+('[1]Summary Data'!$X114*EK$51)+'[1]Summary Data'!$Y114</f>
        <v>-0.50181738253824171</v>
      </c>
      <c r="EL57" s="98">
        <f>('[1]Summary Data'!$V114*POWER(EL$51,3))+('[1]Summary Data'!$W114*POWER(EL$51,2))+('[1]Summary Data'!$X114*EL$51)+'[1]Summary Data'!$Y114</f>
        <v>-0.54875643776512173</v>
      </c>
      <c r="EM57" s="98">
        <f>('[1]Summary Data'!$V114*POWER(EM$51,3))+('[1]Summary Data'!$W114*POWER(EM$51,2))+('[1]Summary Data'!$X114*EM$51)+'[1]Summary Data'!$Y114</f>
        <v>-0.59849288191488181</v>
      </c>
      <c r="EN57" s="98">
        <f>('[1]Summary Data'!$V114*POWER(EN$51,3))+('[1]Summary Data'!$W114*POWER(EN$51,2))+('[1]Summary Data'!$X114*EN$51)+'[1]Summary Data'!$Y114</f>
        <v>-0.65110649458176217</v>
      </c>
      <c r="EO57" s="99">
        <f>('[1]Summary Data'!$V114*POWER(EO$51,3))+('[1]Summary Data'!$W114*POWER(EO$51,2))+('[1]Summary Data'!$X114*EO$51)+'[1]Summary Data'!$Y114</f>
        <v>-0.70667705536000192</v>
      </c>
      <c r="EP57" s="177"/>
    </row>
    <row r="58" spans="2:147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0.22941</v>
      </c>
      <c r="H58" s="98">
        <f t="shared" si="8"/>
        <v>0.20956168352255999</v>
      </c>
      <c r="I58" s="98">
        <f t="shared" si="8"/>
        <v>0.19073488962048002</v>
      </c>
      <c r="J58" s="98">
        <f t="shared" si="8"/>
        <v>0.17291053158912001</v>
      </c>
      <c r="K58" s="98">
        <f t="shared" si="8"/>
        <v>0.15606952272384</v>
      </c>
      <c r="L58" s="98">
        <f t="shared" si="8"/>
        <v>0.14019277631999999</v>
      </c>
      <c r="M58" s="98">
        <f t="shared" si="8"/>
        <v>0.12526120567296001</v>
      </c>
      <c r="N58" s="98">
        <f t="shared" si="8"/>
        <v>0.11125572407808</v>
      </c>
      <c r="O58" s="98">
        <f t="shared" si="8"/>
        <v>9.8157244830720025E-2</v>
      </c>
      <c r="P58" s="98">
        <f t="shared" si="8"/>
        <v>8.5946681226239996E-2</v>
      </c>
      <c r="Q58" s="98">
        <f t="shared" si="8"/>
        <v>7.4604946559999996E-2</v>
      </c>
      <c r="R58" s="98">
        <f t="shared" si="8"/>
        <v>6.4112954127359956E-2</v>
      </c>
      <c r="S58" s="98">
        <f t="shared" si="8"/>
        <v>5.4451617223679971E-2</v>
      </c>
      <c r="T58" s="98">
        <f t="shared" si="8"/>
        <v>4.5601849144319945E-2</v>
      </c>
      <c r="U58" s="98">
        <f t="shared" si="8"/>
        <v>3.7544563184639945E-2</v>
      </c>
      <c r="V58" s="98">
        <f t="shared" si="8"/>
        <v>3.026067263999993E-2</v>
      </c>
      <c r="W58" s="98">
        <f t="shared" si="8"/>
        <v>2.3731090805759969E-2</v>
      </c>
      <c r="X58" s="98">
        <f t="shared" si="8"/>
        <v>1.7936730977279963E-2</v>
      </c>
      <c r="Y58" s="98">
        <f t="shared" si="8"/>
        <v>1.2858506449919982E-2</v>
      </c>
      <c r="Z58" s="98">
        <f t="shared" si="8"/>
        <v>8.4773305190399828E-3</v>
      </c>
      <c r="AA58" s="98">
        <f t="shared" si="8"/>
        <v>4.7741164799999791E-3</v>
      </c>
      <c r="AB58" s="98">
        <f t="shared" si="8"/>
        <v>3.3254493849600442E-3</v>
      </c>
      <c r="AC58" s="98">
        <f t="shared" si="8"/>
        <v>3.3254493849600442E-3</v>
      </c>
      <c r="AD58" s="98">
        <f t="shared" si="8"/>
        <v>3.3254493849600442E-3</v>
      </c>
      <c r="AE58" s="98">
        <f t="shared" si="8"/>
        <v>3.3254493849600442E-3</v>
      </c>
      <c r="AF58" s="98">
        <f t="shared" si="8"/>
        <v>3.3254493849600442E-3</v>
      </c>
      <c r="AG58" s="98">
        <f t="shared" si="8"/>
        <v>3.3254493849600442E-3</v>
      </c>
      <c r="AH58" s="98">
        <f t="shared" si="8"/>
        <v>3.3254493849600442E-3</v>
      </c>
      <c r="AI58" s="98">
        <f t="shared" si="8"/>
        <v>3.3254493849600442E-3</v>
      </c>
      <c r="AJ58" s="98">
        <f t="shared" si="8"/>
        <v>3.3254493849600442E-3</v>
      </c>
      <c r="AK58" s="98">
        <f t="shared" si="8"/>
        <v>3.3254493849600442E-3</v>
      </c>
      <c r="AL58" s="98">
        <f t="shared" si="8"/>
        <v>3.3254493849600442E-3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0.22941</v>
      </c>
      <c r="CC58" s="98">
        <f>('[1]Summary Data'!$V113*POWER(CC$51,3))+('[1]Summary Data'!$W113*POWER(CC$51,2))+('[1]Summary Data'!$X113*CC$51)+'[1]Summary Data'!$Y113</f>
        <v>0.20956168352255999</v>
      </c>
      <c r="CD58" s="98">
        <f>('[1]Summary Data'!$V113*POWER(CD$51,3))+('[1]Summary Data'!$W113*POWER(CD$51,2))+('[1]Summary Data'!$X113*CD$51)+'[1]Summary Data'!$Y113</f>
        <v>0.19073488962048002</v>
      </c>
      <c r="CE58" s="98">
        <f>('[1]Summary Data'!$V113*POWER(CE$51,3))+('[1]Summary Data'!$W113*POWER(CE$51,2))+('[1]Summary Data'!$X113*CE$51)+'[1]Summary Data'!$Y113</f>
        <v>0.17291053158912001</v>
      </c>
      <c r="CF58" s="98">
        <f>('[1]Summary Data'!$V113*POWER(CF$51,3))+('[1]Summary Data'!$W113*POWER(CF$51,2))+('[1]Summary Data'!$X113*CF$51)+'[1]Summary Data'!$Y113</f>
        <v>0.15606952272384</v>
      </c>
      <c r="CG58" s="98">
        <f>('[1]Summary Data'!$V113*POWER(CG$51,3))+('[1]Summary Data'!$W113*POWER(CG$51,2))+('[1]Summary Data'!$X113*CG$51)+'[1]Summary Data'!$Y113</f>
        <v>0.14019277631999999</v>
      </c>
      <c r="CH58" s="98">
        <f>('[1]Summary Data'!$V113*POWER(CH$51,3))+('[1]Summary Data'!$W113*POWER(CH$51,2))+('[1]Summary Data'!$X113*CH$51)+'[1]Summary Data'!$Y113</f>
        <v>0.12526120567296001</v>
      </c>
      <c r="CI58" s="98">
        <f>('[1]Summary Data'!$V113*POWER(CI$51,3))+('[1]Summary Data'!$W113*POWER(CI$51,2))+('[1]Summary Data'!$X113*CI$51)+'[1]Summary Data'!$Y113</f>
        <v>0.11125572407808</v>
      </c>
      <c r="CJ58" s="98">
        <f>('[1]Summary Data'!$V113*POWER(CJ$51,3))+('[1]Summary Data'!$W113*POWER(CJ$51,2))+('[1]Summary Data'!$X113*CJ$51)+'[1]Summary Data'!$Y113</f>
        <v>9.8157244830720025E-2</v>
      </c>
      <c r="CK58" s="98">
        <f>('[1]Summary Data'!$V113*POWER(CK$51,3))+('[1]Summary Data'!$W113*POWER(CK$51,2))+('[1]Summary Data'!$X113*CK$51)+'[1]Summary Data'!$Y113</f>
        <v>8.5946681226239996E-2</v>
      </c>
      <c r="CL58" s="98">
        <f>('[1]Summary Data'!$V113*POWER(CL$51,3))+('[1]Summary Data'!$W113*POWER(CL$51,2))+('[1]Summary Data'!$X113*CL$51)+'[1]Summary Data'!$Y113</f>
        <v>7.4604946559999996E-2</v>
      </c>
      <c r="CM58" s="98">
        <f>('[1]Summary Data'!$V113*POWER(CM$51,3))+('[1]Summary Data'!$W113*POWER(CM$51,2))+('[1]Summary Data'!$X113*CM$51)+'[1]Summary Data'!$Y113</f>
        <v>6.4112954127359956E-2</v>
      </c>
      <c r="CN58" s="98">
        <f>('[1]Summary Data'!$V113*POWER(CN$51,3))+('[1]Summary Data'!$W113*POWER(CN$51,2))+('[1]Summary Data'!$X113*CN$51)+'[1]Summary Data'!$Y113</f>
        <v>5.4451617223679971E-2</v>
      </c>
      <c r="CO58" s="98">
        <f>('[1]Summary Data'!$V113*POWER(CO$51,3))+('[1]Summary Data'!$W113*POWER(CO$51,2))+('[1]Summary Data'!$X113*CO$51)+'[1]Summary Data'!$Y113</f>
        <v>4.5601849144319945E-2</v>
      </c>
      <c r="CP58" s="98">
        <f>('[1]Summary Data'!$V113*POWER(CP$51,3))+('[1]Summary Data'!$W113*POWER(CP$51,2))+('[1]Summary Data'!$X113*CP$51)+'[1]Summary Data'!$Y113</f>
        <v>3.7544563184639945E-2</v>
      </c>
      <c r="CQ58" s="98">
        <f>('[1]Summary Data'!$V113*POWER(CQ$51,3))+('[1]Summary Data'!$W113*POWER(CQ$51,2))+('[1]Summary Data'!$X113*CQ$51)+'[1]Summary Data'!$Y113</f>
        <v>3.026067263999993E-2</v>
      </c>
      <c r="CR58" s="98">
        <f>('[1]Summary Data'!$V113*POWER(CR$51,3))+('[1]Summary Data'!$W113*POWER(CR$51,2))+('[1]Summary Data'!$X113*CR$51)+'[1]Summary Data'!$Y113</f>
        <v>2.3731090805759969E-2</v>
      </c>
      <c r="CS58" s="98">
        <f>('[1]Summary Data'!$V113*POWER(CS$51,3))+('[1]Summary Data'!$W113*POWER(CS$51,2))+('[1]Summary Data'!$X113*CS$51)+'[1]Summary Data'!$Y113</f>
        <v>1.7936730977279963E-2</v>
      </c>
      <c r="CT58" s="98">
        <f>('[1]Summary Data'!$V113*POWER(CT$51,3))+('[1]Summary Data'!$W113*POWER(CT$51,2))+('[1]Summary Data'!$X113*CT$51)+'[1]Summary Data'!$Y113</f>
        <v>1.2858506449919982E-2</v>
      </c>
      <c r="CU58" s="98">
        <f>('[1]Summary Data'!$V113*POWER(CU$51,3))+('[1]Summary Data'!$W113*POWER(CU$51,2))+('[1]Summary Data'!$X113*CU$51)+'[1]Summary Data'!$Y113</f>
        <v>8.4773305190399828E-3</v>
      </c>
      <c r="CV58" s="98">
        <f>('[1]Summary Data'!$V113*POWER(CV$51,3))+('[1]Summary Data'!$W113*POWER(CV$51,2))+('[1]Summary Data'!$X113*CV$51)+'[1]Summary Data'!$Y113</f>
        <v>4.7741164799999791E-3</v>
      </c>
      <c r="CW58" s="98">
        <f>('[1]Summary Data'!$V113*POWER(CW$51,3))+('[1]Summary Data'!$W113*POWER(CW$51,2))+('[1]Summary Data'!$X113*CW$51)+'[1]Summary Data'!$Y113</f>
        <v>1.7297776281599564E-3</v>
      </c>
      <c r="CX58" s="98">
        <f>('[1]Summary Data'!$V113*POWER(CX$51,3))+('[1]Summary Data'!$W113*POWER(CX$51,2))+('[1]Summary Data'!$X113*CX$51)+'[1]Summary Data'!$Y113</f>
        <v>-6.7477274112004437E-4</v>
      </c>
      <c r="CY58" s="98">
        <f>('[1]Summary Data'!$V113*POWER(CY$51,3))+('[1]Summary Data'!$W113*POWER(CY$51,2))+('[1]Summary Data'!$X113*CY$51)+'[1]Summary Data'!$Y113</f>
        <v>-2.4586213324800377E-3</v>
      </c>
      <c r="CZ58" s="98">
        <f>('[1]Summary Data'!$V113*POWER(CZ$51,3))+('[1]Summary Data'!$W113*POWER(CZ$51,2))+('[1]Summary Data'!$X113*CZ$51)+'[1]Summary Data'!$Y113</f>
        <v>-3.6408548505600935E-3</v>
      </c>
      <c r="DA58" s="98">
        <f>('[1]Summary Data'!$V113*POWER(DA$51,3))+('[1]Summary Data'!$W113*POWER(DA$51,2))+('[1]Summary Data'!$X113*DA$51)+'[1]Summary Data'!$Y113</f>
        <v>-4.2405599999999488E-3</v>
      </c>
      <c r="DB58" s="98">
        <f>('[1]Summary Data'!$V113*POWER(DB$51,3))+('[1]Summary Data'!$W113*POWER(DB$51,2))+('[1]Summary Data'!$X113*DB$51)+'[1]Summary Data'!$Y113</f>
        <v>-4.2768234854400067E-3</v>
      </c>
      <c r="DC58" s="98">
        <f>('[1]Summary Data'!$V113*POWER(DC$51,3))+('[1]Summary Data'!$W113*POWER(DC$51,2))+('[1]Summary Data'!$X113*DC$51)+'[1]Summary Data'!$Y113</f>
        <v>-3.7687320115199485E-3</v>
      </c>
      <c r="DD58" s="98">
        <f>('[1]Summary Data'!$V113*POWER(DD$51,3))+('[1]Summary Data'!$W113*POWER(DD$51,2))+('[1]Summary Data'!$X113*DD$51)+'[1]Summary Data'!$Y113</f>
        <v>-2.7353722828800109E-3</v>
      </c>
      <c r="DE58" s="98">
        <f>('[1]Summary Data'!$V113*POWER(DE$51,3))+('[1]Summary Data'!$W113*POWER(DE$51,2))+('[1]Summary Data'!$X113*DE$51)+'[1]Summary Data'!$Y113</f>
        <v>-1.1958310041600417E-3</v>
      </c>
      <c r="DF58" s="98">
        <f>('[1]Summary Data'!$V113*POWER(DF$51,3))+('[1]Summary Data'!$W113*POWER(DF$51,2))+('[1]Summary Data'!$X113*DF$51)+'[1]Summary Data'!$Y113</f>
        <v>8.3080511999999995E-4</v>
      </c>
      <c r="DG58" s="98">
        <f>('[1]Summary Data'!$V113*POWER(DG$51,3))+('[1]Summary Data'!$W113*POWER(DG$51,2))+('[1]Summary Data'!$X113*DG$51)+'[1]Summary Data'!$Y113</f>
        <v>3.3254493849600442E-3</v>
      </c>
      <c r="DH58" s="98">
        <f>('[1]Summary Data'!$V113*POWER(DH$51,3))+('[1]Summary Data'!$W113*POWER(DH$51,2))+('[1]Summary Data'!$X113*DH$51)+'[1]Summary Data'!$Y113</f>
        <v>6.2690150860800764E-3</v>
      </c>
      <c r="DI58" s="98">
        <f>('[1]Summary Data'!$V113*POWER(DI$51,3))+('[1]Summary Data'!$W113*POWER(DI$51,2))+('[1]Summary Data'!$X113*DI$51)+'[1]Summary Data'!$Y113</f>
        <v>9.6424155187199712E-3</v>
      </c>
      <c r="DJ58" s="98">
        <f>('[1]Summary Data'!$V113*POWER(DJ$51,3))+('[1]Summary Data'!$W113*POWER(DJ$51,2))+('[1]Summary Data'!$X113*DJ$51)+'[1]Summary Data'!$Y113</f>
        <v>1.3426563978240103E-2</v>
      </c>
      <c r="DK58" s="98">
        <f>('[1]Summary Data'!$V113*POWER(DK$51,3))+('[1]Summary Data'!$W113*POWER(DK$51,2))+('[1]Summary Data'!$X113*DK$51)+'[1]Summary Data'!$Y113</f>
        <v>1.7602373760000067E-2</v>
      </c>
      <c r="DL58" s="98">
        <f>('[1]Summary Data'!$V113*POWER(DL$51,3))+('[1]Summary Data'!$W113*POWER(DL$51,2))+('[1]Summary Data'!$X113*DL$51)+'[1]Summary Data'!$Y113</f>
        <v>2.2150758159360184E-2</v>
      </c>
      <c r="DM58" s="98">
        <f>('[1]Summary Data'!$V113*POWER(DM$51,3))+('[1]Summary Data'!$W113*POWER(DM$51,2))+('[1]Summary Data'!$X113*DM$51)+'[1]Summary Data'!$Y113</f>
        <v>2.705263047168005E-2</v>
      </c>
      <c r="DN58" s="98">
        <f>('[1]Summary Data'!$V113*POWER(DN$51,3))+('[1]Summary Data'!$W113*POWER(DN$51,2))+('[1]Summary Data'!$X113*DN$51)+'[1]Summary Data'!$Y113</f>
        <v>3.2288903992320095E-2</v>
      </c>
      <c r="DO58" s="98">
        <f>('[1]Summary Data'!$V113*POWER(DO$51,3))+('[1]Summary Data'!$W113*POWER(DO$51,2))+('[1]Summary Data'!$X113*DO$51)+'[1]Summary Data'!$Y113</f>
        <v>3.7840492016640193E-2</v>
      </c>
      <c r="DP58" s="98">
        <f>('[1]Summary Data'!$V113*POWER(DP$51,3))+('[1]Summary Data'!$W113*POWER(DP$51,2))+('[1]Summary Data'!$X113*DP$51)+'[1]Summary Data'!$Y113</f>
        <v>4.3688307840000107E-2</v>
      </c>
      <c r="DQ58" s="98">
        <f>('[1]Summary Data'!$V113*POWER(DQ$51,3))+('[1]Summary Data'!$W113*POWER(DQ$51,2))+('[1]Summary Data'!$X113*DQ$51)+'[1]Summary Data'!$Y113</f>
        <v>4.9813264757760045E-2</v>
      </c>
      <c r="DR58" s="98">
        <f>('[1]Summary Data'!$V113*POWER(DR$51,3))+('[1]Summary Data'!$W113*POWER(DR$51,2))+('[1]Summary Data'!$X113*DR$51)+'[1]Summary Data'!$Y113</f>
        <v>5.6196276065279993E-2</v>
      </c>
      <c r="DS58" s="98">
        <f>('[1]Summary Data'!$V113*POWER(DS$51,3))+('[1]Summary Data'!$W113*POWER(DS$51,2))+('[1]Summary Data'!$X113*DS$51)+'[1]Summary Data'!$Y113</f>
        <v>6.2818255057920269E-2</v>
      </c>
      <c r="DT58" s="98">
        <f>('[1]Summary Data'!$V113*POWER(DT$51,3))+('[1]Summary Data'!$W113*POWER(DT$51,2))+('[1]Summary Data'!$X113*DT$51)+'[1]Summary Data'!$Y113</f>
        <v>6.9660115031040082E-2</v>
      </c>
      <c r="DU58" s="98">
        <f>('[1]Summary Data'!$V113*POWER(DU$51,3))+('[1]Summary Data'!$W113*POWER(DU$51,2))+('[1]Summary Data'!$X113*DU$51)+'[1]Summary Data'!$Y113</f>
        <v>7.6702769280000194E-2</v>
      </c>
      <c r="DV58" s="98">
        <f>('[1]Summary Data'!$V113*POWER(DV$51,3))+('[1]Summary Data'!$W113*POWER(DV$51,2))+('[1]Summary Data'!$X113*DV$51)+'[1]Summary Data'!$Y113</f>
        <v>8.3927131100160257E-2</v>
      </c>
      <c r="DW58" s="98">
        <f>('[1]Summary Data'!$V113*POWER(DW$51,3))+('[1]Summary Data'!$W113*POWER(DW$51,2))+('[1]Summary Data'!$X113*DW$51)+'[1]Summary Data'!$Y113</f>
        <v>9.1314113786880147E-2</v>
      </c>
      <c r="DX58" s="98">
        <f>('[1]Summary Data'!$V113*POWER(DX$51,3))+('[1]Summary Data'!$W113*POWER(DX$51,2))+('[1]Summary Data'!$X113*DX$51)+'[1]Summary Data'!$Y113</f>
        <v>9.8844630635520181E-2</v>
      </c>
      <c r="DY58" s="98">
        <f>('[1]Summary Data'!$V113*POWER(DY$51,3))+('[1]Summary Data'!$W113*POWER(DY$51,2))+('[1]Summary Data'!$X113*DY$51)+'[1]Summary Data'!$Y113</f>
        <v>0.10649959494144012</v>
      </c>
      <c r="DZ58" s="98">
        <f>('[1]Summary Data'!$V113*POWER(DZ$51,3))+('[1]Summary Data'!$W113*POWER(DZ$51,2))+('[1]Summary Data'!$X113*DZ$51)+'[1]Summary Data'!$Y113</f>
        <v>0.11425992000000029</v>
      </c>
      <c r="EA58" s="98">
        <f>('[1]Summary Data'!$V113*POWER(EA$51,3))+('[1]Summary Data'!$W113*POWER(EA$51,2))+('[1]Summary Data'!$X113*EA$51)+'[1]Summary Data'!$Y113</f>
        <v>0.12210651910656023</v>
      </c>
      <c r="EB58" s="98">
        <f>('[1]Summary Data'!$V113*POWER(EB$51,3))+('[1]Summary Data'!$W113*POWER(EB$51,2))+('[1]Summary Data'!$X113*EB$51)+'[1]Summary Data'!$Y113</f>
        <v>0.13002030555648025</v>
      </c>
      <c r="EC58" s="98">
        <f>('[1]Summary Data'!$V113*POWER(EC$51,3))+('[1]Summary Data'!$W113*POWER(EC$51,2))+('[1]Summary Data'!$X113*EC$51)+'[1]Summary Data'!$Y113</f>
        <v>0.13798219264512024</v>
      </c>
      <c r="ED58" s="98">
        <f>('[1]Summary Data'!$V113*POWER(ED$51,3))+('[1]Summary Data'!$W113*POWER(ED$51,2))+('[1]Summary Data'!$X113*ED$51)+'[1]Summary Data'!$Y113</f>
        <v>0.14597309366784017</v>
      </c>
      <c r="EE58" s="98">
        <f>('[1]Summary Data'!$V113*POWER(EE$51,3))+('[1]Summary Data'!$W113*POWER(EE$51,2))+('[1]Summary Data'!$X113*EE$51)+'[1]Summary Data'!$Y113</f>
        <v>0.15397392192000037</v>
      </c>
      <c r="EF58" s="98">
        <f>('[1]Summary Data'!$V113*POWER(EF$51,3))+('[1]Summary Data'!$W113*POWER(EF$51,2))+('[1]Summary Data'!$X113*EF$51)+'[1]Summary Data'!$Y113</f>
        <v>0.16196559069695982</v>
      </c>
      <c r="EG58" s="98">
        <f>('[1]Summary Data'!$V113*POWER(EG$51,3))+('[1]Summary Data'!$W113*POWER(EG$51,2))+('[1]Summary Data'!$X113*EG$51)+'[1]Summary Data'!$Y113</f>
        <v>0.16992901329408017</v>
      </c>
      <c r="EH58" s="98">
        <f>('[1]Summary Data'!$V113*POWER(EH$51,3))+('[1]Summary Data'!$W113*POWER(EH$51,2))+('[1]Summary Data'!$X113*EH$51)+'[1]Summary Data'!$Y113</f>
        <v>0.17784510300672018</v>
      </c>
      <c r="EI58" s="98">
        <f>('[1]Summary Data'!$V113*POWER(EI$51,3))+('[1]Summary Data'!$W113*POWER(EI$51,2))+('[1]Summary Data'!$X113*EI$51)+'[1]Summary Data'!$Y113</f>
        <v>0.18569477313024019</v>
      </c>
      <c r="EJ58" s="98">
        <f>('[1]Summary Data'!$V113*POWER(EJ$51,3))+('[1]Summary Data'!$W113*POWER(EJ$51,2))+('[1]Summary Data'!$X113*EJ$51)+'[1]Summary Data'!$Y113</f>
        <v>0.19345893696000005</v>
      </c>
      <c r="EK58" s="98">
        <f>('[1]Summary Data'!$V113*POWER(EK$51,3))+('[1]Summary Data'!$W113*POWER(EK$51,2))+('[1]Summary Data'!$X113*EK$51)+'[1]Summary Data'!$Y113</f>
        <v>0.20111850779136009</v>
      </c>
      <c r="EL58" s="98">
        <f>('[1]Summary Data'!$V113*POWER(EL$51,3))+('[1]Summary Data'!$W113*POWER(EL$51,2))+('[1]Summary Data'!$X113*EL$51)+'[1]Summary Data'!$Y113</f>
        <v>0.20865439891968041</v>
      </c>
      <c r="EM58" s="98">
        <f>('[1]Summary Data'!$V113*POWER(EM$51,3))+('[1]Summary Data'!$W113*POWER(EM$51,2))+('[1]Summary Data'!$X113*EM$51)+'[1]Summary Data'!$Y113</f>
        <v>0.21604752364031998</v>
      </c>
      <c r="EN58" s="98">
        <f>('[1]Summary Data'!$V113*POWER(EN$51,3))+('[1]Summary Data'!$W113*POWER(EN$51,2))+('[1]Summary Data'!$X113*EN$51)+'[1]Summary Data'!$Y113</f>
        <v>0.22327879524864025</v>
      </c>
      <c r="EO58" s="99">
        <f>('[1]Summary Data'!$V113*POWER(EO$51,3))+('[1]Summary Data'!$W113*POWER(EO$51,2))+('[1]Summary Data'!$X113*EO$51)+'[1]Summary Data'!$Y113</f>
        <v>0.23032912704000019</v>
      </c>
      <c r="EP58" s="177"/>
    </row>
    <row r="59" spans="2:147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0.22722999999999999</v>
      </c>
      <c r="H59" s="103">
        <f t="shared" si="8"/>
        <v>0.21107852899839999</v>
      </c>
      <c r="I59" s="103">
        <f t="shared" si="8"/>
        <v>0.19542507998719999</v>
      </c>
      <c r="J59" s="103">
        <f t="shared" si="8"/>
        <v>0.1802797389568</v>
      </c>
      <c r="K59" s="103">
        <f t="shared" si="8"/>
        <v>0.16565259189759998</v>
      </c>
      <c r="L59" s="103">
        <f t="shared" si="8"/>
        <v>0.15155372479999998</v>
      </c>
      <c r="M59" s="103">
        <f t="shared" si="8"/>
        <v>0.13799322365439998</v>
      </c>
      <c r="N59" s="103">
        <f t="shared" si="8"/>
        <v>0.12498117445119998</v>
      </c>
      <c r="O59" s="103">
        <f t="shared" si="8"/>
        <v>0.11252766318079997</v>
      </c>
      <c r="P59" s="103">
        <f t="shared" si="8"/>
        <v>0.10064277583359996</v>
      </c>
      <c r="Q59" s="103">
        <f t="shared" si="8"/>
        <v>8.9336598399999967E-2</v>
      </c>
      <c r="R59" s="103">
        <f t="shared" si="8"/>
        <v>7.8619216870399966E-2</v>
      </c>
      <c r="S59" s="103">
        <f t="shared" si="8"/>
        <v>6.8500717235199932E-2</v>
      </c>
      <c r="T59" s="103">
        <f t="shared" si="8"/>
        <v>5.8991185484799924E-2</v>
      </c>
      <c r="U59" s="103">
        <f t="shared" si="8"/>
        <v>5.0100707609599948E-2</v>
      </c>
      <c r="V59" s="103">
        <f t="shared" si="8"/>
        <v>4.1839369599999926E-2</v>
      </c>
      <c r="W59" s="103">
        <f t="shared" si="8"/>
        <v>3.4217257446399918E-2</v>
      </c>
      <c r="X59" s="103">
        <f t="shared" si="8"/>
        <v>2.7244457139199901E-2</v>
      </c>
      <c r="Y59" s="103">
        <f t="shared" si="8"/>
        <v>2.0931054668799909E-2</v>
      </c>
      <c r="Z59" s="103">
        <f t="shared" si="8"/>
        <v>1.528713602559989E-2</v>
      </c>
      <c r="AA59" s="103">
        <f t="shared" si="8"/>
        <v>1.0322787199999933E-2</v>
      </c>
      <c r="AB59" s="103">
        <f t="shared" si="8"/>
        <v>6.0480941823998768E-3</v>
      </c>
      <c r="AC59" s="103">
        <f t="shared" si="8"/>
        <v>3.4511513344000488E-3</v>
      </c>
      <c r="AD59" s="103">
        <f t="shared" si="8"/>
        <v>3.4511513344000488E-3</v>
      </c>
      <c r="AE59" s="103">
        <f t="shared" si="8"/>
        <v>3.4511513344000488E-3</v>
      </c>
      <c r="AF59" s="103">
        <f t="shared" si="8"/>
        <v>3.4511513344000488E-3</v>
      </c>
      <c r="AG59" s="103">
        <f t="shared" si="8"/>
        <v>3.4511513344000488E-3</v>
      </c>
      <c r="AH59" s="103">
        <f t="shared" si="8"/>
        <v>3.4511513344000488E-3</v>
      </c>
      <c r="AI59" s="103">
        <f t="shared" si="8"/>
        <v>3.4511513344000488E-3</v>
      </c>
      <c r="AJ59" s="103">
        <f t="shared" si="8"/>
        <v>3.4511513344000488E-3</v>
      </c>
      <c r="AK59" s="103">
        <f t="shared" si="8"/>
        <v>3.4511513344000488E-3</v>
      </c>
      <c r="AL59" s="103">
        <f t="shared" ref="AL59" si="10">IF(DG59&gt;AM59,MAX(DG59,0),AM59)</f>
        <v>3.4511513344000488E-3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0.22722999999999999</v>
      </c>
      <c r="CC59" s="103">
        <f>('[1]Summary Data'!$V112*POWER(CC$51,3))+('[1]Summary Data'!$W112*POWER(CC$51,2))+('[1]Summary Data'!$X112*CC$51)+'[1]Summary Data'!$Y112</f>
        <v>0.21107852899839999</v>
      </c>
      <c r="CD59" s="103">
        <f>('[1]Summary Data'!$V112*POWER(CD$51,3))+('[1]Summary Data'!$W112*POWER(CD$51,2))+('[1]Summary Data'!$X112*CD$51)+'[1]Summary Data'!$Y112</f>
        <v>0.19542507998719999</v>
      </c>
      <c r="CE59" s="103">
        <f>('[1]Summary Data'!$V112*POWER(CE$51,3))+('[1]Summary Data'!$W112*POWER(CE$51,2))+('[1]Summary Data'!$X112*CE$51)+'[1]Summary Data'!$Y112</f>
        <v>0.1802797389568</v>
      </c>
      <c r="CF59" s="103">
        <f>('[1]Summary Data'!$V112*POWER(CF$51,3))+('[1]Summary Data'!$W112*POWER(CF$51,2))+('[1]Summary Data'!$X112*CF$51)+'[1]Summary Data'!$Y112</f>
        <v>0.16565259189759998</v>
      </c>
      <c r="CG59" s="103">
        <f>('[1]Summary Data'!$V112*POWER(CG$51,3))+('[1]Summary Data'!$W112*POWER(CG$51,2))+('[1]Summary Data'!$X112*CG$51)+'[1]Summary Data'!$Y112</f>
        <v>0.15155372479999998</v>
      </c>
      <c r="CH59" s="103">
        <f>('[1]Summary Data'!$V112*POWER(CH$51,3))+('[1]Summary Data'!$W112*POWER(CH$51,2))+('[1]Summary Data'!$X112*CH$51)+'[1]Summary Data'!$Y112</f>
        <v>0.13799322365439998</v>
      </c>
      <c r="CI59" s="103">
        <f>('[1]Summary Data'!$V112*POWER(CI$51,3))+('[1]Summary Data'!$W112*POWER(CI$51,2))+('[1]Summary Data'!$X112*CI$51)+'[1]Summary Data'!$Y112</f>
        <v>0.12498117445119998</v>
      </c>
      <c r="CJ59" s="103">
        <f>('[1]Summary Data'!$V112*POWER(CJ$51,3))+('[1]Summary Data'!$W112*POWER(CJ$51,2))+('[1]Summary Data'!$X112*CJ$51)+'[1]Summary Data'!$Y112</f>
        <v>0.11252766318079997</v>
      </c>
      <c r="CK59" s="103">
        <f>('[1]Summary Data'!$V112*POWER(CK$51,3))+('[1]Summary Data'!$W112*POWER(CK$51,2))+('[1]Summary Data'!$X112*CK$51)+'[1]Summary Data'!$Y112</f>
        <v>0.10064277583359996</v>
      </c>
      <c r="CL59" s="103">
        <f>('[1]Summary Data'!$V112*POWER(CL$51,3))+('[1]Summary Data'!$W112*POWER(CL$51,2))+('[1]Summary Data'!$X112*CL$51)+'[1]Summary Data'!$Y112</f>
        <v>8.9336598399999967E-2</v>
      </c>
      <c r="CM59" s="103">
        <f>('[1]Summary Data'!$V112*POWER(CM$51,3))+('[1]Summary Data'!$W112*POWER(CM$51,2))+('[1]Summary Data'!$X112*CM$51)+'[1]Summary Data'!$Y112</f>
        <v>7.8619216870399966E-2</v>
      </c>
      <c r="CN59" s="103">
        <f>('[1]Summary Data'!$V112*POWER(CN$51,3))+('[1]Summary Data'!$W112*POWER(CN$51,2))+('[1]Summary Data'!$X112*CN$51)+'[1]Summary Data'!$Y112</f>
        <v>6.8500717235199932E-2</v>
      </c>
      <c r="CO59" s="103">
        <f>('[1]Summary Data'!$V112*POWER(CO$51,3))+('[1]Summary Data'!$W112*POWER(CO$51,2))+('[1]Summary Data'!$X112*CO$51)+'[1]Summary Data'!$Y112</f>
        <v>5.8991185484799924E-2</v>
      </c>
      <c r="CP59" s="103">
        <f>('[1]Summary Data'!$V112*POWER(CP$51,3))+('[1]Summary Data'!$W112*POWER(CP$51,2))+('[1]Summary Data'!$X112*CP$51)+'[1]Summary Data'!$Y112</f>
        <v>5.0100707609599948E-2</v>
      </c>
      <c r="CQ59" s="103">
        <f>('[1]Summary Data'!$V112*POWER(CQ$51,3))+('[1]Summary Data'!$W112*POWER(CQ$51,2))+('[1]Summary Data'!$X112*CQ$51)+'[1]Summary Data'!$Y112</f>
        <v>4.1839369599999926E-2</v>
      </c>
      <c r="CR59" s="103">
        <f>('[1]Summary Data'!$V112*POWER(CR$51,3))+('[1]Summary Data'!$W112*POWER(CR$51,2))+('[1]Summary Data'!$X112*CR$51)+'[1]Summary Data'!$Y112</f>
        <v>3.4217257446399918E-2</v>
      </c>
      <c r="CS59" s="103">
        <f>('[1]Summary Data'!$V112*POWER(CS$51,3))+('[1]Summary Data'!$W112*POWER(CS$51,2))+('[1]Summary Data'!$X112*CS$51)+'[1]Summary Data'!$Y112</f>
        <v>2.7244457139199901E-2</v>
      </c>
      <c r="CT59" s="103">
        <f>('[1]Summary Data'!$V112*POWER(CT$51,3))+('[1]Summary Data'!$W112*POWER(CT$51,2))+('[1]Summary Data'!$X112*CT$51)+'[1]Summary Data'!$Y112</f>
        <v>2.0931054668799909E-2</v>
      </c>
      <c r="CU59" s="103">
        <f>('[1]Summary Data'!$V112*POWER(CU$51,3))+('[1]Summary Data'!$W112*POWER(CU$51,2))+('[1]Summary Data'!$X112*CU$51)+'[1]Summary Data'!$Y112</f>
        <v>1.528713602559989E-2</v>
      </c>
      <c r="CV59" s="103">
        <f>('[1]Summary Data'!$V112*POWER(CV$51,3))+('[1]Summary Data'!$W112*POWER(CV$51,2))+('[1]Summary Data'!$X112*CV$51)+'[1]Summary Data'!$Y112</f>
        <v>1.0322787199999933E-2</v>
      </c>
      <c r="CW59" s="103">
        <f>('[1]Summary Data'!$V112*POWER(CW$51,3))+('[1]Summary Data'!$W112*POWER(CW$51,2))+('[1]Summary Data'!$X112*CW$51)+'[1]Summary Data'!$Y112</f>
        <v>6.0480941823998768E-3</v>
      </c>
      <c r="CX59" s="103">
        <f>('[1]Summary Data'!$V112*POWER(CX$51,3))+('[1]Summary Data'!$W112*POWER(CX$51,2))+('[1]Summary Data'!$X112*CX$51)+'[1]Summary Data'!$Y112</f>
        <v>2.4731429631999202E-3</v>
      </c>
      <c r="CY59" s="103">
        <f>('[1]Summary Data'!$V112*POWER(CY$51,3))+('[1]Summary Data'!$W112*POWER(CY$51,2))+('[1]Summary Data'!$X112*CY$51)+'[1]Summary Data'!$Y112</f>
        <v>-3.9198046720009816E-4</v>
      </c>
      <c r="CZ59" s="103">
        <f>('[1]Summary Data'!$V112*POWER(CZ$51,3))+('[1]Summary Data'!$W112*POWER(CZ$51,2))+('[1]Summary Data'!$X112*CZ$51)+'[1]Summary Data'!$Y112</f>
        <v>-2.5371901184000623E-3</v>
      </c>
      <c r="DA59" s="103">
        <f>('[1]Summary Data'!$V112*POWER(DA$51,3))+('[1]Summary Data'!$W112*POWER(DA$51,2))+('[1]Summary Data'!$X112*DA$51)+'[1]Summary Data'!$Y112</f>
        <v>-3.9524000000000781E-3</v>
      </c>
      <c r="DB59" s="103">
        <f>('[1]Summary Data'!$V112*POWER(DB$51,3))+('[1]Summary Data'!$W112*POWER(DB$51,2))+('[1]Summary Data'!$X112*DB$51)+'[1]Summary Data'!$Y112</f>
        <v>-4.6275241216000573E-3</v>
      </c>
      <c r="DC59" s="103">
        <f>('[1]Summary Data'!$V112*POWER(DC$51,3))+('[1]Summary Data'!$W112*POWER(DC$51,2))+('[1]Summary Data'!$X112*DC$51)+'[1]Summary Data'!$Y112</f>
        <v>-4.5524764928000505E-3</v>
      </c>
      <c r="DD59" s="103">
        <f>('[1]Summary Data'!$V112*POWER(DD$51,3))+('[1]Summary Data'!$W112*POWER(DD$51,2))+('[1]Summary Data'!$X112*DD$51)+'[1]Summary Data'!$Y112</f>
        <v>-3.7171711232000249E-3</v>
      </c>
      <c r="DE59" s="103">
        <f>('[1]Summary Data'!$V112*POWER(DE$51,3))+('[1]Summary Data'!$W112*POWER(DE$51,2))+('[1]Summary Data'!$X112*DE$51)+'[1]Summary Data'!$Y112</f>
        <v>-2.1115220224000308E-3</v>
      </c>
      <c r="DF59" s="103">
        <f>('[1]Summary Data'!$V112*POWER(DF$51,3))+('[1]Summary Data'!$W112*POWER(DF$51,2))+('[1]Summary Data'!$X112*DF$51)+'[1]Summary Data'!$Y112</f>
        <v>2.7455679999999205E-4</v>
      </c>
      <c r="DG59" s="103">
        <f>('[1]Summary Data'!$V112*POWER(DG$51,3))+('[1]Summary Data'!$W112*POWER(DG$51,2))+('[1]Summary Data'!$X112*DG$51)+'[1]Summary Data'!$Y112</f>
        <v>3.4511513344000488E-3</v>
      </c>
      <c r="DH59" s="103">
        <f>('[1]Summary Data'!$V112*POWER(DH$51,3))+('[1]Summary Data'!$W112*POWER(DH$51,2))+('[1]Summary Data'!$X112*DH$51)+'[1]Summary Data'!$Y112</f>
        <v>7.428347571200089E-3</v>
      </c>
      <c r="DI59" s="103">
        <f>('[1]Summary Data'!$V112*POWER(DI$51,3))+('[1]Summary Data'!$W112*POWER(DI$51,2))+('[1]Summary Data'!$X112*DI$51)+'[1]Summary Data'!$Y112</f>
        <v>1.2216231500800034E-2</v>
      </c>
      <c r="DJ59" s="103">
        <f>('[1]Summary Data'!$V112*POWER(DJ$51,3))+('[1]Summary Data'!$W112*POWER(DJ$51,2))+('[1]Summary Data'!$X112*DJ$51)+'[1]Summary Data'!$Y112</f>
        <v>1.7824889113600084E-2</v>
      </c>
      <c r="DK59" s="103">
        <f>('[1]Summary Data'!$V112*POWER(DK$51,3))+('[1]Summary Data'!$W112*POWER(DK$51,2))+('[1]Summary Data'!$X112*DK$51)+'[1]Summary Data'!$Y112</f>
        <v>2.426440640000016E-2</v>
      </c>
      <c r="DL59" s="103">
        <f>('[1]Summary Data'!$V112*POWER(DL$51,3))+('[1]Summary Data'!$W112*POWER(DL$51,2))+('[1]Summary Data'!$X112*DL$51)+'[1]Summary Data'!$Y112</f>
        <v>3.1544869350400129E-2</v>
      </c>
      <c r="DM59" s="103">
        <f>('[1]Summary Data'!$V112*POWER(DM$51,3))+('[1]Summary Data'!$W112*POWER(DM$51,2))+('[1]Summary Data'!$X112*DM$51)+'[1]Summary Data'!$Y112</f>
        <v>3.9676363955200189E-2</v>
      </c>
      <c r="DN59" s="103">
        <f>('[1]Summary Data'!$V112*POWER(DN$51,3))+('[1]Summary Data'!$W112*POWER(DN$51,2))+('[1]Summary Data'!$X112*DN$51)+'[1]Summary Data'!$Y112</f>
        <v>4.8668976204800152E-2</v>
      </c>
      <c r="DO59" s="103">
        <f>('[1]Summary Data'!$V112*POWER(DO$51,3))+('[1]Summary Data'!$W112*POWER(DO$51,2))+('[1]Summary Data'!$X112*DO$51)+'[1]Summary Data'!$Y112</f>
        <v>5.8532792089600272E-2</v>
      </c>
      <c r="DP59" s="103">
        <f>('[1]Summary Data'!$V112*POWER(DP$51,3))+('[1]Summary Data'!$W112*POWER(DP$51,2))+('[1]Summary Data'!$X112*DP$51)+'[1]Summary Data'!$Y112</f>
        <v>6.9277897600000249E-2</v>
      </c>
      <c r="DQ59" s="103">
        <f>('[1]Summary Data'!$V112*POWER(DQ$51,3))+('[1]Summary Data'!$W112*POWER(DQ$51,2))+('[1]Summary Data'!$X112*DQ$51)+'[1]Summary Data'!$Y112</f>
        <v>8.0914378726400338E-2</v>
      </c>
      <c r="DR59" s="103">
        <f>('[1]Summary Data'!$V112*POWER(DR$51,3))+('[1]Summary Data'!$W112*POWER(DR$51,2))+('[1]Summary Data'!$X112*DR$51)+'[1]Summary Data'!$Y112</f>
        <v>9.3452321459200294E-2</v>
      </c>
      <c r="DS59" s="103">
        <f>('[1]Summary Data'!$V112*POWER(DS$51,3))+('[1]Summary Data'!$W112*POWER(DS$51,2))+('[1]Summary Data'!$X112*DS$51)+'[1]Summary Data'!$Y112</f>
        <v>0.10690181178880037</v>
      </c>
      <c r="DT59" s="103">
        <f>('[1]Summary Data'!$V112*POWER(DT$51,3))+('[1]Summary Data'!$W112*POWER(DT$51,2))+('[1]Summary Data'!$X112*DT$51)+'[1]Summary Data'!$Y112</f>
        <v>0.12127293570560044</v>
      </c>
      <c r="DU59" s="103">
        <f>('[1]Summary Data'!$V112*POWER(DU$51,3))+('[1]Summary Data'!$W112*POWER(DU$51,2))+('[1]Summary Data'!$X112*DU$51)+'[1]Summary Data'!$Y112</f>
        <v>0.13657577920000036</v>
      </c>
      <c r="DV59" s="103">
        <f>('[1]Summary Data'!$V112*POWER(DV$51,3))+('[1]Summary Data'!$W112*POWER(DV$51,2))+('[1]Summary Data'!$X112*DV$51)+'[1]Summary Data'!$Y112</f>
        <v>0.15282042826240044</v>
      </c>
      <c r="DW59" s="103">
        <f>('[1]Summary Data'!$V112*POWER(DW$51,3))+('[1]Summary Data'!$W112*POWER(DW$51,2))+('[1]Summary Data'!$X112*DW$51)+'[1]Summary Data'!$Y112</f>
        <v>0.17001696888320045</v>
      </c>
      <c r="DX59" s="103">
        <f>('[1]Summary Data'!$V112*POWER(DX$51,3))+('[1]Summary Data'!$W112*POWER(DX$51,2))+('[1]Summary Data'!$X112*DX$51)+'[1]Summary Data'!$Y112</f>
        <v>0.18817548705280057</v>
      </c>
      <c r="DY59" s="103">
        <f>('[1]Summary Data'!$V112*POWER(DY$51,3))+('[1]Summary Data'!$W112*POWER(DY$51,2))+('[1]Summary Data'!$X112*DY$51)+'[1]Summary Data'!$Y112</f>
        <v>0.20730606876160057</v>
      </c>
      <c r="DZ59" s="103">
        <f>('[1]Summary Data'!$V112*POWER(DZ$51,3))+('[1]Summary Data'!$W112*POWER(DZ$51,2))+('[1]Summary Data'!$X112*DZ$51)+'[1]Summary Data'!$Y112</f>
        <v>0.22741880000000064</v>
      </c>
      <c r="EA59" s="103">
        <f>('[1]Summary Data'!$V112*POWER(EA$51,3))+('[1]Summary Data'!$W112*POWER(EA$51,2))+('[1]Summary Data'!$X112*EA$51)+'[1]Summary Data'!$Y112</f>
        <v>0.24852376675840088</v>
      </c>
      <c r="EB59" s="103">
        <f>('[1]Summary Data'!$V112*POWER(EB$51,3))+('[1]Summary Data'!$W112*POWER(EB$51,2))+('[1]Summary Data'!$X112*EB$51)+'[1]Summary Data'!$Y112</f>
        <v>0.27063105502720081</v>
      </c>
      <c r="EC59" s="103">
        <f>('[1]Summary Data'!$V112*POWER(EC$51,3))+('[1]Summary Data'!$W112*POWER(EC$51,2))+('[1]Summary Data'!$X112*EC$51)+'[1]Summary Data'!$Y112</f>
        <v>0.29375075079680085</v>
      </c>
      <c r="ED59" s="103">
        <f>('[1]Summary Data'!$V112*POWER(ED$51,3))+('[1]Summary Data'!$W112*POWER(ED$51,2))+('[1]Summary Data'!$X112*ED$51)+'[1]Summary Data'!$Y112</f>
        <v>0.31789294005760088</v>
      </c>
      <c r="EE59" s="103">
        <f>('[1]Summary Data'!$V112*POWER(EE$51,3))+('[1]Summary Data'!$W112*POWER(EE$51,2))+('[1]Summary Data'!$X112*EE$51)+'[1]Summary Data'!$Y112</f>
        <v>0.34306770880000098</v>
      </c>
      <c r="EF59" s="103">
        <f>('[1]Summary Data'!$V112*POWER(EF$51,3))+('[1]Summary Data'!$W112*POWER(EF$51,2))+('[1]Summary Data'!$X112*EF$51)+'[1]Summary Data'!$Y112</f>
        <v>0.36928514301440091</v>
      </c>
      <c r="EG59" s="103">
        <f>('[1]Summary Data'!$V112*POWER(EG$51,3))+('[1]Summary Data'!$W112*POWER(EG$51,2))+('[1]Summary Data'!$X112*EG$51)+'[1]Summary Data'!$Y112</f>
        <v>0.39655532869120108</v>
      </c>
      <c r="EH59" s="103">
        <f>('[1]Summary Data'!$V112*POWER(EH$51,3))+('[1]Summary Data'!$W112*POWER(EH$51,2))+('[1]Summary Data'!$X112*EH$51)+'[1]Summary Data'!$Y112</f>
        <v>0.42488835182080115</v>
      </c>
      <c r="EI59" s="103">
        <f>('[1]Summary Data'!$V112*POWER(EI$51,3))+('[1]Summary Data'!$W112*POWER(EI$51,2))+('[1]Summary Data'!$X112*EI$51)+'[1]Summary Data'!$Y112</f>
        <v>0.45429429839360108</v>
      </c>
      <c r="EJ59" s="103">
        <f>('[1]Summary Data'!$V112*POWER(EJ$51,3))+('[1]Summary Data'!$W112*POWER(EJ$51,2))+('[1]Summary Data'!$X112*EJ$51)+'[1]Summary Data'!$Y112</f>
        <v>0.48478325440000142</v>
      </c>
      <c r="EK59" s="103">
        <f>('[1]Summary Data'!$V112*POWER(EK$51,3))+('[1]Summary Data'!$W112*POWER(EK$51,2))+('[1]Summary Data'!$X112*EK$51)+'[1]Summary Data'!$Y112</f>
        <v>0.51636530583040141</v>
      </c>
      <c r="EL59" s="103">
        <f>('[1]Summary Data'!$V112*POWER(EL$51,3))+('[1]Summary Data'!$W112*POWER(EL$51,2))+('[1]Summary Data'!$X112*EL$51)+'[1]Summary Data'!$Y112</f>
        <v>0.54905053867520137</v>
      </c>
      <c r="EM59" s="103">
        <f>('[1]Summary Data'!$V112*POWER(EM$51,3))+('[1]Summary Data'!$W112*POWER(EM$51,2))+('[1]Summary Data'!$X112*EM$51)+'[1]Summary Data'!$Y112</f>
        <v>0.58284903892480155</v>
      </c>
      <c r="EN59" s="103">
        <f>('[1]Summary Data'!$V112*POWER(EN$51,3))+('[1]Summary Data'!$W112*POWER(EN$51,2))+('[1]Summary Data'!$X112*EN$51)+'[1]Summary Data'!$Y112</f>
        <v>0.61777089256960172</v>
      </c>
      <c r="EO59" s="104">
        <f>('[1]Summary Data'!$V112*POWER(EO$51,3))+('[1]Summary Data'!$W112*POWER(EO$51,2))+('[1]Summary Data'!$X112*EO$51)+'[1]Summary Data'!$Y112</f>
        <v>0.65382618560000139</v>
      </c>
      <c r="EP59" s="17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A30B50-DF8F-45AC-B6AD-B678974F77CF}"/>
</file>

<file path=customXml/itemProps2.xml><?xml version="1.0" encoding="utf-8"?>
<ds:datastoreItem xmlns:ds="http://schemas.openxmlformats.org/officeDocument/2006/customXml" ds:itemID="{78502F55-548B-41D4-B4AD-79EF00350F72}"/>
</file>

<file path=customXml/itemProps3.xml><?xml version="1.0" encoding="utf-8"?>
<ds:datastoreItem xmlns:ds="http://schemas.openxmlformats.org/officeDocument/2006/customXml" ds:itemID="{0662D1F4-692C-4DB4-AACE-076EF246DB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2019-03-01T13:10:56Z</dcterms:created>
  <dcterms:modified xsi:type="dcterms:W3CDTF">2022-02-21T15:48:37Z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