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TNet\"/>
    </mc:Choice>
  </mc:AlternateContent>
  <xr:revisionPtr revIDLastSave="0" documentId="13_ncr:1_{2E898ACC-656F-4F36-91E3-3442F511D4A7}" xr6:coauthVersionLast="47" xr6:coauthVersionMax="47" xr10:uidLastSave="{00000000-0000-0000-0000-000000000000}"/>
  <bookViews>
    <workbookView xWindow="-108" yWindow="-108" windowWidth="23256" windowHeight="12456" tabRatio="827" activeTab="3" xr2:uid="{FFA384D6-5621-4E87-A064-ED5E34592558}"/>
  </bookViews>
  <sheets>
    <sheet name="兩廠中高齡人數年資 " sheetId="16" r:id="rId1"/>
    <sheet name="忠信製造部" sheetId="23" r:id="rId2"/>
    <sheet name="忠信製造部-自動化-技能識別證" sheetId="38" r:id="rId3"/>
    <sheet name="忠信製造部-後製程-技能識別證 " sheetId="39" r:id="rId4"/>
  </sheets>
  <definedNames>
    <definedName name="_xlnm._FilterDatabase" localSheetId="0" hidden="1">'兩廠中高齡人數年資 '!#REF!</definedName>
    <definedName name="_xlnm._FilterDatabase" localSheetId="1" hidden="1">忠信製造部!$B$5:$E$5</definedName>
    <definedName name="_xlnm._FilterDatabase" localSheetId="2" hidden="1">'忠信製造部-自動化-技能識別證'!$B$6:$J$6</definedName>
    <definedName name="_xlnm._FilterDatabase" localSheetId="3" hidden="1">'忠信製造部-後製程-技能識別證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1" i="16" l="1"/>
  <c r="R31" i="16"/>
  <c r="Q31" i="16"/>
  <c r="P31" i="16"/>
  <c r="O31" i="16"/>
  <c r="N31" i="16"/>
  <c r="M31" i="16"/>
  <c r="T31" i="16" s="1"/>
  <c r="I31" i="16"/>
  <c r="H31" i="16"/>
  <c r="G31" i="16"/>
  <c r="F31" i="16"/>
  <c r="E31" i="16"/>
  <c r="D31" i="16"/>
  <c r="C31" i="16"/>
  <c r="T30" i="16"/>
  <c r="J30" i="16"/>
  <c r="T29" i="16"/>
  <c r="J29" i="16"/>
  <c r="S24" i="16"/>
  <c r="R24" i="16"/>
  <c r="Q24" i="16"/>
  <c r="P24" i="16"/>
  <c r="O24" i="16"/>
  <c r="N24" i="16"/>
  <c r="T24" i="16" s="1"/>
  <c r="M24" i="16"/>
  <c r="I24" i="16"/>
  <c r="H24" i="16"/>
  <c r="G24" i="16"/>
  <c r="F24" i="16"/>
  <c r="E24" i="16"/>
  <c r="D24" i="16"/>
  <c r="C24" i="16"/>
  <c r="J24" i="16" s="1"/>
  <c r="T23" i="16"/>
  <c r="J23" i="16"/>
  <c r="T22" i="16"/>
  <c r="J22" i="16"/>
  <c r="S15" i="16"/>
  <c r="R15" i="16"/>
  <c r="Q15" i="16"/>
  <c r="P15" i="16"/>
  <c r="O15" i="16"/>
  <c r="N15" i="16"/>
  <c r="M15" i="16"/>
  <c r="T15" i="16" s="1"/>
  <c r="I15" i="16"/>
  <c r="H15" i="16"/>
  <c r="G15" i="16"/>
  <c r="F15" i="16"/>
  <c r="E15" i="16"/>
  <c r="D15" i="16"/>
  <c r="C15" i="16"/>
  <c r="T14" i="16"/>
  <c r="J14" i="16"/>
  <c r="T13" i="16"/>
  <c r="J13" i="16"/>
  <c r="S8" i="16"/>
  <c r="R8" i="16"/>
  <c r="Q8" i="16"/>
  <c r="P8" i="16"/>
  <c r="O8" i="16"/>
  <c r="N8" i="16"/>
  <c r="M8" i="16"/>
  <c r="I8" i="16"/>
  <c r="H8" i="16"/>
  <c r="G8" i="16"/>
  <c r="F8" i="16"/>
  <c r="E8" i="16"/>
  <c r="D8" i="16"/>
  <c r="C8" i="16"/>
  <c r="T7" i="16"/>
  <c r="J7" i="16"/>
  <c r="T6" i="16"/>
  <c r="J6" i="16"/>
  <c r="J8" i="16" l="1"/>
  <c r="J15" i="16"/>
  <c r="J31" i="16"/>
  <c r="T8" i="16"/>
</calcChain>
</file>

<file path=xl/sharedStrings.xml><?xml version="1.0" encoding="utf-8"?>
<sst xmlns="http://schemas.openxmlformats.org/spreadsheetml/2006/main" count="488" uniqueCount="83">
  <si>
    <t>部門名稱</t>
  </si>
  <si>
    <t>創新後製程</t>
  </si>
  <si>
    <t>創新自動化</t>
  </si>
  <si>
    <t>年齡</t>
    <phoneticPr fontId="2" type="noConversion"/>
  </si>
  <si>
    <t>男</t>
    <phoneticPr fontId="2" type="noConversion"/>
  </si>
  <si>
    <t>女</t>
    <phoneticPr fontId="2" type="noConversion"/>
  </si>
  <si>
    <t>45歲以下</t>
    <phoneticPr fontId="2" type="noConversion"/>
  </si>
  <si>
    <t>年資</t>
    <phoneticPr fontId="2" type="noConversion"/>
  </si>
  <si>
    <t>性別</t>
    <phoneticPr fontId="2" type="noConversion"/>
  </si>
  <si>
    <t>共</t>
    <phoneticPr fontId="2" type="noConversion"/>
  </si>
  <si>
    <t>No.</t>
    <phoneticPr fontId="2" type="noConversion"/>
  </si>
  <si>
    <t>1年(人)</t>
    <phoneticPr fontId="2" type="noConversion"/>
  </si>
  <si>
    <t>2-3年(人)</t>
    <phoneticPr fontId="2" type="noConversion"/>
  </si>
  <si>
    <t>4-5年(人)</t>
    <phoneticPr fontId="2" type="noConversion"/>
  </si>
  <si>
    <t>6-9年(人)</t>
    <phoneticPr fontId="2" type="noConversion"/>
  </si>
  <si>
    <t>10-14年(人)</t>
    <phoneticPr fontId="2" type="noConversion"/>
  </si>
  <si>
    <t>15年以上(人)</t>
    <phoneticPr fontId="2" type="noConversion"/>
  </si>
  <si>
    <t>0(不到一年)(人)</t>
    <phoneticPr fontId="2" type="noConversion"/>
  </si>
  <si>
    <t>45歲以上(中高齡)</t>
    <phoneticPr fontId="2" type="noConversion"/>
  </si>
  <si>
    <t>總共(人)</t>
    <phoneticPr fontId="2" type="noConversion"/>
  </si>
  <si>
    <t>邁特忠信廠 直接人員(製造部自動化+後製程)共42人</t>
    <phoneticPr fontId="2" type="noConversion"/>
  </si>
  <si>
    <t>邁特忠信廠 間接人員共66人</t>
    <phoneticPr fontId="2" type="noConversion"/>
  </si>
  <si>
    <t>邁特忠信廠共108人</t>
    <phoneticPr fontId="2" type="noConversion"/>
  </si>
  <si>
    <t>邁特員山廠共173人</t>
    <phoneticPr fontId="2" type="noConversion"/>
  </si>
  <si>
    <t>職稱別名稱</t>
  </si>
  <si>
    <t>作業員</t>
  </si>
  <si>
    <t>領班</t>
  </si>
  <si>
    <t>工程師</t>
  </si>
  <si>
    <t>助理員</t>
  </si>
  <si>
    <t>主任</t>
  </si>
  <si>
    <t>副領班</t>
  </si>
  <si>
    <t>領料員</t>
  </si>
  <si>
    <t>45歲以上(中高齡)-女性共12人</t>
    <phoneticPr fontId="2" type="noConversion"/>
  </si>
  <si>
    <t>40~44歲-女性共7人</t>
    <phoneticPr fontId="2" type="noConversion"/>
  </si>
  <si>
    <t>40~44歲-男性共0人</t>
    <phoneticPr fontId="2" type="noConversion"/>
  </si>
  <si>
    <t>35~39歲-男性共0人</t>
    <phoneticPr fontId="2" type="noConversion"/>
  </si>
  <si>
    <t>30~34歲-男性共2人</t>
    <phoneticPr fontId="2" type="noConversion"/>
  </si>
  <si>
    <t>25~29歲-男性共1人</t>
    <phoneticPr fontId="2" type="noConversion"/>
  </si>
  <si>
    <t>20~24歲-女性共2人</t>
    <phoneticPr fontId="2" type="noConversion"/>
  </si>
  <si>
    <t>20~24歲-男性共0人</t>
    <phoneticPr fontId="2" type="noConversion"/>
  </si>
  <si>
    <t>創新自動化</t>
    <phoneticPr fontId="2" type="noConversion"/>
  </si>
  <si>
    <t>外-作業員</t>
    <phoneticPr fontId="2" type="noConversion"/>
  </si>
  <si>
    <t>45歲以上(中高齡)-男性共3人</t>
    <phoneticPr fontId="2" type="noConversion"/>
  </si>
  <si>
    <t>35~39歲-女性共1人</t>
    <phoneticPr fontId="2" type="noConversion"/>
  </si>
  <si>
    <t>20~24歲-女性共0人</t>
    <phoneticPr fontId="2" type="noConversion"/>
  </si>
  <si>
    <t>25~29歲-男性共0人</t>
    <phoneticPr fontId="2" type="noConversion"/>
  </si>
  <si>
    <t>30~34歲-男性共0人</t>
    <phoneticPr fontId="2" type="noConversion"/>
  </si>
  <si>
    <t>40~44歲-女性共0人</t>
    <phoneticPr fontId="2" type="noConversion"/>
  </si>
  <si>
    <t>25~29歲-女性共2人</t>
    <phoneticPr fontId="2" type="noConversion"/>
  </si>
  <si>
    <t>45歲以上(中高齡)-女性共0人</t>
    <phoneticPr fontId="2" type="noConversion"/>
  </si>
  <si>
    <t>30~34歲-女性共2人</t>
    <phoneticPr fontId="2" type="noConversion"/>
  </si>
  <si>
    <t>30~34歲-女性共1人</t>
    <phoneticPr fontId="2" type="noConversion"/>
  </si>
  <si>
    <t>45歲以上(中高齡)-男性共2人</t>
    <phoneticPr fontId="2" type="noConversion"/>
  </si>
  <si>
    <t>25~29歲-女性共4人</t>
    <phoneticPr fontId="2" type="noConversion"/>
  </si>
  <si>
    <t>邁特忠信廠製造部自動化共11人 (外6人)</t>
    <phoneticPr fontId="2" type="noConversion"/>
  </si>
  <si>
    <t>邁特忠信廠製造部後製程共31人</t>
    <phoneticPr fontId="2" type="noConversion"/>
  </si>
  <si>
    <t>35~39歲-女性共3人</t>
    <phoneticPr fontId="2" type="noConversion"/>
  </si>
  <si>
    <t>AOI檢視</t>
    <phoneticPr fontId="2" type="noConversion"/>
  </si>
  <si>
    <t>烙鐵加工</t>
    <phoneticPr fontId="2" type="noConversion"/>
  </si>
  <si>
    <t>零件識別</t>
    <phoneticPr fontId="2" type="noConversion"/>
  </si>
  <si>
    <t>邁特忠信廠製造部技能識別證</t>
    <phoneticPr fontId="2" type="noConversion"/>
  </si>
  <si>
    <t>備註</t>
    <phoneticPr fontId="2" type="noConversion"/>
  </si>
  <si>
    <t>ü</t>
    <phoneticPr fontId="11" type="noConversion"/>
  </si>
  <si>
    <t>急救人員</t>
    <phoneticPr fontId="2" type="noConversion"/>
  </si>
  <si>
    <t>台灣醫療器材品質管理系統準則</t>
    <phoneticPr fontId="2" type="noConversion"/>
  </si>
  <si>
    <t>ISO 14971:2019醫療器材風險管理簡介</t>
    <phoneticPr fontId="2" type="noConversion"/>
  </si>
  <si>
    <t>醫療器材產品與製程驗證確效</t>
  </si>
  <si>
    <t>愛微科-STP-MB01-1 V2 RoHS</t>
    <phoneticPr fontId="2" type="noConversion"/>
  </si>
  <si>
    <t>奇邑603    組裝作業</t>
    <phoneticPr fontId="2" type="noConversion"/>
  </si>
  <si>
    <t>智佳           組包作業</t>
    <phoneticPr fontId="2" type="noConversion"/>
  </si>
  <si>
    <t xml:space="preserve">2023年度教育訓練課程合格 </t>
    <phoneticPr fontId="2" type="noConversion"/>
  </si>
  <si>
    <t>年齡區間</t>
    <phoneticPr fontId="2" type="noConversion"/>
  </si>
  <si>
    <t>燒錄测試</t>
    <phoneticPr fontId="2" type="noConversion"/>
  </si>
  <si>
    <t>組裝加工</t>
    <phoneticPr fontId="2" type="noConversion"/>
  </si>
  <si>
    <t>終檢包裝</t>
    <phoneticPr fontId="2" type="noConversion"/>
  </si>
  <si>
    <t>點膠加工</t>
    <phoneticPr fontId="2" type="noConversion"/>
  </si>
  <si>
    <t>焊錫加工</t>
    <phoneticPr fontId="2" type="noConversion"/>
  </si>
  <si>
    <t>產品進料</t>
    <phoneticPr fontId="2" type="noConversion"/>
  </si>
  <si>
    <t>45歲以上(中高齡)-     男性共3人</t>
    <phoneticPr fontId="2" type="noConversion"/>
  </si>
  <si>
    <t>45歲以上(中高齡)-     男性共2人</t>
    <phoneticPr fontId="2" type="noConversion"/>
  </si>
  <si>
    <t>創新自動化共11人 (外6人)</t>
    <phoneticPr fontId="2" type="noConversion"/>
  </si>
  <si>
    <t>創新後製程共31人</t>
    <phoneticPr fontId="2" type="noConversion"/>
  </si>
  <si>
    <t>職稱別名稱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</si>
</sst>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8"/>
      <color rgb="FFFF0000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28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10"/>
      <name val="Wingdings"/>
      <family val="4"/>
      <charset val="136"/>
    </font>
    <font>
      <sz val="9"/>
      <name val="細明體"/>
      <family val="3"/>
      <charset val="136"/>
    </font>
    <font>
      <sz val="8.5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/>
    </xf>
    <xf numFmtId="0" fontId="3" fillId="9" borderId="1" xfId="1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3" fillId="9" borderId="18" xfId="1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/>
    </xf>
    <xf numFmtId="0" fontId="3" fillId="5" borderId="20" xfId="1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4" fillId="5" borderId="17" xfId="1" applyFont="1" applyFill="1" applyBorder="1" applyAlignment="1">
      <alignment horizontal="center" vertical="center"/>
    </xf>
    <xf numFmtId="0" fontId="4" fillId="2" borderId="29" xfId="1" applyFont="1" applyFill="1" applyBorder="1" applyAlignment="1">
      <alignment horizontal="center" vertical="center"/>
    </xf>
    <xf numFmtId="0" fontId="3" fillId="2" borderId="30" xfId="1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4" fillId="5" borderId="13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" fontId="4" fillId="2" borderId="2" xfId="1" applyNumberFormat="1" applyFont="1" applyFill="1" applyBorder="1" applyAlignment="1">
      <alignment horizontal="center" vertical="center"/>
    </xf>
    <xf numFmtId="1" fontId="4" fillId="2" borderId="31" xfId="1" applyNumberFormat="1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" fontId="4" fillId="2" borderId="34" xfId="1" applyNumberFormat="1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5" borderId="36" xfId="1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5" borderId="21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5" borderId="15" xfId="1" applyFont="1" applyFill="1" applyBorder="1" applyAlignment="1">
      <alignment horizontal="center" vertical="center"/>
    </xf>
    <xf numFmtId="1" fontId="4" fillId="2" borderId="25" xfId="1" applyNumberFormat="1" applyFont="1" applyFill="1" applyBorder="1" applyAlignment="1">
      <alignment horizontal="center" vertical="center"/>
    </xf>
    <xf numFmtId="1" fontId="4" fillId="2" borderId="9" xfId="1" applyNumberFormat="1" applyFont="1" applyFill="1" applyBorder="1" applyAlignment="1">
      <alignment horizontal="center" vertical="center"/>
    </xf>
    <xf numFmtId="1" fontId="4" fillId="2" borderId="12" xfId="1" applyNumberFormat="1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</cellXfs>
  <cellStyles count="2">
    <cellStyle name="一般" xfId="0" builtinId="0"/>
    <cellStyle name="一般 2" xfId="1" xr:uid="{15D7AF91-7BFF-48A4-B361-8BD4CE60A633}"/>
  </cellStyles>
  <dxfs count="0"/>
  <tableStyles count="0" defaultTableStyle="TableStyleMedium2" defaultPivotStyle="PivotStyleLight16"/>
  <colors>
    <mruColors>
      <color rgb="FFFFCCCC"/>
      <color rgb="FFFFFF99"/>
      <color rgb="FFFFFFCC"/>
      <color rgb="FF99FFCC"/>
      <color rgb="FFFFCC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167640</xdr:rowOff>
    </xdr:from>
    <xdr:to>
      <xdr:col>4</xdr:col>
      <xdr:colOff>7620</xdr:colOff>
      <xdr:row>2</xdr:row>
      <xdr:rowOff>100897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3C04C0E-4722-42EF-B824-5CD93CD5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" y="167640"/>
          <a:ext cx="2529840" cy="6266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</xdr:colOff>
      <xdr:row>1</xdr:row>
      <xdr:rowOff>102327</xdr:rowOff>
    </xdr:from>
    <xdr:to>
      <xdr:col>4</xdr:col>
      <xdr:colOff>138249</xdr:colOff>
      <xdr:row>1</xdr:row>
      <xdr:rowOff>732270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A8F8A2A-56B2-4B89-97CE-CA59B7E53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497" y="298270"/>
          <a:ext cx="2528752" cy="6299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243840</xdr:colOff>
      <xdr:row>1</xdr:row>
      <xdr:rowOff>117567</xdr:rowOff>
    </xdr:from>
    <xdr:to>
      <xdr:col>3</xdr:col>
      <xdr:colOff>778330</xdr:colOff>
      <xdr:row>1</xdr:row>
      <xdr:rowOff>747510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6F36EAA-87A1-428F-A083-6F1350835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" y="315687"/>
          <a:ext cx="2523310" cy="6299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243840</xdr:colOff>
      <xdr:row>7</xdr:row>
      <xdr:rowOff>117567</xdr:rowOff>
    </xdr:from>
    <xdr:to>
      <xdr:col>18</xdr:col>
      <xdr:colOff>234991</xdr:colOff>
      <xdr:row>8</xdr:row>
      <xdr:rowOff>290310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6E3773E-B782-4F13-95CB-81D5C6174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" y="315687"/>
          <a:ext cx="2523310" cy="629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63B1-8615-4FCF-B501-AF8D6C5A39D6}">
  <dimension ref="B2:T107"/>
  <sheetViews>
    <sheetView zoomScale="70" zoomScaleNormal="70" workbookViewId="0">
      <pane xSplit="2" ySplit="5" topLeftCell="C11" activePane="bottomRight" state="frozen"/>
      <selection pane="topRight" activeCell="C1" sqref="C1"/>
      <selection pane="bottomLeft" activeCell="A6" sqref="A6"/>
      <selection pane="bottomRight" activeCell="G39" sqref="G39"/>
    </sheetView>
  </sheetViews>
  <sheetFormatPr defaultRowHeight="16.2" x14ac:dyDescent="0.3"/>
  <cols>
    <col min="1" max="1" width="1.5546875" style="1" customWidth="1"/>
    <col min="2" max="2" width="6.5546875" style="1" customWidth="1"/>
    <col min="3" max="3" width="17.6640625" style="1" customWidth="1"/>
    <col min="4" max="8" width="12.77734375" style="1" customWidth="1"/>
    <col min="9" max="9" width="13.44140625" style="1" customWidth="1"/>
    <col min="10" max="10" width="12.77734375" style="1" customWidth="1"/>
    <col min="11" max="11" width="2.77734375" style="1" customWidth="1"/>
    <col min="12" max="12" width="7.109375" customWidth="1"/>
    <col min="13" max="19" width="15.109375" customWidth="1"/>
    <col min="21" max="21" width="3.44140625" style="1" customWidth="1"/>
    <col min="22" max="16384" width="8.88671875" style="1"/>
  </cols>
  <sheetData>
    <row r="2" spans="2:20" ht="38.4" customHeight="1" x14ac:dyDescent="0.3">
      <c r="B2" s="75" t="s">
        <v>22</v>
      </c>
      <c r="C2" s="75"/>
      <c r="D2" s="75"/>
      <c r="E2" s="75"/>
      <c r="F2" s="75"/>
      <c r="G2" s="75"/>
      <c r="H2" s="75"/>
      <c r="I2" s="75"/>
      <c r="J2" s="75"/>
      <c r="L2" s="75" t="s">
        <v>20</v>
      </c>
      <c r="M2" s="75"/>
      <c r="N2" s="75"/>
      <c r="O2" s="75"/>
      <c r="P2" s="75"/>
      <c r="Q2" s="75"/>
      <c r="R2" s="75"/>
      <c r="S2" s="75"/>
      <c r="T2" s="75"/>
    </row>
    <row r="3" spans="2:20" ht="23.4" x14ac:dyDescent="0.3">
      <c r="B3" s="80" t="s">
        <v>6</v>
      </c>
      <c r="C3" s="80"/>
      <c r="D3" s="80"/>
      <c r="E3" s="80"/>
      <c r="F3" s="80"/>
      <c r="G3" s="80"/>
      <c r="H3" s="80"/>
      <c r="I3" s="80"/>
      <c r="J3" s="80"/>
      <c r="L3" s="80" t="s">
        <v>6</v>
      </c>
      <c r="M3" s="80"/>
      <c r="N3" s="80"/>
      <c r="O3" s="80"/>
      <c r="P3" s="80"/>
      <c r="Q3" s="80"/>
      <c r="R3" s="80"/>
      <c r="S3" s="80"/>
      <c r="T3" s="80"/>
    </row>
    <row r="4" spans="2:20" ht="15.6" x14ac:dyDescent="0.3">
      <c r="B4" s="76" t="s">
        <v>7</v>
      </c>
      <c r="C4" s="76"/>
      <c r="D4" s="76"/>
      <c r="E4" s="76"/>
      <c r="F4" s="76"/>
      <c r="G4" s="76"/>
      <c r="H4" s="76"/>
      <c r="I4" s="76"/>
      <c r="J4" s="76"/>
      <c r="L4" s="77" t="s">
        <v>7</v>
      </c>
      <c r="M4" s="78"/>
      <c r="N4" s="78"/>
      <c r="O4" s="78"/>
      <c r="P4" s="78"/>
      <c r="Q4" s="78"/>
      <c r="R4" s="78"/>
      <c r="S4" s="78"/>
      <c r="T4" s="79"/>
    </row>
    <row r="5" spans="2:20" ht="15.6" x14ac:dyDescent="0.3">
      <c r="B5" s="5" t="s">
        <v>8</v>
      </c>
      <c r="C5" s="5" t="s">
        <v>17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19</v>
      </c>
      <c r="L5" s="5" t="s">
        <v>8</v>
      </c>
      <c r="M5" s="5" t="s">
        <v>17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19</v>
      </c>
    </row>
    <row r="6" spans="2:20" ht="15.6" x14ac:dyDescent="0.3">
      <c r="B6" s="2" t="s">
        <v>4</v>
      </c>
      <c r="C6" s="2">
        <v>4</v>
      </c>
      <c r="D6" s="2">
        <v>5</v>
      </c>
      <c r="E6" s="2">
        <v>7</v>
      </c>
      <c r="F6" s="2">
        <v>3</v>
      </c>
      <c r="G6" s="2">
        <v>1</v>
      </c>
      <c r="H6" s="2">
        <v>2</v>
      </c>
      <c r="I6" s="2">
        <v>0</v>
      </c>
      <c r="J6" s="2">
        <f>SUM(C6:I6)</f>
        <v>22</v>
      </c>
      <c r="L6" s="2" t="s">
        <v>4</v>
      </c>
      <c r="M6" s="2">
        <v>0</v>
      </c>
      <c r="N6" s="2">
        <v>1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f>SUM(M6:S6)</f>
        <v>3</v>
      </c>
    </row>
    <row r="7" spans="2:20" ht="15.6" x14ac:dyDescent="0.3">
      <c r="B7" s="2" t="s">
        <v>5</v>
      </c>
      <c r="C7" s="2">
        <v>14</v>
      </c>
      <c r="D7" s="2">
        <v>16</v>
      </c>
      <c r="E7" s="2">
        <v>17</v>
      </c>
      <c r="F7" s="2">
        <v>0</v>
      </c>
      <c r="G7" s="2">
        <v>2</v>
      </c>
      <c r="H7" s="2">
        <v>0</v>
      </c>
      <c r="I7" s="2">
        <v>2</v>
      </c>
      <c r="J7" s="2">
        <f>SUM(C7:I7)</f>
        <v>51</v>
      </c>
      <c r="L7" s="2" t="s">
        <v>5</v>
      </c>
      <c r="M7" s="2">
        <v>7</v>
      </c>
      <c r="N7" s="2">
        <v>8</v>
      </c>
      <c r="O7" s="2">
        <v>7</v>
      </c>
      <c r="P7" s="2">
        <v>0</v>
      </c>
      <c r="Q7" s="2">
        <v>0</v>
      </c>
      <c r="R7" s="2">
        <v>0</v>
      </c>
      <c r="S7" s="2">
        <v>0</v>
      </c>
      <c r="T7" s="2">
        <f>SUM(M7:S7)</f>
        <v>22</v>
      </c>
    </row>
    <row r="8" spans="2:20" ht="15.6" x14ac:dyDescent="0.3">
      <c r="B8" s="6" t="s">
        <v>9</v>
      </c>
      <c r="C8" s="6">
        <f t="shared" ref="C8:I8" si="0">C6+C7</f>
        <v>18</v>
      </c>
      <c r="D8" s="6">
        <f t="shared" si="0"/>
        <v>21</v>
      </c>
      <c r="E8" s="6">
        <f t="shared" si="0"/>
        <v>24</v>
      </c>
      <c r="F8" s="6">
        <f t="shared" si="0"/>
        <v>3</v>
      </c>
      <c r="G8" s="6">
        <f t="shared" si="0"/>
        <v>3</v>
      </c>
      <c r="H8" s="6">
        <f t="shared" si="0"/>
        <v>2</v>
      </c>
      <c r="I8" s="6">
        <f t="shared" si="0"/>
        <v>2</v>
      </c>
      <c r="J8" s="6">
        <f>SUM(C8:I8)</f>
        <v>73</v>
      </c>
      <c r="L8" s="6" t="s">
        <v>9</v>
      </c>
      <c r="M8" s="6">
        <f t="shared" ref="M8:S8" si="1">M6+M7</f>
        <v>7</v>
      </c>
      <c r="N8" s="6">
        <f t="shared" si="1"/>
        <v>9</v>
      </c>
      <c r="O8" s="6">
        <f t="shared" si="1"/>
        <v>9</v>
      </c>
      <c r="P8" s="6">
        <f t="shared" si="1"/>
        <v>0</v>
      </c>
      <c r="Q8" s="6">
        <f t="shared" si="1"/>
        <v>0</v>
      </c>
      <c r="R8" s="6">
        <f t="shared" si="1"/>
        <v>0</v>
      </c>
      <c r="S8" s="6">
        <f t="shared" si="1"/>
        <v>0</v>
      </c>
      <c r="T8" s="6">
        <f>SUM(M8:S8)</f>
        <v>25</v>
      </c>
    </row>
    <row r="9" spans="2:20" ht="15.6" x14ac:dyDescent="0.3">
      <c r="L9" s="1"/>
      <c r="M9" s="1"/>
      <c r="N9" s="1"/>
      <c r="O9" s="1"/>
      <c r="P9" s="1"/>
      <c r="Q9" s="1"/>
      <c r="R9" s="1"/>
      <c r="S9" s="1"/>
      <c r="T9" s="1"/>
    </row>
    <row r="10" spans="2:20" ht="23.4" x14ac:dyDescent="0.3">
      <c r="B10" s="80" t="s">
        <v>18</v>
      </c>
      <c r="C10" s="80"/>
      <c r="D10" s="80"/>
      <c r="E10" s="80"/>
      <c r="F10" s="80"/>
      <c r="G10" s="80"/>
      <c r="H10" s="80"/>
      <c r="I10" s="80"/>
      <c r="J10" s="80"/>
      <c r="L10" s="80" t="s">
        <v>18</v>
      </c>
      <c r="M10" s="80"/>
      <c r="N10" s="80"/>
      <c r="O10" s="80"/>
      <c r="P10" s="80"/>
      <c r="Q10" s="80"/>
      <c r="R10" s="80"/>
      <c r="S10" s="80"/>
      <c r="T10" s="80"/>
    </row>
    <row r="11" spans="2:20" ht="15.6" x14ac:dyDescent="0.3">
      <c r="B11" s="77" t="s">
        <v>7</v>
      </c>
      <c r="C11" s="78"/>
      <c r="D11" s="78"/>
      <c r="E11" s="78"/>
      <c r="F11" s="78"/>
      <c r="G11" s="78"/>
      <c r="H11" s="78"/>
      <c r="I11" s="78"/>
      <c r="J11" s="79"/>
      <c r="L11" s="77" t="s">
        <v>7</v>
      </c>
      <c r="M11" s="78"/>
      <c r="N11" s="78"/>
      <c r="O11" s="78"/>
      <c r="P11" s="78"/>
      <c r="Q11" s="78"/>
      <c r="R11" s="78"/>
      <c r="S11" s="78"/>
      <c r="T11" s="79"/>
    </row>
    <row r="12" spans="2:20" ht="15.6" x14ac:dyDescent="0.3">
      <c r="B12" s="5" t="s">
        <v>8</v>
      </c>
      <c r="C12" s="5" t="s">
        <v>17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19</v>
      </c>
      <c r="L12" s="5" t="s">
        <v>8</v>
      </c>
      <c r="M12" s="5" t="s">
        <v>17</v>
      </c>
      <c r="N12" s="5" t="s">
        <v>11</v>
      </c>
      <c r="O12" s="5" t="s">
        <v>12</v>
      </c>
      <c r="P12" s="5" t="s">
        <v>13</v>
      </c>
      <c r="Q12" s="5" t="s">
        <v>14</v>
      </c>
      <c r="R12" s="5" t="s">
        <v>15</v>
      </c>
      <c r="S12" s="5" t="s">
        <v>16</v>
      </c>
      <c r="T12" s="5" t="s">
        <v>19</v>
      </c>
    </row>
    <row r="13" spans="2:20" ht="15.6" x14ac:dyDescent="0.3">
      <c r="B13" s="2" t="s">
        <v>4</v>
      </c>
      <c r="C13" s="2">
        <v>3</v>
      </c>
      <c r="D13" s="2">
        <v>4</v>
      </c>
      <c r="E13" s="2">
        <v>5</v>
      </c>
      <c r="F13" s="2">
        <v>1</v>
      </c>
      <c r="G13" s="2">
        <v>2</v>
      </c>
      <c r="H13" s="2">
        <v>0</v>
      </c>
      <c r="I13" s="2">
        <v>1</v>
      </c>
      <c r="J13" s="2">
        <f t="shared" ref="J13:J14" si="2">SUM(C13:I13)</f>
        <v>16</v>
      </c>
      <c r="L13" s="2" t="s">
        <v>4</v>
      </c>
      <c r="M13" s="2">
        <v>1</v>
      </c>
      <c r="N13" s="2">
        <v>1</v>
      </c>
      <c r="O13" s="2">
        <v>3</v>
      </c>
      <c r="P13" s="2">
        <v>0</v>
      </c>
      <c r="Q13" s="2">
        <v>0</v>
      </c>
      <c r="R13" s="2">
        <v>0</v>
      </c>
      <c r="S13" s="2">
        <v>0</v>
      </c>
      <c r="T13" s="2">
        <f t="shared" ref="T13:T14" si="3">SUM(M13:S13)</f>
        <v>5</v>
      </c>
    </row>
    <row r="14" spans="2:20" ht="15.6" x14ac:dyDescent="0.3">
      <c r="B14" s="2" t="s">
        <v>5</v>
      </c>
      <c r="C14" s="2">
        <v>4</v>
      </c>
      <c r="D14" s="2">
        <v>5</v>
      </c>
      <c r="E14" s="2">
        <v>5</v>
      </c>
      <c r="F14" s="2">
        <v>1</v>
      </c>
      <c r="G14" s="2">
        <v>1</v>
      </c>
      <c r="H14" s="2">
        <v>0</v>
      </c>
      <c r="I14" s="2">
        <v>3</v>
      </c>
      <c r="J14" s="2">
        <f t="shared" si="2"/>
        <v>19</v>
      </c>
      <c r="L14" s="2" t="s">
        <v>5</v>
      </c>
      <c r="M14" s="2">
        <v>4</v>
      </c>
      <c r="N14" s="2">
        <v>4</v>
      </c>
      <c r="O14" s="2">
        <v>3</v>
      </c>
      <c r="P14" s="2">
        <v>0</v>
      </c>
      <c r="Q14" s="2">
        <v>0</v>
      </c>
      <c r="R14" s="2">
        <v>0</v>
      </c>
      <c r="S14" s="2">
        <v>1</v>
      </c>
      <c r="T14" s="2">
        <f t="shared" si="3"/>
        <v>12</v>
      </c>
    </row>
    <row r="15" spans="2:20" ht="15.6" x14ac:dyDescent="0.3">
      <c r="B15" s="6" t="s">
        <v>9</v>
      </c>
      <c r="C15" s="6">
        <f t="shared" ref="C15:I15" si="4">C13+C14</f>
        <v>7</v>
      </c>
      <c r="D15" s="6">
        <f t="shared" si="4"/>
        <v>9</v>
      </c>
      <c r="E15" s="6">
        <f t="shared" si="4"/>
        <v>10</v>
      </c>
      <c r="F15" s="6">
        <f t="shared" si="4"/>
        <v>2</v>
      </c>
      <c r="G15" s="6">
        <f t="shared" si="4"/>
        <v>3</v>
      </c>
      <c r="H15" s="6">
        <f t="shared" si="4"/>
        <v>0</v>
      </c>
      <c r="I15" s="6">
        <f t="shared" si="4"/>
        <v>4</v>
      </c>
      <c r="J15" s="6">
        <f>SUM(C15:I15)</f>
        <v>35</v>
      </c>
      <c r="L15" s="6" t="s">
        <v>9</v>
      </c>
      <c r="M15" s="6">
        <f t="shared" ref="M15:S15" si="5">M13+M14</f>
        <v>5</v>
      </c>
      <c r="N15" s="6">
        <f t="shared" si="5"/>
        <v>5</v>
      </c>
      <c r="O15" s="6">
        <f t="shared" si="5"/>
        <v>6</v>
      </c>
      <c r="P15" s="6">
        <f t="shared" si="5"/>
        <v>0</v>
      </c>
      <c r="Q15" s="6">
        <f t="shared" si="5"/>
        <v>0</v>
      </c>
      <c r="R15" s="6">
        <f t="shared" si="5"/>
        <v>0</v>
      </c>
      <c r="S15" s="6">
        <f t="shared" si="5"/>
        <v>1</v>
      </c>
      <c r="T15" s="6">
        <f>SUM(M15:S15)</f>
        <v>17</v>
      </c>
    </row>
    <row r="16" spans="2:20" ht="16.8" customHeight="1" x14ac:dyDescent="0.3"/>
    <row r="17" spans="2:20" ht="16.8" customHeight="1" x14ac:dyDescent="0.3"/>
    <row r="18" spans="2:20" ht="28.8" x14ac:dyDescent="0.3">
      <c r="B18" s="75" t="s">
        <v>23</v>
      </c>
      <c r="C18" s="75"/>
      <c r="D18" s="75"/>
      <c r="E18" s="75"/>
      <c r="F18" s="75"/>
      <c r="G18" s="75"/>
      <c r="H18" s="75"/>
      <c r="I18" s="75"/>
      <c r="J18" s="75"/>
      <c r="L18" s="75" t="s">
        <v>21</v>
      </c>
      <c r="M18" s="75"/>
      <c r="N18" s="75"/>
      <c r="O18" s="75"/>
      <c r="P18" s="75"/>
      <c r="Q18" s="75"/>
      <c r="R18" s="75"/>
      <c r="S18" s="75"/>
      <c r="T18" s="75"/>
    </row>
    <row r="19" spans="2:20" ht="23.4" x14ac:dyDescent="0.3">
      <c r="B19" s="80" t="s">
        <v>6</v>
      </c>
      <c r="C19" s="80"/>
      <c r="D19" s="80"/>
      <c r="E19" s="80"/>
      <c r="F19" s="80"/>
      <c r="G19" s="80"/>
      <c r="H19" s="80"/>
      <c r="I19" s="80"/>
      <c r="J19" s="80"/>
      <c r="L19" s="80" t="s">
        <v>6</v>
      </c>
      <c r="M19" s="80"/>
      <c r="N19" s="80"/>
      <c r="O19" s="80"/>
      <c r="P19" s="80"/>
      <c r="Q19" s="80"/>
      <c r="R19" s="80"/>
      <c r="S19" s="80"/>
      <c r="T19" s="80"/>
    </row>
    <row r="20" spans="2:20" ht="15.6" x14ac:dyDescent="0.3">
      <c r="B20" s="76" t="s">
        <v>7</v>
      </c>
      <c r="C20" s="76"/>
      <c r="D20" s="76"/>
      <c r="E20" s="76"/>
      <c r="F20" s="76"/>
      <c r="G20" s="76"/>
      <c r="H20" s="76"/>
      <c r="I20" s="76"/>
      <c r="J20" s="76"/>
      <c r="L20" s="77" t="s">
        <v>7</v>
      </c>
      <c r="M20" s="78"/>
      <c r="N20" s="78"/>
      <c r="O20" s="78"/>
      <c r="P20" s="78"/>
      <c r="Q20" s="78"/>
      <c r="R20" s="78"/>
      <c r="S20" s="78"/>
      <c r="T20" s="79"/>
    </row>
    <row r="21" spans="2:20" ht="15.6" x14ac:dyDescent="0.3">
      <c r="B21" s="5" t="s">
        <v>8</v>
      </c>
      <c r="C21" s="5" t="s">
        <v>17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19</v>
      </c>
      <c r="L21" s="5" t="s">
        <v>8</v>
      </c>
      <c r="M21" s="5" t="s">
        <v>17</v>
      </c>
      <c r="N21" s="5" t="s">
        <v>11</v>
      </c>
      <c r="O21" s="5" t="s">
        <v>12</v>
      </c>
      <c r="P21" s="5" t="s">
        <v>13</v>
      </c>
      <c r="Q21" s="5" t="s">
        <v>14</v>
      </c>
      <c r="R21" s="5" t="s">
        <v>15</v>
      </c>
      <c r="S21" s="5" t="s">
        <v>16</v>
      </c>
      <c r="T21" s="5" t="s">
        <v>19</v>
      </c>
    </row>
    <row r="22" spans="2:20" ht="15.6" x14ac:dyDescent="0.3">
      <c r="B22" s="2" t="s">
        <v>4</v>
      </c>
      <c r="C22" s="2">
        <v>3</v>
      </c>
      <c r="D22" s="2">
        <v>0</v>
      </c>
      <c r="E22" s="2">
        <v>8</v>
      </c>
      <c r="F22" s="2">
        <v>1</v>
      </c>
      <c r="G22" s="2">
        <v>4</v>
      </c>
      <c r="H22" s="2">
        <v>5</v>
      </c>
      <c r="I22" s="2">
        <v>3</v>
      </c>
      <c r="J22" s="2">
        <f>SUM(C22:I22)</f>
        <v>24</v>
      </c>
      <c r="L22" s="2" t="s">
        <v>4</v>
      </c>
      <c r="M22" s="2">
        <v>4</v>
      </c>
      <c r="N22" s="2">
        <v>4</v>
      </c>
      <c r="O22" s="2">
        <v>5</v>
      </c>
      <c r="P22" s="2">
        <v>3</v>
      </c>
      <c r="Q22" s="2">
        <v>1</v>
      </c>
      <c r="R22" s="2">
        <v>2</v>
      </c>
      <c r="S22" s="2">
        <v>0</v>
      </c>
      <c r="T22" s="2">
        <f>SUM(M22:S22)</f>
        <v>19</v>
      </c>
    </row>
    <row r="23" spans="2:20" ht="15.6" x14ac:dyDescent="0.3">
      <c r="B23" s="2" t="s">
        <v>5</v>
      </c>
      <c r="C23" s="2">
        <v>11</v>
      </c>
      <c r="D23" s="2">
        <v>18</v>
      </c>
      <c r="E23" s="2">
        <v>15</v>
      </c>
      <c r="F23" s="2">
        <v>11</v>
      </c>
      <c r="G23" s="2">
        <v>15</v>
      </c>
      <c r="H23" s="2">
        <v>12</v>
      </c>
      <c r="I23" s="2">
        <v>8</v>
      </c>
      <c r="J23" s="2">
        <f>SUM(C23:I23)</f>
        <v>90</v>
      </c>
      <c r="L23" s="2" t="s">
        <v>5</v>
      </c>
      <c r="M23" s="2">
        <v>7</v>
      </c>
      <c r="N23" s="2">
        <v>8</v>
      </c>
      <c r="O23" s="2">
        <v>10</v>
      </c>
      <c r="P23" s="2">
        <v>0</v>
      </c>
      <c r="Q23" s="2">
        <v>2</v>
      </c>
      <c r="R23" s="2">
        <v>0</v>
      </c>
      <c r="S23" s="2">
        <v>2</v>
      </c>
      <c r="T23" s="2">
        <f>SUM(M23:S23)</f>
        <v>29</v>
      </c>
    </row>
    <row r="24" spans="2:20" ht="15.6" x14ac:dyDescent="0.3">
      <c r="B24" s="6" t="s">
        <v>9</v>
      </c>
      <c r="C24" s="6">
        <f t="shared" ref="C24:I24" si="6">C22+C23</f>
        <v>14</v>
      </c>
      <c r="D24" s="6">
        <f t="shared" si="6"/>
        <v>18</v>
      </c>
      <c r="E24" s="6">
        <f t="shared" si="6"/>
        <v>23</v>
      </c>
      <c r="F24" s="6">
        <f t="shared" si="6"/>
        <v>12</v>
      </c>
      <c r="G24" s="6">
        <f t="shared" si="6"/>
        <v>19</v>
      </c>
      <c r="H24" s="6">
        <f t="shared" si="6"/>
        <v>17</v>
      </c>
      <c r="I24" s="6">
        <f t="shared" si="6"/>
        <v>11</v>
      </c>
      <c r="J24" s="6">
        <f>SUM(C24:I24)</f>
        <v>114</v>
      </c>
      <c r="L24" s="6" t="s">
        <v>9</v>
      </c>
      <c r="M24" s="6">
        <f t="shared" ref="M24:S24" si="7">M22+M23</f>
        <v>11</v>
      </c>
      <c r="N24" s="6">
        <f t="shared" si="7"/>
        <v>12</v>
      </c>
      <c r="O24" s="6">
        <f t="shared" si="7"/>
        <v>15</v>
      </c>
      <c r="P24" s="6">
        <f t="shared" si="7"/>
        <v>3</v>
      </c>
      <c r="Q24" s="6">
        <f t="shared" si="7"/>
        <v>3</v>
      </c>
      <c r="R24" s="6">
        <f t="shared" si="7"/>
        <v>2</v>
      </c>
      <c r="S24" s="6">
        <f t="shared" si="7"/>
        <v>2</v>
      </c>
      <c r="T24" s="6">
        <f>SUM(M24:S24)</f>
        <v>48</v>
      </c>
    </row>
    <row r="25" spans="2:20" ht="15.6" x14ac:dyDescent="0.3">
      <c r="L25" s="1"/>
      <c r="M25" s="1"/>
      <c r="N25" s="1"/>
      <c r="O25" s="1"/>
      <c r="P25" s="1"/>
      <c r="Q25" s="1"/>
      <c r="R25" s="1"/>
      <c r="S25" s="1"/>
      <c r="T25" s="1"/>
    </row>
    <row r="26" spans="2:20" ht="23.4" x14ac:dyDescent="0.3">
      <c r="B26" s="80" t="s">
        <v>18</v>
      </c>
      <c r="C26" s="80"/>
      <c r="D26" s="80"/>
      <c r="E26" s="80"/>
      <c r="F26" s="80"/>
      <c r="G26" s="80"/>
      <c r="H26" s="80"/>
      <c r="I26" s="80"/>
      <c r="J26" s="80"/>
      <c r="L26" s="80" t="s">
        <v>18</v>
      </c>
      <c r="M26" s="80"/>
      <c r="N26" s="80"/>
      <c r="O26" s="80"/>
      <c r="P26" s="80"/>
      <c r="Q26" s="80"/>
      <c r="R26" s="80"/>
      <c r="S26" s="80"/>
      <c r="T26" s="80"/>
    </row>
    <row r="27" spans="2:20" ht="15.6" x14ac:dyDescent="0.3">
      <c r="B27" s="76" t="s">
        <v>7</v>
      </c>
      <c r="C27" s="76"/>
      <c r="D27" s="76"/>
      <c r="E27" s="76"/>
      <c r="F27" s="76"/>
      <c r="G27" s="76"/>
      <c r="H27" s="76"/>
      <c r="I27" s="76"/>
      <c r="J27" s="76"/>
      <c r="L27" s="77" t="s">
        <v>7</v>
      </c>
      <c r="M27" s="78"/>
      <c r="N27" s="78"/>
      <c r="O27" s="78"/>
      <c r="P27" s="78"/>
      <c r="Q27" s="78"/>
      <c r="R27" s="78"/>
      <c r="S27" s="78"/>
      <c r="T27" s="79"/>
    </row>
    <row r="28" spans="2:20" ht="15.6" x14ac:dyDescent="0.3">
      <c r="B28" s="5" t="s">
        <v>8</v>
      </c>
      <c r="C28" s="5" t="s">
        <v>17</v>
      </c>
      <c r="D28" s="5" t="s">
        <v>11</v>
      </c>
      <c r="E28" s="5" t="s">
        <v>12</v>
      </c>
      <c r="F28" s="5" t="s">
        <v>13</v>
      </c>
      <c r="G28" s="5" t="s">
        <v>14</v>
      </c>
      <c r="H28" s="5" t="s">
        <v>15</v>
      </c>
      <c r="I28" s="5" t="s">
        <v>16</v>
      </c>
      <c r="J28" s="5" t="s">
        <v>19</v>
      </c>
      <c r="L28" s="5" t="s">
        <v>8</v>
      </c>
      <c r="M28" s="5" t="s">
        <v>17</v>
      </c>
      <c r="N28" s="5" t="s">
        <v>11</v>
      </c>
      <c r="O28" s="5" t="s">
        <v>12</v>
      </c>
      <c r="P28" s="5" t="s">
        <v>13</v>
      </c>
      <c r="Q28" s="5" t="s">
        <v>14</v>
      </c>
      <c r="R28" s="5" t="s">
        <v>15</v>
      </c>
      <c r="S28" s="5" t="s">
        <v>16</v>
      </c>
      <c r="T28" s="5" t="s">
        <v>19</v>
      </c>
    </row>
    <row r="29" spans="2:20" ht="15.6" x14ac:dyDescent="0.3">
      <c r="B29" s="2" t="s">
        <v>4</v>
      </c>
      <c r="C29" s="2">
        <v>0</v>
      </c>
      <c r="D29" s="2">
        <v>1</v>
      </c>
      <c r="E29" s="2">
        <v>2</v>
      </c>
      <c r="F29" s="2">
        <v>1</v>
      </c>
      <c r="G29" s="2">
        <v>0</v>
      </c>
      <c r="H29" s="2">
        <v>3</v>
      </c>
      <c r="I29" s="2">
        <v>11</v>
      </c>
      <c r="J29" s="2">
        <f t="shared" ref="J29:J30" si="8">SUM(C29:I29)</f>
        <v>18</v>
      </c>
      <c r="L29" s="2" t="s">
        <v>4</v>
      </c>
      <c r="M29" s="2">
        <v>2</v>
      </c>
      <c r="N29" s="2">
        <v>3</v>
      </c>
      <c r="O29" s="2">
        <v>2</v>
      </c>
      <c r="P29" s="2">
        <v>1</v>
      </c>
      <c r="Q29" s="2">
        <v>2</v>
      </c>
      <c r="R29" s="2">
        <v>0</v>
      </c>
      <c r="S29" s="2">
        <v>1</v>
      </c>
      <c r="T29" s="2">
        <f t="shared" ref="T29:T30" si="9">SUM(M29:S29)</f>
        <v>11</v>
      </c>
    </row>
    <row r="30" spans="2:20" ht="15.6" x14ac:dyDescent="0.3">
      <c r="B30" s="2" t="s">
        <v>5</v>
      </c>
      <c r="C30" s="2">
        <v>1</v>
      </c>
      <c r="D30" s="2">
        <v>1</v>
      </c>
      <c r="E30" s="2">
        <v>6</v>
      </c>
      <c r="F30" s="2">
        <v>1</v>
      </c>
      <c r="G30" s="2">
        <v>2</v>
      </c>
      <c r="H30" s="2">
        <v>10</v>
      </c>
      <c r="I30" s="2">
        <v>20</v>
      </c>
      <c r="J30" s="2">
        <f t="shared" si="8"/>
        <v>41</v>
      </c>
      <c r="L30" s="2" t="s">
        <v>5</v>
      </c>
      <c r="M30" s="2">
        <v>0</v>
      </c>
      <c r="N30" s="2">
        <v>1</v>
      </c>
      <c r="O30" s="2">
        <v>2</v>
      </c>
      <c r="P30" s="2">
        <v>1</v>
      </c>
      <c r="Q30" s="2">
        <v>1</v>
      </c>
      <c r="R30" s="2">
        <v>0</v>
      </c>
      <c r="S30" s="2">
        <v>2</v>
      </c>
      <c r="T30" s="2">
        <f t="shared" si="9"/>
        <v>7</v>
      </c>
    </row>
    <row r="31" spans="2:20" ht="15.6" x14ac:dyDescent="0.3">
      <c r="B31" s="6" t="s">
        <v>9</v>
      </c>
      <c r="C31" s="6">
        <f t="shared" ref="C31:I31" si="10">C29+C30</f>
        <v>1</v>
      </c>
      <c r="D31" s="6">
        <f t="shared" si="10"/>
        <v>2</v>
      </c>
      <c r="E31" s="6">
        <f t="shared" si="10"/>
        <v>8</v>
      </c>
      <c r="F31" s="6">
        <f t="shared" si="10"/>
        <v>2</v>
      </c>
      <c r="G31" s="6">
        <f t="shared" si="10"/>
        <v>2</v>
      </c>
      <c r="H31" s="6">
        <f t="shared" si="10"/>
        <v>13</v>
      </c>
      <c r="I31" s="6">
        <f t="shared" si="10"/>
        <v>31</v>
      </c>
      <c r="J31" s="6">
        <f>SUM(C31:I31)</f>
        <v>59</v>
      </c>
      <c r="L31" s="6" t="s">
        <v>9</v>
      </c>
      <c r="M31" s="6">
        <f t="shared" ref="M31:S31" si="11">M29+M30</f>
        <v>2</v>
      </c>
      <c r="N31" s="6">
        <f t="shared" si="11"/>
        <v>4</v>
      </c>
      <c r="O31" s="6">
        <f t="shared" si="11"/>
        <v>4</v>
      </c>
      <c r="P31" s="6">
        <f t="shared" si="11"/>
        <v>2</v>
      </c>
      <c r="Q31" s="6">
        <f t="shared" si="11"/>
        <v>3</v>
      </c>
      <c r="R31" s="6">
        <f t="shared" si="11"/>
        <v>0</v>
      </c>
      <c r="S31" s="6">
        <f t="shared" si="11"/>
        <v>3</v>
      </c>
      <c r="T31" s="6">
        <f>SUM(M31:S31)</f>
        <v>18</v>
      </c>
    </row>
    <row r="107" ht="29.4" customHeight="1" x14ac:dyDescent="0.3"/>
  </sheetData>
  <mergeCells count="20">
    <mergeCell ref="B10:J10"/>
    <mergeCell ref="L10:T10"/>
    <mergeCell ref="B11:J11"/>
    <mergeCell ref="L11:T11"/>
    <mergeCell ref="B2:J2"/>
    <mergeCell ref="L2:T2"/>
    <mergeCell ref="B3:J3"/>
    <mergeCell ref="L3:T3"/>
    <mergeCell ref="B4:J4"/>
    <mergeCell ref="L4:T4"/>
    <mergeCell ref="B18:J18"/>
    <mergeCell ref="L18:T18"/>
    <mergeCell ref="B27:J27"/>
    <mergeCell ref="L27:T27"/>
    <mergeCell ref="B19:J19"/>
    <mergeCell ref="L19:T19"/>
    <mergeCell ref="B20:J20"/>
    <mergeCell ref="L20:T20"/>
    <mergeCell ref="B26:J26"/>
    <mergeCell ref="L26:T26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1090-F53C-4A1A-B37E-993FBE60C64D}">
  <dimension ref="A2:AD98"/>
  <sheetViews>
    <sheetView zoomScale="70" zoomScaleNormal="70" workbookViewId="0">
      <pane xSplit="1" ySplit="6" topLeftCell="B7" activePane="bottomRight" state="frozen"/>
      <selection activeCell="G18" sqref="G18:J18"/>
      <selection pane="topRight" activeCell="G18" sqref="G18:J18"/>
      <selection pane="bottomLeft" activeCell="G18" sqref="G18:J18"/>
      <selection pane="bottomRight" activeCell="O36" sqref="O36:O37"/>
    </sheetView>
  </sheetViews>
  <sheetFormatPr defaultRowHeight="15.6" x14ac:dyDescent="0.3"/>
  <cols>
    <col min="1" max="1" width="1.6640625" style="1" customWidth="1"/>
    <col min="2" max="2" width="17" style="1" customWidth="1"/>
    <col min="3" max="3" width="13.44140625" style="1" customWidth="1"/>
    <col min="4" max="4" width="6.77734375" style="1" customWidth="1"/>
    <col min="5" max="5" width="7.5546875" style="1" customWidth="1"/>
    <col min="6" max="6" width="1.6640625" style="1" customWidth="1"/>
    <col min="7" max="7" width="17" style="1" customWidth="1"/>
    <col min="8" max="8" width="13.44140625" style="1" customWidth="1"/>
    <col min="9" max="10" width="7.5546875" style="1" customWidth="1"/>
    <col min="11" max="11" width="1.6640625" style="1" customWidth="1"/>
    <col min="12" max="12" width="17" style="1" customWidth="1"/>
    <col min="13" max="13" width="13.44140625" style="1" customWidth="1"/>
    <col min="14" max="15" width="8.88671875" style="1"/>
    <col min="16" max="16" width="1.6640625" style="1" customWidth="1"/>
    <col min="17" max="17" width="17" style="1" customWidth="1"/>
    <col min="18" max="18" width="13.44140625" style="1" customWidth="1"/>
    <col min="19" max="20" width="8.88671875" style="1"/>
    <col min="21" max="21" width="1.6640625" style="1" customWidth="1"/>
    <col min="22" max="22" width="17" style="1" customWidth="1"/>
    <col min="23" max="23" width="13.44140625" style="1" customWidth="1"/>
    <col min="24" max="25" width="8.88671875" style="1"/>
    <col min="26" max="26" width="1.6640625" style="1" customWidth="1"/>
    <col min="27" max="27" width="17" style="1" customWidth="1"/>
    <col min="28" max="28" width="13.44140625" style="1" customWidth="1"/>
    <col min="29" max="16384" width="8.88671875" style="1"/>
  </cols>
  <sheetData>
    <row r="2" spans="2:30" ht="69.599999999999994" customHeight="1" x14ac:dyDescent="0.3">
      <c r="B2" s="81" t="s">
        <v>54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</row>
    <row r="3" spans="2:30" ht="28.2" customHeight="1" x14ac:dyDescent="0.3"/>
    <row r="4" spans="2:30" ht="23.4" x14ac:dyDescent="0.3">
      <c r="B4" s="80" t="s">
        <v>42</v>
      </c>
      <c r="C4" s="80"/>
      <c r="D4" s="80"/>
      <c r="E4" s="80"/>
      <c r="G4" s="80" t="s">
        <v>34</v>
      </c>
      <c r="H4" s="80"/>
      <c r="I4" s="80"/>
      <c r="J4" s="80"/>
      <c r="L4" s="80" t="s">
        <v>35</v>
      </c>
      <c r="M4" s="80"/>
      <c r="N4" s="80"/>
      <c r="O4" s="80"/>
      <c r="Q4" s="80" t="s">
        <v>46</v>
      </c>
      <c r="R4" s="80"/>
      <c r="S4" s="80"/>
      <c r="T4" s="80"/>
      <c r="V4" s="80" t="s">
        <v>45</v>
      </c>
      <c r="W4" s="80"/>
      <c r="X4" s="80"/>
      <c r="Y4" s="80"/>
      <c r="AA4" s="80" t="s">
        <v>39</v>
      </c>
      <c r="AB4" s="80"/>
      <c r="AC4" s="80"/>
      <c r="AD4" s="80"/>
    </row>
    <row r="5" spans="2:30" x14ac:dyDescent="0.3">
      <c r="B5" s="8" t="s">
        <v>0</v>
      </c>
      <c r="C5" s="8" t="s">
        <v>24</v>
      </c>
      <c r="D5" s="9" t="s">
        <v>3</v>
      </c>
      <c r="E5" s="9" t="s">
        <v>7</v>
      </c>
      <c r="G5" s="8" t="s">
        <v>0</v>
      </c>
      <c r="H5" s="8" t="s">
        <v>24</v>
      </c>
      <c r="I5" s="9" t="s">
        <v>3</v>
      </c>
      <c r="J5" s="9" t="s">
        <v>7</v>
      </c>
      <c r="L5" s="8" t="s">
        <v>0</v>
      </c>
      <c r="M5" s="8" t="s">
        <v>24</v>
      </c>
      <c r="N5" s="9" t="s">
        <v>3</v>
      </c>
      <c r="O5" s="9" t="s">
        <v>7</v>
      </c>
      <c r="Q5" s="8" t="s">
        <v>0</v>
      </c>
      <c r="R5" s="8" t="s">
        <v>24</v>
      </c>
      <c r="S5" s="9" t="s">
        <v>3</v>
      </c>
      <c r="T5" s="9" t="s">
        <v>7</v>
      </c>
      <c r="V5" s="8" t="s">
        <v>0</v>
      </c>
      <c r="W5" s="8" t="s">
        <v>24</v>
      </c>
      <c r="X5" s="9" t="s">
        <v>3</v>
      </c>
      <c r="Y5" s="9" t="s">
        <v>7</v>
      </c>
      <c r="AA5" s="8" t="s">
        <v>0</v>
      </c>
      <c r="AB5" s="8" t="s">
        <v>24</v>
      </c>
      <c r="AC5" s="9" t="s">
        <v>3</v>
      </c>
      <c r="AD5" s="9" t="s">
        <v>7</v>
      </c>
    </row>
    <row r="6" spans="2:30" x14ac:dyDescent="0.3">
      <c r="B6" s="10" t="s">
        <v>2</v>
      </c>
      <c r="C6" s="7" t="s">
        <v>27</v>
      </c>
      <c r="D6" s="3">
        <v>47</v>
      </c>
      <c r="E6" s="4">
        <v>2</v>
      </c>
    </row>
    <row r="7" spans="2:30" x14ac:dyDescent="0.3">
      <c r="B7" s="10" t="s">
        <v>2</v>
      </c>
      <c r="C7" s="7" t="s">
        <v>27</v>
      </c>
      <c r="D7" s="3">
        <v>54</v>
      </c>
      <c r="E7" s="4">
        <v>1</v>
      </c>
    </row>
    <row r="8" spans="2:30" x14ac:dyDescent="0.3">
      <c r="B8" s="10" t="s">
        <v>2</v>
      </c>
      <c r="C8" s="7" t="s">
        <v>29</v>
      </c>
      <c r="D8" s="3">
        <v>49</v>
      </c>
      <c r="E8" s="4">
        <v>0</v>
      </c>
    </row>
    <row r="10" spans="2:30" ht="23.4" x14ac:dyDescent="0.3">
      <c r="B10" s="80" t="s">
        <v>49</v>
      </c>
      <c r="C10" s="80"/>
      <c r="D10" s="80"/>
      <c r="E10" s="80"/>
      <c r="G10" s="80" t="s">
        <v>47</v>
      </c>
      <c r="H10" s="80"/>
      <c r="I10" s="80"/>
      <c r="J10" s="80"/>
      <c r="L10" s="80" t="s">
        <v>43</v>
      </c>
      <c r="M10" s="80"/>
      <c r="N10" s="80"/>
      <c r="O10" s="80"/>
      <c r="Q10" s="80" t="s">
        <v>51</v>
      </c>
      <c r="R10" s="80"/>
      <c r="S10" s="80"/>
      <c r="T10" s="80"/>
      <c r="V10" s="80" t="s">
        <v>53</v>
      </c>
      <c r="W10" s="80"/>
      <c r="X10" s="80"/>
      <c r="Y10" s="80"/>
      <c r="AA10" s="80" t="s">
        <v>38</v>
      </c>
      <c r="AB10" s="80"/>
      <c r="AC10" s="80"/>
      <c r="AD10" s="80"/>
    </row>
    <row r="11" spans="2:30" x14ac:dyDescent="0.3">
      <c r="B11" s="8" t="s">
        <v>0</v>
      </c>
      <c r="C11" s="8" t="s">
        <v>24</v>
      </c>
      <c r="D11" s="9" t="s">
        <v>3</v>
      </c>
      <c r="E11" s="9" t="s">
        <v>7</v>
      </c>
      <c r="G11" s="8" t="s">
        <v>0</v>
      </c>
      <c r="H11" s="8" t="s">
        <v>24</v>
      </c>
      <c r="I11" s="9" t="s">
        <v>3</v>
      </c>
      <c r="J11" s="9" t="s">
        <v>7</v>
      </c>
      <c r="L11" s="8" t="s">
        <v>0</v>
      </c>
      <c r="M11" s="8" t="s">
        <v>24</v>
      </c>
      <c r="N11" s="9" t="s">
        <v>3</v>
      </c>
      <c r="O11" s="9" t="s">
        <v>7</v>
      </c>
      <c r="Q11" s="8" t="s">
        <v>0</v>
      </c>
      <c r="R11" s="8" t="s">
        <v>24</v>
      </c>
      <c r="S11" s="9" t="s">
        <v>3</v>
      </c>
      <c r="T11" s="9" t="s">
        <v>7</v>
      </c>
      <c r="V11" s="8" t="s">
        <v>0</v>
      </c>
      <c r="W11" s="8" t="s">
        <v>24</v>
      </c>
      <c r="X11" s="9" t="s">
        <v>3</v>
      </c>
      <c r="Y11" s="9" t="s">
        <v>7</v>
      </c>
      <c r="AA11" s="8" t="s">
        <v>0</v>
      </c>
      <c r="AB11" s="8" t="s">
        <v>24</v>
      </c>
      <c r="AC11" s="9" t="s">
        <v>3</v>
      </c>
      <c r="AD11" s="9" t="s">
        <v>7</v>
      </c>
    </row>
    <row r="12" spans="2:30" x14ac:dyDescent="0.3">
      <c r="L12" s="13" t="s">
        <v>40</v>
      </c>
      <c r="M12" s="14" t="s">
        <v>41</v>
      </c>
      <c r="N12" s="3">
        <v>37</v>
      </c>
      <c r="O12" s="4">
        <v>2</v>
      </c>
      <c r="Q12" s="13" t="s">
        <v>40</v>
      </c>
      <c r="R12" s="14" t="s">
        <v>41</v>
      </c>
      <c r="S12" s="3">
        <v>32</v>
      </c>
      <c r="T12" s="4">
        <v>1</v>
      </c>
      <c r="V12" s="13" t="s">
        <v>2</v>
      </c>
      <c r="W12" s="14" t="s">
        <v>41</v>
      </c>
      <c r="X12" s="3">
        <v>27</v>
      </c>
      <c r="Y12" s="4">
        <v>2</v>
      </c>
      <c r="AA12" s="13" t="s">
        <v>2</v>
      </c>
      <c r="AB12" s="14" t="s">
        <v>41</v>
      </c>
      <c r="AC12" s="3">
        <v>24</v>
      </c>
      <c r="AD12" s="4">
        <v>1</v>
      </c>
    </row>
    <row r="13" spans="2:30" x14ac:dyDescent="0.3">
      <c r="V13" s="13" t="s">
        <v>2</v>
      </c>
      <c r="W13" s="14" t="s">
        <v>41</v>
      </c>
      <c r="X13" s="3">
        <v>27</v>
      </c>
      <c r="Y13" s="4">
        <v>2</v>
      </c>
      <c r="AA13" s="13" t="s">
        <v>2</v>
      </c>
      <c r="AB13" s="7" t="s">
        <v>31</v>
      </c>
      <c r="AC13" s="3">
        <v>24</v>
      </c>
      <c r="AD13" s="4">
        <v>0</v>
      </c>
    </row>
    <row r="14" spans="2:30" x14ac:dyDescent="0.3">
      <c r="V14" s="13" t="s">
        <v>2</v>
      </c>
      <c r="W14" s="14" t="s">
        <v>41</v>
      </c>
      <c r="X14" s="3">
        <v>28</v>
      </c>
      <c r="Y14" s="4">
        <v>1</v>
      </c>
    </row>
    <row r="15" spans="2:30" ht="16.8" customHeight="1" x14ac:dyDescent="0.3">
      <c r="V15" s="13" t="s">
        <v>2</v>
      </c>
      <c r="W15" s="7" t="s">
        <v>25</v>
      </c>
      <c r="X15" s="3">
        <v>29</v>
      </c>
      <c r="Y15" s="4">
        <v>0</v>
      </c>
    </row>
    <row r="17" spans="1:30" ht="36" x14ac:dyDescent="0.3">
      <c r="A17" s="81" t="s">
        <v>55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</row>
    <row r="19" spans="1:30" ht="23.4" x14ac:dyDescent="0.3">
      <c r="B19" s="80" t="s">
        <v>52</v>
      </c>
      <c r="C19" s="80"/>
      <c r="D19" s="80"/>
      <c r="E19" s="80"/>
      <c r="G19" s="80" t="s">
        <v>34</v>
      </c>
      <c r="H19" s="80"/>
      <c r="I19" s="80"/>
      <c r="J19" s="80"/>
      <c r="L19" s="80" t="s">
        <v>35</v>
      </c>
      <c r="M19" s="80"/>
      <c r="N19" s="80"/>
      <c r="O19" s="80"/>
      <c r="Q19" s="80" t="s">
        <v>36</v>
      </c>
      <c r="R19" s="80"/>
      <c r="S19" s="80"/>
      <c r="T19" s="80"/>
      <c r="V19" s="80" t="s">
        <v>37</v>
      </c>
      <c r="W19" s="80"/>
      <c r="X19" s="80"/>
      <c r="Y19" s="80"/>
      <c r="AA19" s="80" t="s">
        <v>39</v>
      </c>
      <c r="AB19" s="80"/>
      <c r="AC19" s="80"/>
      <c r="AD19" s="80"/>
    </row>
    <row r="20" spans="1:30" x14ac:dyDescent="0.3">
      <c r="B20" s="8" t="s">
        <v>0</v>
      </c>
      <c r="C20" s="8" t="s">
        <v>24</v>
      </c>
      <c r="D20" s="9" t="s">
        <v>3</v>
      </c>
      <c r="E20" s="9" t="s">
        <v>7</v>
      </c>
      <c r="G20" s="8" t="s">
        <v>0</v>
      </c>
      <c r="H20" s="8" t="s">
        <v>24</v>
      </c>
      <c r="I20" s="9" t="s">
        <v>3</v>
      </c>
      <c r="J20" s="9" t="s">
        <v>7</v>
      </c>
      <c r="L20" s="8" t="s">
        <v>0</v>
      </c>
      <c r="M20" s="8" t="s">
        <v>24</v>
      </c>
      <c r="N20" s="9" t="s">
        <v>3</v>
      </c>
      <c r="O20" s="9" t="s">
        <v>7</v>
      </c>
      <c r="Q20" s="8" t="s">
        <v>0</v>
      </c>
      <c r="R20" s="8" t="s">
        <v>24</v>
      </c>
      <c r="S20" s="9" t="s">
        <v>3</v>
      </c>
      <c r="T20" s="9" t="s">
        <v>7</v>
      </c>
      <c r="V20" s="8" t="s">
        <v>0</v>
      </c>
      <c r="W20" s="8" t="s">
        <v>24</v>
      </c>
      <c r="X20" s="9" t="s">
        <v>3</v>
      </c>
      <c r="Y20" s="9" t="s">
        <v>7</v>
      </c>
      <c r="AA20" s="8" t="s">
        <v>0</v>
      </c>
      <c r="AB20" s="8" t="s">
        <v>24</v>
      </c>
      <c r="AC20" s="9" t="s">
        <v>3</v>
      </c>
      <c r="AD20" s="9" t="s">
        <v>7</v>
      </c>
    </row>
    <row r="21" spans="1:30" x14ac:dyDescent="0.3">
      <c r="B21" s="11" t="s">
        <v>1</v>
      </c>
      <c r="C21" s="7" t="s">
        <v>30</v>
      </c>
      <c r="D21" s="3">
        <v>48</v>
      </c>
      <c r="E21" s="4">
        <v>2</v>
      </c>
      <c r="Q21" s="11" t="s">
        <v>1</v>
      </c>
      <c r="R21" s="7" t="s">
        <v>25</v>
      </c>
      <c r="S21" s="3">
        <v>34</v>
      </c>
      <c r="T21" s="4">
        <v>3</v>
      </c>
      <c r="V21" s="11" t="s">
        <v>1</v>
      </c>
      <c r="W21" s="7" t="s">
        <v>26</v>
      </c>
      <c r="X21" s="3">
        <v>29</v>
      </c>
      <c r="Y21" s="4">
        <v>1</v>
      </c>
    </row>
    <row r="22" spans="1:30" x14ac:dyDescent="0.3">
      <c r="B22" s="11" t="s">
        <v>1</v>
      </c>
      <c r="C22" s="7" t="s">
        <v>26</v>
      </c>
      <c r="D22" s="3">
        <v>46</v>
      </c>
      <c r="E22" s="4">
        <v>2</v>
      </c>
      <c r="Q22" s="11" t="s">
        <v>1</v>
      </c>
      <c r="R22" s="7" t="s">
        <v>26</v>
      </c>
      <c r="S22" s="3">
        <v>31</v>
      </c>
      <c r="T22" s="4">
        <v>2</v>
      </c>
    </row>
    <row r="25" spans="1:30" ht="23.4" x14ac:dyDescent="0.3">
      <c r="B25" s="80" t="s">
        <v>32</v>
      </c>
      <c r="C25" s="80"/>
      <c r="D25" s="80"/>
      <c r="E25" s="80"/>
      <c r="G25" s="80" t="s">
        <v>33</v>
      </c>
      <c r="H25" s="80"/>
      <c r="I25" s="80"/>
      <c r="J25" s="80"/>
      <c r="L25" s="80" t="s">
        <v>56</v>
      </c>
      <c r="M25" s="80"/>
      <c r="N25" s="80"/>
      <c r="O25" s="80"/>
      <c r="Q25" s="80" t="s">
        <v>50</v>
      </c>
      <c r="R25" s="80"/>
      <c r="S25" s="80"/>
      <c r="T25" s="80"/>
      <c r="V25" s="80" t="s">
        <v>48</v>
      </c>
      <c r="W25" s="80"/>
      <c r="X25" s="80"/>
      <c r="Y25" s="80"/>
      <c r="AA25" s="80" t="s">
        <v>44</v>
      </c>
      <c r="AB25" s="80"/>
      <c r="AC25" s="80"/>
      <c r="AD25" s="80"/>
    </row>
    <row r="26" spans="1:30" x14ac:dyDescent="0.3">
      <c r="B26" s="8" t="s">
        <v>0</v>
      </c>
      <c r="C26" s="8" t="s">
        <v>24</v>
      </c>
      <c r="D26" s="9" t="s">
        <v>3</v>
      </c>
      <c r="E26" s="9" t="s">
        <v>7</v>
      </c>
      <c r="G26" s="8" t="s">
        <v>0</v>
      </c>
      <c r="H26" s="8" t="s">
        <v>24</v>
      </c>
      <c r="I26" s="9" t="s">
        <v>3</v>
      </c>
      <c r="J26" s="9" t="s">
        <v>7</v>
      </c>
      <c r="L26" s="8" t="s">
        <v>0</v>
      </c>
      <c r="M26" s="8" t="s">
        <v>24</v>
      </c>
      <c r="N26" s="9" t="s">
        <v>3</v>
      </c>
      <c r="O26" s="9" t="s">
        <v>7</v>
      </c>
      <c r="Q26" s="8" t="s">
        <v>0</v>
      </c>
      <c r="R26" s="8" t="s">
        <v>24</v>
      </c>
      <c r="S26" s="9" t="s">
        <v>3</v>
      </c>
      <c r="T26" s="9" t="s">
        <v>7</v>
      </c>
      <c r="V26" s="8" t="s">
        <v>0</v>
      </c>
      <c r="W26" s="8" t="s">
        <v>24</v>
      </c>
      <c r="X26" s="9" t="s">
        <v>3</v>
      </c>
      <c r="Y26" s="9" t="s">
        <v>7</v>
      </c>
      <c r="AA26" s="8" t="s">
        <v>0</v>
      </c>
      <c r="AB26" s="8" t="s">
        <v>24</v>
      </c>
      <c r="AC26" s="9" t="s">
        <v>3</v>
      </c>
      <c r="AD26" s="9" t="s">
        <v>7</v>
      </c>
    </row>
    <row r="27" spans="1:30" x14ac:dyDescent="0.3">
      <c r="B27" s="11" t="s">
        <v>1</v>
      </c>
      <c r="C27" s="7" t="s">
        <v>25</v>
      </c>
      <c r="D27" s="3">
        <v>61</v>
      </c>
      <c r="E27" s="4">
        <v>25</v>
      </c>
      <c r="G27" s="11" t="s">
        <v>1</v>
      </c>
      <c r="H27" s="7" t="s">
        <v>25</v>
      </c>
      <c r="I27" s="3">
        <v>44</v>
      </c>
      <c r="J27" s="4">
        <v>2</v>
      </c>
      <c r="L27" s="11" t="s">
        <v>1</v>
      </c>
      <c r="M27" s="7" t="s">
        <v>25</v>
      </c>
      <c r="N27" s="3">
        <v>39</v>
      </c>
      <c r="O27" s="4">
        <v>1</v>
      </c>
      <c r="Q27" s="11" t="s">
        <v>1</v>
      </c>
      <c r="R27" s="7" t="s">
        <v>25</v>
      </c>
      <c r="S27" s="3">
        <v>31</v>
      </c>
      <c r="T27" s="4">
        <v>1</v>
      </c>
      <c r="V27" s="11" t="s">
        <v>1</v>
      </c>
      <c r="W27" s="7" t="s">
        <v>28</v>
      </c>
      <c r="X27" s="3">
        <v>25</v>
      </c>
      <c r="Y27" s="4">
        <v>0</v>
      </c>
    </row>
    <row r="28" spans="1:30" x14ac:dyDescent="0.3">
      <c r="B28" s="11" t="s">
        <v>1</v>
      </c>
      <c r="C28" s="7" t="s">
        <v>25</v>
      </c>
      <c r="D28" s="3">
        <v>63</v>
      </c>
      <c r="E28" s="4">
        <v>3</v>
      </c>
      <c r="G28" s="11" t="s">
        <v>1</v>
      </c>
      <c r="H28" s="7" t="s">
        <v>25</v>
      </c>
      <c r="I28" s="3">
        <v>44</v>
      </c>
      <c r="J28" s="4">
        <v>2</v>
      </c>
      <c r="L28" s="11" t="s">
        <v>1</v>
      </c>
      <c r="M28" s="7" t="s">
        <v>25</v>
      </c>
      <c r="N28" s="3">
        <v>35</v>
      </c>
      <c r="O28" s="4">
        <v>1</v>
      </c>
      <c r="Q28" s="11" t="s">
        <v>1</v>
      </c>
      <c r="R28" s="7" t="s">
        <v>25</v>
      </c>
      <c r="S28" s="3">
        <v>33</v>
      </c>
      <c r="T28" s="4">
        <v>0</v>
      </c>
      <c r="V28" s="11" t="s">
        <v>1</v>
      </c>
      <c r="W28" s="7" t="s">
        <v>25</v>
      </c>
      <c r="X28" s="3">
        <v>29</v>
      </c>
      <c r="Y28" s="4">
        <v>1</v>
      </c>
    </row>
    <row r="29" spans="1:30" x14ac:dyDescent="0.3">
      <c r="B29" s="11" t="s">
        <v>1</v>
      </c>
      <c r="C29" s="7" t="s">
        <v>25</v>
      </c>
      <c r="D29" s="3">
        <v>47</v>
      </c>
      <c r="E29" s="4">
        <v>2</v>
      </c>
      <c r="G29" s="11" t="s">
        <v>1</v>
      </c>
      <c r="H29" s="7" t="s">
        <v>30</v>
      </c>
      <c r="I29" s="3">
        <v>40</v>
      </c>
      <c r="J29" s="4">
        <v>2</v>
      </c>
      <c r="L29" s="11" t="s">
        <v>1</v>
      </c>
      <c r="M29" s="7" t="s">
        <v>25</v>
      </c>
      <c r="N29" s="3">
        <v>38</v>
      </c>
      <c r="O29" s="4">
        <v>0</v>
      </c>
    </row>
    <row r="30" spans="1:30" ht="16.8" customHeight="1" x14ac:dyDescent="0.3">
      <c r="B30" s="11" t="s">
        <v>1</v>
      </c>
      <c r="C30" s="7" t="s">
        <v>25</v>
      </c>
      <c r="D30" s="3">
        <v>45</v>
      </c>
      <c r="E30" s="4">
        <v>2</v>
      </c>
      <c r="G30" s="11" t="s">
        <v>1</v>
      </c>
      <c r="H30" s="7" t="s">
        <v>30</v>
      </c>
      <c r="I30" s="3">
        <v>40</v>
      </c>
      <c r="J30" s="4">
        <v>2</v>
      </c>
    </row>
    <row r="31" spans="1:30" ht="16.8" customHeight="1" x14ac:dyDescent="0.3">
      <c r="B31" s="11" t="s">
        <v>1</v>
      </c>
      <c r="C31" s="12" t="s">
        <v>25</v>
      </c>
      <c r="D31" s="3">
        <v>45</v>
      </c>
      <c r="E31" s="4">
        <v>1</v>
      </c>
      <c r="G31" s="11" t="s">
        <v>1</v>
      </c>
      <c r="H31" s="7" t="s">
        <v>25</v>
      </c>
      <c r="I31" s="3">
        <v>43</v>
      </c>
      <c r="J31" s="4">
        <v>1</v>
      </c>
    </row>
    <row r="32" spans="1:30" x14ac:dyDescent="0.3">
      <c r="B32" s="11" t="s">
        <v>1</v>
      </c>
      <c r="C32" s="7" t="s">
        <v>25</v>
      </c>
      <c r="D32" s="3">
        <v>49</v>
      </c>
      <c r="E32" s="4">
        <v>1</v>
      </c>
      <c r="G32" s="11" t="s">
        <v>1</v>
      </c>
      <c r="H32" s="7" t="s">
        <v>25</v>
      </c>
      <c r="I32" s="3">
        <v>42</v>
      </c>
      <c r="J32" s="4">
        <v>0</v>
      </c>
    </row>
    <row r="33" spans="2:10" x14ac:dyDescent="0.3">
      <c r="B33" s="11" t="s">
        <v>1</v>
      </c>
      <c r="C33" s="7" t="s">
        <v>25</v>
      </c>
      <c r="D33" s="3">
        <v>45</v>
      </c>
      <c r="E33" s="4">
        <v>1</v>
      </c>
      <c r="G33" s="11" t="s">
        <v>1</v>
      </c>
      <c r="H33" s="7" t="s">
        <v>25</v>
      </c>
      <c r="I33" s="3">
        <v>44</v>
      </c>
      <c r="J33" s="4">
        <v>0</v>
      </c>
    </row>
    <row r="34" spans="2:10" x14ac:dyDescent="0.3">
      <c r="B34" s="11" t="s">
        <v>1</v>
      </c>
      <c r="C34" s="7" t="s">
        <v>25</v>
      </c>
      <c r="D34" s="3">
        <v>46</v>
      </c>
      <c r="E34" s="4">
        <v>1</v>
      </c>
    </row>
    <row r="35" spans="2:10" x14ac:dyDescent="0.3">
      <c r="B35" s="11" t="s">
        <v>1</v>
      </c>
      <c r="C35" s="7" t="s">
        <v>25</v>
      </c>
      <c r="D35" s="3">
        <v>49</v>
      </c>
      <c r="E35" s="4">
        <v>0</v>
      </c>
    </row>
    <row r="36" spans="2:10" x14ac:dyDescent="0.3">
      <c r="B36" s="11" t="s">
        <v>1</v>
      </c>
      <c r="C36" s="7" t="s">
        <v>25</v>
      </c>
      <c r="D36" s="3">
        <v>48</v>
      </c>
      <c r="E36" s="4">
        <v>0</v>
      </c>
    </row>
    <row r="37" spans="2:10" x14ac:dyDescent="0.3">
      <c r="B37" s="11" t="s">
        <v>1</v>
      </c>
      <c r="C37" s="7" t="s">
        <v>25</v>
      </c>
      <c r="D37" s="3">
        <v>48</v>
      </c>
      <c r="E37" s="4">
        <v>0</v>
      </c>
    </row>
    <row r="38" spans="2:10" x14ac:dyDescent="0.3">
      <c r="B38" s="11" t="s">
        <v>1</v>
      </c>
      <c r="C38" s="7" t="s">
        <v>25</v>
      </c>
      <c r="D38" s="3">
        <v>45</v>
      </c>
      <c r="E38" s="4">
        <v>0</v>
      </c>
    </row>
    <row r="98" ht="29.4" customHeight="1" x14ac:dyDescent="0.3"/>
  </sheetData>
  <mergeCells count="26">
    <mergeCell ref="B2:AD2"/>
    <mergeCell ref="G4:J4"/>
    <mergeCell ref="G10:J10"/>
    <mergeCell ref="L4:O4"/>
    <mergeCell ref="L10:O10"/>
    <mergeCell ref="B10:E10"/>
    <mergeCell ref="B4:E4"/>
    <mergeCell ref="Q10:T10"/>
    <mergeCell ref="V4:Y4"/>
    <mergeCell ref="V10:Y10"/>
    <mergeCell ref="AA4:AD4"/>
    <mergeCell ref="AA10:AD10"/>
    <mergeCell ref="Q4:T4"/>
    <mergeCell ref="A17:AC17"/>
    <mergeCell ref="B25:E25"/>
    <mergeCell ref="G25:J25"/>
    <mergeCell ref="L25:O25"/>
    <mergeCell ref="Q25:T25"/>
    <mergeCell ref="V25:Y25"/>
    <mergeCell ref="AA25:AD25"/>
    <mergeCell ref="B19:E19"/>
    <mergeCell ref="G19:J19"/>
    <mergeCell ref="L19:O19"/>
    <mergeCell ref="Q19:T19"/>
    <mergeCell ref="V19:Y19"/>
    <mergeCell ref="AA19:AD19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84B0-4399-42BD-90BB-9EA27FB2BF24}">
  <dimension ref="B2:AE33"/>
  <sheetViews>
    <sheetView zoomScale="85" zoomScaleNormal="8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J20" sqref="J20"/>
    </sheetView>
  </sheetViews>
  <sheetFormatPr defaultRowHeight="15.6" x14ac:dyDescent="0.3"/>
  <cols>
    <col min="1" max="1" width="1.6640625" style="1" customWidth="1"/>
    <col min="2" max="2" width="6.21875" style="1" customWidth="1"/>
    <col min="3" max="3" width="22.77734375" style="1" customWidth="1"/>
    <col min="4" max="4" width="13.44140625" style="1" customWidth="1"/>
    <col min="5" max="5" width="6.77734375" style="1" customWidth="1"/>
    <col min="6" max="6" width="7.5546875" style="1" customWidth="1"/>
    <col min="7" max="17" width="12.6640625" style="1" customWidth="1"/>
    <col min="18" max="31" width="11.5546875" style="1" customWidth="1"/>
    <col min="32" max="16384" width="8.88671875" style="1"/>
  </cols>
  <sheetData>
    <row r="2" spans="2:31" ht="69.599999999999994" customHeight="1" x14ac:dyDescent="0.3">
      <c r="B2" s="81" t="s">
        <v>60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2:31" ht="32.4" customHeight="1" x14ac:dyDescent="0.3">
      <c r="B3" s="75" t="s">
        <v>70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16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2:31" ht="15.6" customHeight="1" x14ac:dyDescent="0.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6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2:31" ht="28.2" customHeight="1" thickBot="1" x14ac:dyDescent="0.35">
      <c r="B5" s="82" t="s">
        <v>80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</row>
    <row r="6" spans="2:31" ht="43.8" customHeight="1" thickBot="1" x14ac:dyDescent="0.35">
      <c r="B6" s="32" t="s">
        <v>10</v>
      </c>
      <c r="C6" s="34" t="s">
        <v>71</v>
      </c>
      <c r="D6" s="34" t="s">
        <v>24</v>
      </c>
      <c r="E6" s="37" t="s">
        <v>3</v>
      </c>
      <c r="F6" s="58" t="s">
        <v>7</v>
      </c>
      <c r="G6" s="43" t="s">
        <v>57</v>
      </c>
      <c r="H6" s="31" t="s">
        <v>58</v>
      </c>
      <c r="I6" s="31" t="s">
        <v>59</v>
      </c>
      <c r="J6" s="31" t="s">
        <v>63</v>
      </c>
      <c r="K6" s="42" t="s">
        <v>64</v>
      </c>
      <c r="L6" s="42" t="s">
        <v>65</v>
      </c>
      <c r="M6" s="42" t="s">
        <v>66</v>
      </c>
      <c r="N6" s="42" t="s">
        <v>67</v>
      </c>
      <c r="O6" s="40" t="s">
        <v>69</v>
      </c>
      <c r="P6" s="41" t="s">
        <v>68</v>
      </c>
      <c r="Q6" s="59" t="s">
        <v>61</v>
      </c>
    </row>
    <row r="7" spans="2:31" ht="15.6" customHeight="1" x14ac:dyDescent="0.3">
      <c r="B7" s="83">
        <v>1</v>
      </c>
      <c r="C7" s="88" t="s">
        <v>78</v>
      </c>
      <c r="D7" s="39" t="s">
        <v>27</v>
      </c>
      <c r="E7" s="38">
        <v>47</v>
      </c>
      <c r="F7" s="55">
        <v>2</v>
      </c>
      <c r="G7" s="56"/>
      <c r="H7" s="19"/>
      <c r="I7" s="29" t="s">
        <v>62</v>
      </c>
      <c r="J7" s="19"/>
      <c r="K7" s="19"/>
      <c r="L7" s="19"/>
      <c r="M7" s="19"/>
      <c r="N7" s="19"/>
      <c r="O7" s="19"/>
      <c r="P7" s="30"/>
      <c r="Q7" s="57"/>
    </row>
    <row r="8" spans="2:31" ht="15.6" customHeight="1" x14ac:dyDescent="0.3">
      <c r="B8" s="84"/>
      <c r="C8" s="89"/>
      <c r="D8" s="25" t="s">
        <v>27</v>
      </c>
      <c r="E8" s="23">
        <v>54</v>
      </c>
      <c r="F8" s="49">
        <v>1</v>
      </c>
      <c r="G8" s="28"/>
      <c r="H8" s="2"/>
      <c r="I8" s="18" t="s">
        <v>62</v>
      </c>
      <c r="J8" s="2"/>
      <c r="K8" s="2"/>
      <c r="L8" s="2"/>
      <c r="M8" s="2"/>
      <c r="N8" s="2"/>
      <c r="O8" s="2"/>
      <c r="P8" s="20"/>
      <c r="Q8" s="51"/>
    </row>
    <row r="9" spans="2:31" ht="15.6" customHeight="1" x14ac:dyDescent="0.3">
      <c r="B9" s="84"/>
      <c r="C9" s="89"/>
      <c r="D9" s="25" t="s">
        <v>29</v>
      </c>
      <c r="E9" s="23">
        <v>49</v>
      </c>
      <c r="F9" s="49">
        <v>0</v>
      </c>
      <c r="G9" s="28"/>
      <c r="H9" s="2"/>
      <c r="I9" s="2"/>
      <c r="J9" s="18" t="s">
        <v>62</v>
      </c>
      <c r="K9" s="18" t="s">
        <v>62</v>
      </c>
      <c r="L9" s="18" t="s">
        <v>62</v>
      </c>
      <c r="M9" s="18" t="s">
        <v>62</v>
      </c>
      <c r="N9" s="18" t="s">
        <v>62</v>
      </c>
      <c r="O9" s="18" t="s">
        <v>62</v>
      </c>
      <c r="P9" s="46" t="s">
        <v>62</v>
      </c>
      <c r="Q9" s="51"/>
    </row>
    <row r="10" spans="2:31" ht="16.8" customHeight="1" x14ac:dyDescent="0.3">
      <c r="B10" s="33">
        <v>2</v>
      </c>
      <c r="C10" s="35" t="s">
        <v>43</v>
      </c>
      <c r="D10" s="27" t="s">
        <v>41</v>
      </c>
      <c r="E10" s="23">
        <v>37</v>
      </c>
      <c r="F10" s="49">
        <v>2</v>
      </c>
      <c r="G10" s="28"/>
      <c r="H10" s="18" t="s">
        <v>62</v>
      </c>
      <c r="I10" s="2"/>
      <c r="J10" s="2"/>
      <c r="K10" s="2"/>
      <c r="L10" s="2"/>
      <c r="M10" s="2"/>
      <c r="N10" s="2"/>
      <c r="O10" s="2"/>
      <c r="P10" s="20"/>
      <c r="Q10" s="51"/>
    </row>
    <row r="11" spans="2:31" ht="16.8" customHeight="1" x14ac:dyDescent="0.3">
      <c r="B11" s="33">
        <v>3</v>
      </c>
      <c r="C11" s="36" t="s">
        <v>51</v>
      </c>
      <c r="D11" s="27" t="s">
        <v>41</v>
      </c>
      <c r="E11" s="23">
        <v>32</v>
      </c>
      <c r="F11" s="49">
        <v>1</v>
      </c>
      <c r="G11" s="28"/>
      <c r="H11" s="2"/>
      <c r="I11" s="2"/>
      <c r="J11" s="2"/>
      <c r="K11" s="2"/>
      <c r="L11" s="2"/>
      <c r="M11" s="2"/>
      <c r="N11" s="2"/>
      <c r="O11" s="2"/>
      <c r="P11" s="20"/>
      <c r="Q11" s="51"/>
    </row>
    <row r="12" spans="2:31" ht="16.2" customHeight="1" x14ac:dyDescent="0.3">
      <c r="B12" s="84">
        <v>4</v>
      </c>
      <c r="C12" s="86" t="s">
        <v>53</v>
      </c>
      <c r="D12" s="27" t="s">
        <v>41</v>
      </c>
      <c r="E12" s="23">
        <v>27</v>
      </c>
      <c r="F12" s="49">
        <v>2</v>
      </c>
      <c r="G12" s="53" t="s">
        <v>62</v>
      </c>
      <c r="H12" s="18" t="s">
        <v>62</v>
      </c>
      <c r="I12" s="2"/>
      <c r="J12" s="2"/>
      <c r="K12" s="2"/>
      <c r="L12" s="2"/>
      <c r="M12" s="2"/>
      <c r="N12" s="2"/>
      <c r="O12" s="2"/>
      <c r="P12" s="20"/>
      <c r="Q12" s="51"/>
    </row>
    <row r="13" spans="2:31" ht="16.2" customHeight="1" x14ac:dyDescent="0.3">
      <c r="B13" s="84"/>
      <c r="C13" s="86"/>
      <c r="D13" s="27" t="s">
        <v>41</v>
      </c>
      <c r="E13" s="23">
        <v>27</v>
      </c>
      <c r="F13" s="49">
        <v>2</v>
      </c>
      <c r="G13" s="28"/>
      <c r="H13" s="2"/>
      <c r="I13" s="2"/>
      <c r="J13" s="2"/>
      <c r="K13" s="2"/>
      <c r="L13" s="2"/>
      <c r="M13" s="2"/>
      <c r="N13" s="2"/>
      <c r="O13" s="2"/>
      <c r="P13" s="20"/>
      <c r="Q13" s="51"/>
    </row>
    <row r="14" spans="2:31" ht="16.2" customHeight="1" x14ac:dyDescent="0.3">
      <c r="B14" s="84"/>
      <c r="C14" s="86"/>
      <c r="D14" s="27" t="s">
        <v>41</v>
      </c>
      <c r="E14" s="23">
        <v>28</v>
      </c>
      <c r="F14" s="49">
        <v>1</v>
      </c>
      <c r="G14" s="28"/>
      <c r="H14" s="2"/>
      <c r="I14" s="2"/>
      <c r="J14" s="2"/>
      <c r="K14" s="2"/>
      <c r="L14" s="2"/>
      <c r="M14" s="2"/>
      <c r="N14" s="2"/>
      <c r="O14" s="2"/>
      <c r="P14" s="20"/>
      <c r="Q14" s="51"/>
    </row>
    <row r="15" spans="2:31" ht="16.8" customHeight="1" x14ac:dyDescent="0.3">
      <c r="B15" s="84"/>
      <c r="C15" s="86"/>
      <c r="D15" s="25" t="s">
        <v>25</v>
      </c>
      <c r="E15" s="23">
        <v>29</v>
      </c>
      <c r="F15" s="49">
        <v>0</v>
      </c>
      <c r="G15" s="28"/>
      <c r="H15" s="2"/>
      <c r="I15" s="2"/>
      <c r="J15" s="2"/>
      <c r="K15" s="2"/>
      <c r="L15" s="2"/>
      <c r="M15" s="2"/>
      <c r="N15" s="2"/>
      <c r="O15" s="2"/>
      <c r="P15" s="20"/>
      <c r="Q15" s="51"/>
    </row>
    <row r="16" spans="2:31" ht="16.2" customHeight="1" x14ac:dyDescent="0.3">
      <c r="B16" s="84">
        <v>5</v>
      </c>
      <c r="C16" s="86" t="s">
        <v>38</v>
      </c>
      <c r="D16" s="27" t="s">
        <v>41</v>
      </c>
      <c r="E16" s="23">
        <v>24</v>
      </c>
      <c r="F16" s="49">
        <v>1</v>
      </c>
      <c r="G16" s="28"/>
      <c r="H16" s="2"/>
      <c r="I16" s="2"/>
      <c r="J16" s="2"/>
      <c r="K16" s="2"/>
      <c r="L16" s="2"/>
      <c r="M16" s="2"/>
      <c r="N16" s="2"/>
      <c r="O16" s="2"/>
      <c r="P16" s="20"/>
      <c r="Q16" s="51"/>
    </row>
    <row r="17" spans="2:17" ht="16.8" customHeight="1" thickBot="1" x14ac:dyDescent="0.35">
      <c r="B17" s="85"/>
      <c r="C17" s="87"/>
      <c r="D17" s="26" t="s">
        <v>31</v>
      </c>
      <c r="E17" s="24">
        <v>24</v>
      </c>
      <c r="F17" s="50">
        <v>0</v>
      </c>
      <c r="G17" s="54"/>
      <c r="H17" s="21"/>
      <c r="I17" s="21"/>
      <c r="J17" s="21"/>
      <c r="K17" s="21"/>
      <c r="L17" s="21"/>
      <c r="M17" s="21"/>
      <c r="N17" s="21"/>
      <c r="O17" s="21"/>
      <c r="P17" s="22"/>
      <c r="Q17" s="52"/>
    </row>
    <row r="33" ht="29.4" customHeight="1" x14ac:dyDescent="0.3"/>
  </sheetData>
  <mergeCells count="9">
    <mergeCell ref="B16:B17"/>
    <mergeCell ref="C12:C15"/>
    <mergeCell ref="C16:C17"/>
    <mergeCell ref="C7:C9"/>
    <mergeCell ref="B2:Q2"/>
    <mergeCell ref="B3:Q3"/>
    <mergeCell ref="B5:Q5"/>
    <mergeCell ref="B7:B9"/>
    <mergeCell ref="B12:B1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B954-C470-4EA4-94FE-1529DB488490}">
  <dimension ref="B2:AE52"/>
  <sheetViews>
    <sheetView tabSelected="1" zoomScale="130" zoomScaleNormal="130" workbookViewId="0">
      <pane xSplit="3" ySplit="4" topLeftCell="D23" activePane="bottomRight" state="frozen"/>
      <selection pane="topRight" activeCell="D1" sqref="D1"/>
      <selection pane="bottomLeft" activeCell="A7" sqref="A7"/>
      <selection pane="bottomRight" activeCell="H8" sqref="H8"/>
    </sheetView>
  </sheetViews>
  <sheetFormatPr defaultRowHeight="15.6" x14ac:dyDescent="0.3"/>
  <cols>
    <col min="1" max="1" width="13.77734375" style="1" customWidth="1"/>
    <col min="2" max="2" width="6.21875" style="1" customWidth="1"/>
    <col min="3" max="3" width="22.77734375" style="1" customWidth="1"/>
    <col min="4" max="4" width="13.44140625" style="1" customWidth="1"/>
    <col min="5" max="5" width="6.77734375" style="1" customWidth="1"/>
    <col min="6" max="6" width="7.5546875" style="1" customWidth="1"/>
    <col min="7" max="17" width="12.6640625" style="1" customWidth="1"/>
    <col min="18" max="31" width="11.5546875" style="1" customWidth="1"/>
    <col min="32" max="16384" width="8.88671875" style="1"/>
  </cols>
  <sheetData>
    <row r="2" spans="2:31" ht="69.599999999999994" customHeight="1" x14ac:dyDescent="0.3"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2:31" ht="32.4" customHeight="1" x14ac:dyDescent="0.3">
      <c r="R3" s="16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2:31" ht="15.6" customHeight="1" x14ac:dyDescent="0.3">
      <c r="R4" s="16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2:31" ht="16.2" thickBot="1" x14ac:dyDescent="0.35"/>
    <row r="6" spans="2:31" ht="43.8" customHeight="1" thickBot="1" x14ac:dyDescent="0.35">
      <c r="B6" s="34" t="s">
        <v>10</v>
      </c>
      <c r="C6" s="65" t="s">
        <v>71</v>
      </c>
      <c r="D6" s="34" t="s">
        <v>82</v>
      </c>
      <c r="E6" s="43" t="s">
        <v>3</v>
      </c>
      <c r="F6" s="67" t="s">
        <v>7</v>
      </c>
      <c r="G6" s="37" t="s">
        <v>72</v>
      </c>
      <c r="H6" s="31" t="s">
        <v>73</v>
      </c>
      <c r="I6" s="31" t="s">
        <v>74</v>
      </c>
      <c r="J6" s="31" t="s">
        <v>75</v>
      </c>
      <c r="K6" s="31" t="s">
        <v>76</v>
      </c>
      <c r="L6" s="67" t="s">
        <v>77</v>
      </c>
      <c r="M6" s="60" t="s">
        <v>61</v>
      </c>
    </row>
    <row r="7" spans="2:31" ht="15.6" customHeight="1" x14ac:dyDescent="0.3">
      <c r="B7" s="97">
        <v>1</v>
      </c>
      <c r="C7" s="96" t="s">
        <v>79</v>
      </c>
      <c r="D7" s="39" t="s">
        <v>30</v>
      </c>
      <c r="E7" s="44">
        <v>48</v>
      </c>
      <c r="F7" s="68">
        <v>2</v>
      </c>
      <c r="G7" s="53" t="s">
        <v>62</v>
      </c>
      <c r="H7" s="19"/>
      <c r="I7" s="18" t="s">
        <v>62</v>
      </c>
      <c r="J7" s="19"/>
      <c r="K7" s="19"/>
      <c r="L7" s="30"/>
      <c r="M7" s="64"/>
    </row>
    <row r="8" spans="2:31" ht="36" x14ac:dyDescent="0.3">
      <c r="B8" s="91"/>
      <c r="C8" s="88"/>
      <c r="D8" s="25" t="s">
        <v>26</v>
      </c>
      <c r="E8" s="45">
        <v>46</v>
      </c>
      <c r="F8" s="69">
        <v>2</v>
      </c>
      <c r="G8" s="66"/>
      <c r="H8" s="2"/>
      <c r="I8" s="2"/>
      <c r="J8" s="2"/>
      <c r="K8" s="18" t="s">
        <v>62</v>
      </c>
      <c r="L8" s="20"/>
      <c r="M8" s="48"/>
      <c r="P8" s="81" t="s">
        <v>60</v>
      </c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</row>
    <row r="9" spans="2:31" ht="28.8" customHeight="1" x14ac:dyDescent="0.3">
      <c r="B9" s="100">
        <v>2</v>
      </c>
      <c r="C9" s="103" t="s">
        <v>32</v>
      </c>
      <c r="D9" s="25" t="s">
        <v>25</v>
      </c>
      <c r="E9" s="45">
        <v>61</v>
      </c>
      <c r="F9" s="69">
        <v>25</v>
      </c>
      <c r="G9" s="71" t="s">
        <v>62</v>
      </c>
      <c r="H9" s="18" t="s">
        <v>62</v>
      </c>
      <c r="I9" s="18" t="s">
        <v>62</v>
      </c>
      <c r="J9" s="2"/>
      <c r="K9" s="2"/>
      <c r="L9" s="20"/>
      <c r="M9" s="48"/>
      <c r="P9" s="75" t="s">
        <v>70</v>
      </c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</row>
    <row r="10" spans="2:31" ht="36" x14ac:dyDescent="0.3">
      <c r="B10" s="102"/>
      <c r="C10" s="104"/>
      <c r="D10" s="25" t="s">
        <v>25</v>
      </c>
      <c r="E10" s="45">
        <v>63</v>
      </c>
      <c r="F10" s="69">
        <v>3</v>
      </c>
      <c r="G10" s="66"/>
      <c r="H10" s="18" t="s">
        <v>62</v>
      </c>
      <c r="I10" s="18" t="s">
        <v>62</v>
      </c>
      <c r="J10" s="18" t="s">
        <v>62</v>
      </c>
      <c r="K10" s="2"/>
      <c r="L10" s="20"/>
      <c r="M10" s="48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7"/>
    </row>
    <row r="11" spans="2:31" ht="25.8" x14ac:dyDescent="0.3">
      <c r="B11" s="102"/>
      <c r="C11" s="104"/>
      <c r="D11" s="25" t="s">
        <v>25</v>
      </c>
      <c r="E11" s="45">
        <v>47</v>
      </c>
      <c r="F11" s="69">
        <v>2</v>
      </c>
      <c r="G11" s="66"/>
      <c r="H11" s="18" t="s">
        <v>62</v>
      </c>
      <c r="I11" s="18" t="s">
        <v>62</v>
      </c>
      <c r="J11" s="18" t="s">
        <v>62</v>
      </c>
      <c r="K11" s="2"/>
      <c r="L11" s="20"/>
      <c r="M11" s="48"/>
      <c r="P11" s="90" t="s">
        <v>81</v>
      </c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</row>
    <row r="12" spans="2:31" x14ac:dyDescent="0.3">
      <c r="B12" s="102"/>
      <c r="C12" s="104"/>
      <c r="D12" s="25" t="s">
        <v>25</v>
      </c>
      <c r="E12" s="45">
        <v>45</v>
      </c>
      <c r="F12" s="69">
        <v>2</v>
      </c>
      <c r="G12" s="66"/>
      <c r="H12" s="18" t="s">
        <v>62</v>
      </c>
      <c r="I12" s="18" t="s">
        <v>62</v>
      </c>
      <c r="J12" s="2"/>
      <c r="K12" s="18" t="s">
        <v>62</v>
      </c>
      <c r="L12" s="20"/>
      <c r="M12" s="48"/>
    </row>
    <row r="13" spans="2:31" x14ac:dyDescent="0.3">
      <c r="B13" s="102"/>
      <c r="C13" s="104"/>
      <c r="D13" s="63" t="s">
        <v>25</v>
      </c>
      <c r="E13" s="45">
        <v>45</v>
      </c>
      <c r="F13" s="69">
        <v>1</v>
      </c>
      <c r="G13" s="71" t="s">
        <v>62</v>
      </c>
      <c r="H13" s="18" t="s">
        <v>62</v>
      </c>
      <c r="I13" s="18" t="s">
        <v>62</v>
      </c>
      <c r="J13" s="2"/>
      <c r="K13" s="2"/>
      <c r="L13" s="20"/>
      <c r="M13" s="48"/>
    </row>
    <row r="14" spans="2:31" x14ac:dyDescent="0.3">
      <c r="B14" s="102"/>
      <c r="C14" s="104"/>
      <c r="D14" s="25" t="s">
        <v>25</v>
      </c>
      <c r="E14" s="45">
        <v>49</v>
      </c>
      <c r="F14" s="69">
        <v>1</v>
      </c>
      <c r="G14" s="71" t="s">
        <v>62</v>
      </c>
      <c r="H14" s="18" t="s">
        <v>62</v>
      </c>
      <c r="I14" s="18" t="s">
        <v>62</v>
      </c>
      <c r="J14" s="2"/>
      <c r="K14" s="18" t="s">
        <v>62</v>
      </c>
      <c r="L14" s="20"/>
      <c r="M14" s="48"/>
    </row>
    <row r="15" spans="2:31" x14ac:dyDescent="0.3">
      <c r="B15" s="102"/>
      <c r="C15" s="104"/>
      <c r="D15" s="25" t="s">
        <v>25</v>
      </c>
      <c r="E15" s="45">
        <v>45</v>
      </c>
      <c r="F15" s="69">
        <v>1</v>
      </c>
      <c r="G15" s="71" t="s">
        <v>62</v>
      </c>
      <c r="H15" s="18" t="s">
        <v>62</v>
      </c>
      <c r="I15" s="18" t="s">
        <v>62</v>
      </c>
      <c r="J15" s="2"/>
      <c r="K15" s="2"/>
      <c r="L15" s="20"/>
      <c r="M15" s="48"/>
    </row>
    <row r="16" spans="2:31" x14ac:dyDescent="0.3">
      <c r="B16" s="102"/>
      <c r="C16" s="104"/>
      <c r="D16" s="25" t="s">
        <v>25</v>
      </c>
      <c r="E16" s="45">
        <v>46</v>
      </c>
      <c r="F16" s="69">
        <v>1</v>
      </c>
      <c r="G16" s="71" t="s">
        <v>62</v>
      </c>
      <c r="H16" s="18" t="s">
        <v>62</v>
      </c>
      <c r="I16" s="2"/>
      <c r="J16" s="2"/>
      <c r="K16" s="2"/>
      <c r="L16" s="20"/>
      <c r="M16" s="48"/>
    </row>
    <row r="17" spans="2:13" x14ac:dyDescent="0.3">
      <c r="B17" s="102"/>
      <c r="C17" s="104"/>
      <c r="D17" s="25" t="s">
        <v>25</v>
      </c>
      <c r="E17" s="45">
        <v>49</v>
      </c>
      <c r="F17" s="69">
        <v>0</v>
      </c>
      <c r="G17" s="66"/>
      <c r="H17" s="2"/>
      <c r="I17" s="2"/>
      <c r="J17" s="2"/>
      <c r="K17" s="2"/>
      <c r="L17" s="20"/>
      <c r="M17" s="48"/>
    </row>
    <row r="18" spans="2:13" x14ac:dyDescent="0.3">
      <c r="B18" s="102"/>
      <c r="C18" s="104"/>
      <c r="D18" s="25" t="s">
        <v>25</v>
      </c>
      <c r="E18" s="45">
        <v>48</v>
      </c>
      <c r="F18" s="69">
        <v>0</v>
      </c>
      <c r="G18" s="66"/>
      <c r="H18" s="2"/>
      <c r="I18" s="2"/>
      <c r="J18" s="2"/>
      <c r="K18" s="2"/>
      <c r="L18" s="20"/>
      <c r="M18" s="48"/>
    </row>
    <row r="19" spans="2:13" x14ac:dyDescent="0.3">
      <c r="B19" s="102"/>
      <c r="C19" s="104"/>
      <c r="D19" s="25" t="s">
        <v>25</v>
      </c>
      <c r="E19" s="45">
        <v>48</v>
      </c>
      <c r="F19" s="69">
        <v>0</v>
      </c>
      <c r="G19" s="66"/>
      <c r="H19" s="2"/>
      <c r="I19" s="2"/>
      <c r="J19" s="2"/>
      <c r="K19" s="2"/>
      <c r="L19" s="20"/>
      <c r="M19" s="48"/>
    </row>
    <row r="20" spans="2:13" x14ac:dyDescent="0.3">
      <c r="B20" s="91"/>
      <c r="C20" s="88"/>
      <c r="D20" s="25" t="s">
        <v>25</v>
      </c>
      <c r="E20" s="45">
        <v>45</v>
      </c>
      <c r="F20" s="69">
        <v>0</v>
      </c>
      <c r="G20" s="66"/>
      <c r="H20" s="2"/>
      <c r="I20" s="2"/>
      <c r="J20" s="2"/>
      <c r="K20" s="2"/>
      <c r="L20" s="20"/>
      <c r="M20" s="48"/>
    </row>
    <row r="21" spans="2:13" x14ac:dyDescent="0.3">
      <c r="B21" s="100">
        <v>3</v>
      </c>
      <c r="C21" s="98" t="s">
        <v>33</v>
      </c>
      <c r="D21" s="25" t="s">
        <v>25</v>
      </c>
      <c r="E21" s="45">
        <v>44</v>
      </c>
      <c r="F21" s="69">
        <v>2</v>
      </c>
      <c r="G21" s="71" t="s">
        <v>62</v>
      </c>
      <c r="H21" s="18" t="s">
        <v>62</v>
      </c>
      <c r="I21" s="18" t="s">
        <v>62</v>
      </c>
      <c r="J21" s="2"/>
      <c r="K21" s="2"/>
      <c r="L21" s="20"/>
      <c r="M21" s="48"/>
    </row>
    <row r="22" spans="2:13" x14ac:dyDescent="0.3">
      <c r="B22" s="102"/>
      <c r="C22" s="101"/>
      <c r="D22" s="25" t="s">
        <v>25</v>
      </c>
      <c r="E22" s="45">
        <v>44</v>
      </c>
      <c r="F22" s="69">
        <v>2</v>
      </c>
      <c r="G22" s="71" t="s">
        <v>62</v>
      </c>
      <c r="H22" s="18" t="s">
        <v>62</v>
      </c>
      <c r="I22" s="18" t="s">
        <v>62</v>
      </c>
      <c r="J22" s="2"/>
      <c r="K22" s="2"/>
      <c r="L22" s="20"/>
      <c r="M22" s="48"/>
    </row>
    <row r="23" spans="2:13" x14ac:dyDescent="0.3">
      <c r="B23" s="102"/>
      <c r="C23" s="101"/>
      <c r="D23" s="25" t="s">
        <v>30</v>
      </c>
      <c r="E23" s="45">
        <v>40</v>
      </c>
      <c r="F23" s="69">
        <v>2</v>
      </c>
      <c r="G23" s="71" t="s">
        <v>62</v>
      </c>
      <c r="H23" s="18" t="s">
        <v>62</v>
      </c>
      <c r="I23" s="18" t="s">
        <v>62</v>
      </c>
      <c r="J23" s="2"/>
      <c r="K23" s="2"/>
      <c r="L23" s="20"/>
      <c r="M23" s="48"/>
    </row>
    <row r="24" spans="2:13" x14ac:dyDescent="0.3">
      <c r="B24" s="102"/>
      <c r="C24" s="101"/>
      <c r="D24" s="25" t="s">
        <v>30</v>
      </c>
      <c r="E24" s="45">
        <v>40</v>
      </c>
      <c r="F24" s="69">
        <v>2</v>
      </c>
      <c r="G24" s="71" t="s">
        <v>62</v>
      </c>
      <c r="H24" s="18" t="s">
        <v>62</v>
      </c>
      <c r="I24" s="18" t="s">
        <v>62</v>
      </c>
      <c r="J24" s="18" t="s">
        <v>62</v>
      </c>
      <c r="K24" s="2"/>
      <c r="L24" s="20"/>
      <c r="M24" s="48"/>
    </row>
    <row r="25" spans="2:13" x14ac:dyDescent="0.3">
      <c r="B25" s="102"/>
      <c r="C25" s="101"/>
      <c r="D25" s="25" t="s">
        <v>25</v>
      </c>
      <c r="E25" s="45">
        <v>43</v>
      </c>
      <c r="F25" s="69">
        <v>1</v>
      </c>
      <c r="G25" s="71" t="s">
        <v>62</v>
      </c>
      <c r="H25" s="18" t="s">
        <v>62</v>
      </c>
      <c r="I25" s="18" t="s">
        <v>62</v>
      </c>
      <c r="J25" s="18" t="s">
        <v>62</v>
      </c>
      <c r="K25" s="2"/>
      <c r="L25" s="20"/>
      <c r="M25" s="48"/>
    </row>
    <row r="26" spans="2:13" x14ac:dyDescent="0.3">
      <c r="B26" s="102"/>
      <c r="C26" s="101"/>
      <c r="D26" s="25" t="s">
        <v>25</v>
      </c>
      <c r="E26" s="45">
        <v>42</v>
      </c>
      <c r="F26" s="69">
        <v>0</v>
      </c>
      <c r="G26" s="66"/>
      <c r="H26" s="2"/>
      <c r="I26" s="2"/>
      <c r="J26" s="2"/>
      <c r="K26" s="2"/>
      <c r="L26" s="20"/>
      <c r="M26" s="48"/>
    </row>
    <row r="27" spans="2:13" x14ac:dyDescent="0.3">
      <c r="B27" s="91"/>
      <c r="C27" s="99"/>
      <c r="D27" s="25" t="s">
        <v>25</v>
      </c>
      <c r="E27" s="45">
        <v>44</v>
      </c>
      <c r="F27" s="69">
        <v>0</v>
      </c>
      <c r="G27" s="66"/>
      <c r="H27" s="2"/>
      <c r="I27" s="2"/>
      <c r="J27" s="2"/>
      <c r="K27" s="2"/>
      <c r="L27" s="20"/>
      <c r="M27" s="48"/>
    </row>
    <row r="28" spans="2:13" x14ac:dyDescent="0.3">
      <c r="B28" s="100">
        <v>4</v>
      </c>
      <c r="C28" s="98" t="s">
        <v>56</v>
      </c>
      <c r="D28" s="25" t="s">
        <v>25</v>
      </c>
      <c r="E28" s="45">
        <v>39</v>
      </c>
      <c r="F28" s="69">
        <v>1</v>
      </c>
      <c r="G28" s="71" t="s">
        <v>62</v>
      </c>
      <c r="H28" s="18" t="s">
        <v>62</v>
      </c>
      <c r="I28" s="18" t="s">
        <v>62</v>
      </c>
      <c r="J28" s="18"/>
      <c r="K28" s="72" t="s">
        <v>62</v>
      </c>
      <c r="L28" s="20"/>
      <c r="M28" s="48"/>
    </row>
    <row r="29" spans="2:13" x14ac:dyDescent="0.3">
      <c r="B29" s="102"/>
      <c r="C29" s="101"/>
      <c r="D29" s="25" t="s">
        <v>25</v>
      </c>
      <c r="E29" s="45">
        <v>35</v>
      </c>
      <c r="F29" s="69">
        <v>1</v>
      </c>
      <c r="G29" s="71" t="s">
        <v>62</v>
      </c>
      <c r="H29" s="2"/>
      <c r="I29" s="2"/>
      <c r="J29" s="2"/>
      <c r="K29" s="2"/>
      <c r="L29" s="20"/>
      <c r="M29" s="48"/>
    </row>
    <row r="30" spans="2:13" x14ac:dyDescent="0.3">
      <c r="B30" s="91"/>
      <c r="C30" s="99"/>
      <c r="D30" s="25" t="s">
        <v>25</v>
      </c>
      <c r="E30" s="45">
        <v>38</v>
      </c>
      <c r="F30" s="69">
        <v>0</v>
      </c>
      <c r="G30" s="66"/>
      <c r="H30" s="2"/>
      <c r="I30" s="2"/>
      <c r="J30" s="2"/>
      <c r="K30" s="2"/>
      <c r="L30" s="20"/>
      <c r="M30" s="48"/>
    </row>
    <row r="31" spans="2:13" x14ac:dyDescent="0.3">
      <c r="B31" s="100">
        <v>5</v>
      </c>
      <c r="C31" s="98" t="s">
        <v>36</v>
      </c>
      <c r="D31" s="25" t="s">
        <v>25</v>
      </c>
      <c r="E31" s="45">
        <v>34</v>
      </c>
      <c r="F31" s="69">
        <v>3</v>
      </c>
      <c r="G31" s="66"/>
      <c r="H31" s="2"/>
      <c r="I31" s="2"/>
      <c r="J31" s="2"/>
      <c r="K31" s="2"/>
      <c r="L31" s="46" t="s">
        <v>62</v>
      </c>
      <c r="M31" s="48"/>
    </row>
    <row r="32" spans="2:13" x14ac:dyDescent="0.3">
      <c r="B32" s="91"/>
      <c r="C32" s="99"/>
      <c r="D32" s="25" t="s">
        <v>26</v>
      </c>
      <c r="E32" s="45">
        <v>31</v>
      </c>
      <c r="F32" s="69">
        <v>2</v>
      </c>
      <c r="G32" s="71" t="s">
        <v>62</v>
      </c>
      <c r="H32" s="18" t="s">
        <v>62</v>
      </c>
      <c r="I32" s="18" t="s">
        <v>62</v>
      </c>
      <c r="J32" s="2"/>
      <c r="K32" s="2"/>
      <c r="L32" s="20"/>
      <c r="M32" s="48"/>
    </row>
    <row r="33" spans="2:13" x14ac:dyDescent="0.3">
      <c r="B33" s="92">
        <v>6</v>
      </c>
      <c r="C33" s="93" t="s">
        <v>50</v>
      </c>
      <c r="D33" s="25" t="s">
        <v>25</v>
      </c>
      <c r="E33" s="45">
        <v>31</v>
      </c>
      <c r="F33" s="69">
        <v>1</v>
      </c>
      <c r="G33" s="71" t="s">
        <v>62</v>
      </c>
      <c r="H33" s="18" t="s">
        <v>62</v>
      </c>
      <c r="I33" s="18" t="s">
        <v>62</v>
      </c>
      <c r="J33" s="18" t="s">
        <v>62</v>
      </c>
      <c r="K33" s="72" t="s">
        <v>62</v>
      </c>
      <c r="L33" s="20"/>
      <c r="M33" s="48"/>
    </row>
    <row r="34" spans="2:13" x14ac:dyDescent="0.3">
      <c r="B34" s="92"/>
      <c r="C34" s="93"/>
      <c r="D34" s="25" t="s">
        <v>25</v>
      </c>
      <c r="E34" s="45">
        <v>33</v>
      </c>
      <c r="F34" s="69">
        <v>0</v>
      </c>
      <c r="G34" s="66"/>
      <c r="H34" s="2"/>
      <c r="I34" s="2"/>
      <c r="J34" s="2"/>
      <c r="K34" s="2"/>
      <c r="L34" s="20"/>
      <c r="M34" s="48"/>
    </row>
    <row r="35" spans="2:13" x14ac:dyDescent="0.3">
      <c r="B35" s="48">
        <v>7</v>
      </c>
      <c r="C35" s="62" t="s">
        <v>37</v>
      </c>
      <c r="D35" s="25" t="s">
        <v>26</v>
      </c>
      <c r="E35" s="45">
        <v>29</v>
      </c>
      <c r="F35" s="69">
        <v>1</v>
      </c>
      <c r="G35" s="71" t="s">
        <v>62</v>
      </c>
      <c r="H35" s="18" t="s">
        <v>62</v>
      </c>
      <c r="I35" s="18" t="s">
        <v>62</v>
      </c>
      <c r="J35" s="18" t="s">
        <v>62</v>
      </c>
      <c r="K35" s="72" t="s">
        <v>62</v>
      </c>
      <c r="L35" s="20"/>
      <c r="M35" s="48"/>
    </row>
    <row r="36" spans="2:13" x14ac:dyDescent="0.3">
      <c r="B36" s="92">
        <v>8</v>
      </c>
      <c r="C36" s="93" t="s">
        <v>48</v>
      </c>
      <c r="D36" s="25" t="s">
        <v>28</v>
      </c>
      <c r="E36" s="45">
        <v>25</v>
      </c>
      <c r="F36" s="69">
        <v>0</v>
      </c>
      <c r="G36" s="66"/>
      <c r="H36" s="2"/>
      <c r="I36" s="2"/>
      <c r="J36" s="2"/>
      <c r="K36" s="2"/>
      <c r="L36" s="20"/>
      <c r="M36" s="48"/>
    </row>
    <row r="37" spans="2:13" ht="16.2" thickBot="1" x14ac:dyDescent="0.35">
      <c r="B37" s="94"/>
      <c r="C37" s="95"/>
      <c r="D37" s="26" t="s">
        <v>25</v>
      </c>
      <c r="E37" s="47">
        <v>29</v>
      </c>
      <c r="F37" s="70">
        <v>1</v>
      </c>
      <c r="G37" s="73" t="s">
        <v>62</v>
      </c>
      <c r="H37" s="74" t="s">
        <v>62</v>
      </c>
      <c r="I37" s="21"/>
      <c r="J37" s="21"/>
      <c r="K37" s="21"/>
      <c r="L37" s="22"/>
      <c r="M37" s="61"/>
    </row>
    <row r="52" ht="29.4" customHeight="1" x14ac:dyDescent="0.3"/>
  </sheetData>
  <mergeCells count="17">
    <mergeCell ref="C7:C8"/>
    <mergeCell ref="B7:B8"/>
    <mergeCell ref="B9:B20"/>
    <mergeCell ref="C9:C20"/>
    <mergeCell ref="B33:B34"/>
    <mergeCell ref="C33:C34"/>
    <mergeCell ref="B36:B37"/>
    <mergeCell ref="C36:C37"/>
    <mergeCell ref="B21:B27"/>
    <mergeCell ref="C21:C27"/>
    <mergeCell ref="B28:B30"/>
    <mergeCell ref="C28:C30"/>
    <mergeCell ref="B31:B32"/>
    <mergeCell ref="C31:C32"/>
    <mergeCell ref="P8:AE8"/>
    <mergeCell ref="P9:AE9"/>
    <mergeCell ref="P11:AE1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兩廠中高齡人數年資 </vt:lpstr>
      <vt:lpstr>忠信製造部</vt:lpstr>
      <vt:lpstr>忠信製造部-自動化-技能識別證</vt:lpstr>
      <vt:lpstr>忠信製造部-後製程-技能識別證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Daniel Su</cp:lastModifiedBy>
  <dcterms:created xsi:type="dcterms:W3CDTF">2024-07-09T03:31:26Z</dcterms:created>
  <dcterms:modified xsi:type="dcterms:W3CDTF">2024-07-22T05:57:17Z</dcterms:modified>
</cp:coreProperties>
</file>