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8D9C11B-00C7-4E10-A177-C0DA53D03F10}" xr6:coauthVersionLast="47" xr6:coauthVersionMax="47" xr10:uidLastSave="{00000000-0000-0000-0000-000000000000}"/>
  <bookViews>
    <workbookView xWindow="-120" yWindow="-120" windowWidth="20730" windowHeight="11160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O18" i="1"/>
  <c r="O17" i="1"/>
  <c r="J2" i="1"/>
  <c r="H17" i="1"/>
  <c r="D17" i="1"/>
  <c r="C17" i="1"/>
  <c r="J17" i="1"/>
  <c r="L14" i="1"/>
  <c r="L15" i="1"/>
  <c r="L3" i="1"/>
  <c r="L4" i="1"/>
  <c r="L5" i="1"/>
  <c r="L6" i="1"/>
  <c r="L7" i="1"/>
  <c r="L8" i="1"/>
  <c r="L9" i="1"/>
  <c r="L10" i="1"/>
  <c r="L11" i="1"/>
  <c r="L12" i="1"/>
  <c r="L13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2" i="1"/>
  <c r="L2" i="1" l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<sst xmlns="http://schemas.openxmlformats.org/spreadsheetml/2006/main" count="34" uniqueCount="34">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</sst>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圖表標題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5-4FC5-92EF-0D32B001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376640"/>
        <c:axId val="694377360"/>
      </c:barChart>
      <c:catAx>
        <c:axId val="6943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377360"/>
        <c:crosses val="autoZero"/>
        <c:auto val="1"/>
        <c:lblAlgn val="ctr"/>
        <c:lblOffset val="100"/>
        <c:noMultiLvlLbl val="0"/>
      </c:catAx>
      <c:valAx>
        <c:axId val="6943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37664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A9-41C5-9819-0B692FAB3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A9-41C5-9819-0B692FAB332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270A48-31C9-4156-A2A8-3C772CC0EB79}" type="CATEGORYNAME">
                      <a:rPr lang="en-US" altLang="zh-TW" sz="1200"/>
                      <a:pPr/>
                      <a:t>[類別名稱]</a:t>
                    </a:fld>
                    <a:r>
                      <a:rPr lang="en-US" altLang="zh-TW" sz="1200" baseline="0"/>
                      <a:t>
</a:t>
                    </a:r>
                    <a:fld id="{EFB439C2-B742-4EFB-BD81-1DEC4E00CD0F}" type="PERCENTAGE">
                      <a:rPr lang="en-US" altLang="zh-TW" sz="1200" baseline="0"/>
                      <a:pPr/>
                      <a:t>[百分比]</a:t>
                    </a:fld>
                    <a:endParaRPr lang="en-US" altLang="zh-TW" sz="1200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CA9-41C5-9819-0B692FAB33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69ECD9-3AF3-405B-AA8F-9B3942C34F77}" type="CATEGORYNAME">
                      <a:rPr lang="en-US" altLang="zh-TW" sz="1400"/>
                      <a:pPr/>
                      <a:t>[類別名稱]</a:t>
                    </a:fld>
                    <a:r>
                      <a:rPr lang="en-US" altLang="zh-TW" baseline="0"/>
                      <a:t>
</a:t>
                    </a:r>
                    <a:fld id="{6574316B-61C9-41E0-9738-9A6D67A83E51}" type="PERCENTAGE">
                      <a:rPr lang="en-US" altLang="zh-TW" sz="1200" baseline="0"/>
                      <a:pPr/>
                      <a:t>[百分比]</a:t>
                    </a:fld>
                    <a:endParaRPr lang="en-US" altLang="zh-TW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A9-41C5-9819-0B692FAB332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工作表1!$N$17:$N$18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工作表1!$O$17:$O$18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9-41C5-9819-0B692FAB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465043</xdr:colOff>
      <xdr:row>24</xdr:row>
      <xdr:rowOff>6723</xdr:rowOff>
    </xdr:from>
    <xdr:to>
      <xdr:col>10</xdr:col>
      <xdr:colOff>1288677</xdr:colOff>
      <xdr:row>39</xdr:row>
      <xdr:rowOff>33617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C374ACE1-C0CC-0291-4019-D35EAB606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1439956</xdr:colOff>
      <xdr:row>16</xdr:row>
      <xdr:rowOff>6724</xdr:rowOff>
    </xdr:from>
    <xdr:to>
      <xdr:col>15</xdr:col>
      <xdr:colOff>364191</xdr:colOff>
      <xdr:row>28</xdr:row>
      <xdr:rowOff>194983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D943D40-BE8A-3558-F28D-7F00EED9A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O24"/>
  <sheetViews>
    <sheetView tabSelected="1" topLeftCell="G1" zoomScale="85" zoomScaleNormal="85" workbookViewId="0">
      <selection activeCell="K2" sqref="K2:K15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AVERAGE(H2:I2)</f>
        <v>91.7</v>
      </c>
      <c r="K2" s="5" t="str">
        <f>IF(J2&gt;=90,"A", IF( J2  &gt;=80,"B",IF( J2  &gt;=70,"C",IF( J2  &gt;=60,"D",IF( J2  &lt;60,"F",)))))</f>
        <v>A</v>
      </c>
      <c r="L2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AVERAGE(H3:I3)</f>
        <v>90</v>
      </c>
      <c r="K3" s="5" t="str">
        <f t="shared" ref="K3:K15" si="2">IF(J3&gt;=90,"A", IF( J3  &gt;=80,"B",IF( J3  &gt;=70,"C",IF( J3  &gt;=60,"D",IF( J3  &lt;60,"F",)))))</f>
        <v>A</v>
      </c>
      <c r="L3" t="str">
        <f t="shared" ref="L3:L15" si="3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</v>
      </c>
      <c r="K5" s="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</v>
      </c>
      <c r="K7" s="5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s="5" t="str">
        <f t="shared" si="2"/>
        <v>F</v>
      </c>
      <c r="L1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5">
      <c r="C17" s="5">
        <f>LARGE(C2:C15,1)</f>
        <v>98</v>
      </c>
      <c r="D17">
        <f>LARGE(D2:D15,2)</f>
        <v>92</v>
      </c>
      <c r="H17" s="1">
        <f>COUNTIF(H2:H15,"&lt;80")</f>
        <v>8</v>
      </c>
      <c r="J17" s="5">
        <f>AVERAGE(J2:J15)</f>
        <v>76.871428571428581</v>
      </c>
      <c r="N17" t="s">
        <v>32</v>
      </c>
      <c r="O17">
        <f>COUNTIF(L2:L15,"pass")</f>
        <v>12</v>
      </c>
    </row>
    <row r="18" spans="3:15">
      <c r="N18" t="s">
        <v>33</v>
      </c>
      <c r="O18">
        <f>COUNTIF(L2:L15,"fail")</f>
        <v>2</v>
      </c>
    </row>
    <row r="24" spans="3:15">
      <c r="J24" s="4" t="s">
        <v>30</v>
      </c>
    </row>
  </sheetData>
  <phoneticPr fontId="2" type="noConversion"/>
  <conditionalFormatting sqref="L2:L15 O17">
    <cfRule type="cellIs" dxfId="1" priority="2" operator="equal">
      <formula>"pass"</formula>
    </cfRule>
  </conditionalFormatting>
  <conditionalFormatting sqref="L13:L15 O17">
    <cfRule type="cellIs" dxfId="0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Administrator</cp:lastModifiedBy>
  <dcterms:created xsi:type="dcterms:W3CDTF">2023-10-19T05:27:10Z</dcterms:created>
  <dcterms:modified xsi:type="dcterms:W3CDTF">2023-10-27T08:32:33Z</dcterms:modified>
</cp:coreProperties>
</file>