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uba Homework\Suba HW Due 3-11\"/>
    </mc:Choice>
  </mc:AlternateContent>
  <xr:revisionPtr revIDLastSave="0" documentId="13_ncr:1_{67CA1326-CCC4-427B-97FC-36FF6F25D86A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C1" sheetId="5" r:id="rId1"/>
    <sheet name="C2" sheetId="6" r:id="rId2"/>
    <sheet name="C3" sheetId="9" r:id="rId3"/>
    <sheet name="Sheet1" sheetId="1" r:id="rId4"/>
    <sheet name="Bonus" sheetId="10" r:id="rId5"/>
  </sheets>
  <definedNames>
    <definedName name="_xlnm._FilterDatabase" localSheetId="3" hidden="1">Sheet1!$A$1:$O$4115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10" l="1"/>
  <c r="D4" i="10"/>
  <c r="C5" i="10"/>
  <c r="D5" i="10"/>
  <c r="C6" i="10"/>
  <c r="D6" i="10"/>
  <c r="C7" i="10"/>
  <c r="D7" i="10"/>
  <c r="C8" i="10"/>
  <c r="D8" i="10"/>
  <c r="C9" i="10"/>
  <c r="D9" i="10"/>
  <c r="C10" i="10"/>
  <c r="D10" i="10"/>
  <c r="C11" i="10"/>
  <c r="D11" i="10"/>
  <c r="C12" i="10"/>
  <c r="D12" i="10"/>
  <c r="C13" i="10"/>
  <c r="D13" i="10"/>
  <c r="C14" i="10"/>
  <c r="D14" i="10"/>
  <c r="C15" i="10"/>
  <c r="D15" i="10"/>
  <c r="B5" i="10"/>
  <c r="B6" i="10"/>
  <c r="B7" i="10"/>
  <c r="B8" i="10"/>
  <c r="B9" i="10"/>
  <c r="B10" i="10"/>
  <c r="B11" i="10"/>
  <c r="B12" i="10"/>
  <c r="B13" i="10"/>
  <c r="B14" i="10"/>
  <c r="B15" i="10"/>
  <c r="B4" i="10"/>
  <c r="D2" i="10" l="1"/>
  <c r="H2" i="10" s="1"/>
  <c r="C2" i="10"/>
  <c r="G2" i="10" s="1"/>
  <c r="B2" i="10"/>
  <c r="F2" i="10" s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8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<sst xmlns="http://schemas.openxmlformats.org/spreadsheetml/2006/main" count="29462" uniqueCount="8356">
  <si>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</si>
  <si>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</si>
  <si>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</si>
  <si>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</si>
  <si>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</si>
  <si>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</si>
  <si>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</si>
  <si>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</si>
  <si>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</si>
  <si>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</si>
  <si>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</si>
  <si>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</si>
  <si>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</si>
  <si>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</si>
  <si>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</si>
  <si>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</si>
  <si>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</si>
  <si>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</si>
  <si>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</si>
  <si>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</si>
  <si>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</si>
  <si>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</si>
  <si>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</si>
  <si>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</si>
  <si>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</si>
  <si>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</si>
  <si>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</si>
  <si>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</si>
  <si>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</si>
  <si>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</si>
  <si>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</si>
  <si>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</si>
  <si>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</si>
  <si>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</si>
  <si>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</si>
  <si>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</si>
  <si>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</si>
  <si>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</si>
  <si>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</si>
  <si>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</si>
  <si>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</si>
  <si>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</si>
  <si>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</si>
  <si>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</si>
  <si>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</si>
  <si>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</si>
  <si>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</si>
  <si>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</si>
  <si>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</si>
  <si>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</si>
  <si>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</si>
  <si>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</si>
  <si>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</si>
  <si>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</si>
  <si>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</si>
  <si>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</si>
  <si>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</si>
  <si>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</si>
  <si>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</si>
  <si>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</si>
  <si>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</si>
  <si>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</si>
  <si>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</si>
  <si>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</si>
  <si>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</si>
  <si>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</si>
  <si>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</si>
  <si>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</si>
  <si>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</si>
  <si>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</si>
  <si>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</si>
  <si>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</si>
  <si>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</si>
  <si>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</si>
  <si>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</si>
  <si>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</si>
  <si>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</si>
  <si>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</si>
  <si>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</si>
  <si>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</si>
  <si>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</si>
  <si>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</si>
  <si>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</si>
  <si>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</si>
  <si>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</si>
  <si>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</si>
  <si>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</si>
  <si>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</si>
  <si>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</si>
  <si>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</si>
  <si>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</si>
  <si>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</si>
  <si>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</si>
  <si>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</si>
  <si>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</si>
  <si>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</si>
  <si>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</si>
  <si>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</si>
  <si>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</si>
  <si>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</si>
  <si>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</si>
  <si>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</si>
  <si>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</si>
  <si>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</si>
  <si>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</si>
  <si>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</si>
  <si>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</si>
  <si>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</si>
  <si>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</si>
  <si>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</si>
  <si>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</si>
  <si>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</si>
  <si>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</si>
  <si>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</si>
  <si>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</si>
  <si>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</si>
  <si>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</si>
  <si>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</si>
  <si>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</si>
  <si>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</si>
  <si>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</si>
  <si>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</si>
  <si>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</si>
  <si>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</si>
  <si>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</si>
  <si>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</si>
  <si>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</si>
  <si>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</si>
  <si>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</si>
  <si>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</si>
  <si>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</si>
  <si>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</si>
  <si>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</si>
  <si>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</si>
  <si>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</si>
  <si>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</si>
  <si>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</si>
  <si>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</si>
  <si>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</si>
  <si>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</si>
  <si>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</si>
  <si>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</si>
  <si>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</si>
  <si>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</si>
  <si>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</si>
  <si>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</si>
  <si>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</si>
  <si>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</si>
  <si>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</si>
  <si>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</si>
  <si>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</si>
  <si>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</si>
  <si>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</si>
  <si>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</si>
  <si>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</si>
  <si>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</si>
  <si>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</si>
  <si>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</si>
  <si>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</si>
  <si>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</si>
  <si>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</si>
  <si>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</si>
  <si>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</si>
  <si>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</si>
  <si>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</si>
  <si>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</si>
  <si>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</si>
  <si>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</si>
  <si>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</si>
  <si>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</si>
  <si>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</si>
  <si>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</si>
  <si>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</si>
  <si>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</si>
  <si>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</si>
  <si>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</si>
  <si>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</si>
  <si>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</si>
  <si>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</si>
  <si>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</si>
  <si>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</si>
  <si>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</si>
  <si>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</si>
  <si>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</si>
  <si>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</si>
  <si>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</si>
  <si>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</si>
  <si>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</si>
  <si>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</si>
  <si>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</si>
  <si>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</si>
  <si>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</si>
  <si>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</si>
  <si>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</si>
  <si>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</si>
  <si>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</si>
  <si>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</si>
  <si>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</si>
  <si>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</si>
  <si>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</si>
  <si>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</si>
  <si>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</si>
  <si>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</si>
  <si>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</si>
  <si>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</si>
  <si>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</si>
  <si>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</si>
  <si>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</si>
  <si>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</si>
  <si>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</si>
  <si>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</si>
  <si>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</si>
  <si>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</si>
  <si>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</si>
  <si>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</si>
  <si>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</si>
  <si>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</si>
  <si>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</si>
  <si>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</si>
  <si>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</si>
  <si>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</si>
  <si>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</si>
  <si>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</si>
  <si>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</si>
  <si>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</si>
  <si>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</si>
  <si>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</si>
  <si>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</si>
  <si>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</si>
  <si>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</si>
  <si>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</si>
  <si>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</si>
  <si>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</si>
  <si>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</si>
  <si>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</si>
  <si>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</si>
  <si>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</si>
  <si>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</si>
  <si>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</si>
  <si>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</si>
  <si>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</si>
  <si>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</si>
  <si>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</si>
  <si>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</si>
  <si>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</si>
  <si>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</si>
  <si>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</si>
  <si>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</si>
  <si>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</si>
  <si>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</si>
  <si>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</si>
  <si>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</si>
  <si>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</si>
  <si>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</si>
  <si>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</si>
  <si>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</si>
  <si>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</si>
  <si>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</si>
  <si>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</si>
  <si>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</si>
  <si>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</si>
  <si>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</si>
  <si>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</si>
  <si>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</si>
  <si>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</si>
  <si>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</si>
  <si>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</si>
  <si>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</si>
  <si>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</si>
  <si>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</si>
  <si>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</si>
  <si>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</si>
  <si>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</si>
  <si>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</si>
  <si>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</si>
  <si>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</si>
  <si>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</si>
  <si>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</si>
  <si>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</si>
  <si>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</si>
  <si>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</si>
  <si>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</si>
  <si>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</si>
  <si>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</si>
  <si>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</si>
  <si>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</si>
  <si>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</si>
  <si>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</si>
  <si>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</si>
  <si>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</si>
  <si>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</si>
  <si>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</si>
  <si>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</si>
  <si>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</si>
  <si>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</si>
  <si>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</si>
  <si>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</si>
  <si>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</si>
  <si>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</si>
  <si>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</si>
  <si>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</si>
  <si>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</si>
  <si>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</si>
  <si>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</si>
  <si>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</si>
  <si>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</si>
  <si>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</si>
  <si>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</si>
  <si>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</si>
  <si>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</si>
  <si>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</si>
  <si>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</si>
  <si>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</si>
  <si>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</si>
  <si>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</si>
  <si>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</si>
  <si>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</si>
  <si>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</si>
  <si>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</si>
  <si>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</si>
  <si>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</si>
  <si>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</si>
  <si>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</si>
  <si>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</si>
  <si>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</si>
  <si>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</si>
  <si>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</si>
  <si>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</si>
  <si>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</si>
  <si>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</si>
  <si>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</si>
  <si>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</si>
  <si>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</si>
  <si>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</si>
  <si>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</si>
  <si>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</si>
  <si>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</si>
  <si>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</si>
  <si>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</si>
  <si>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</si>
  <si>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</si>
  <si>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</si>
  <si>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</si>
  <si>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</si>
  <si>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</si>
  <si>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</si>
  <si>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</si>
  <si>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</si>
  <si>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</si>
  <si>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</si>
  <si>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</si>
  <si>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</si>
  <si>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</si>
  <si>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</si>
  <si>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</si>
  <si>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</si>
  <si>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</si>
  <si>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</si>
  <si>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</si>
  <si>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</si>
  <si>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</si>
  <si>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</si>
  <si>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</si>
  <si>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</si>
  <si>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</si>
  <si>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</si>
  <si>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</si>
  <si>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</si>
  <si>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</si>
  <si>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</si>
  <si>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</si>
  <si>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</si>
  <si>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</si>
  <si>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</si>
  <si>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</si>
  <si>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</si>
  <si>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</si>
  <si>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</si>
  <si>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</si>
  <si>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</si>
  <si>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</si>
  <si>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</si>
  <si>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</si>
  <si>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</si>
  <si>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</si>
  <si>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</si>
  <si>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</si>
  <si>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</si>
  <si>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</si>
  <si>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</si>
  <si>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</si>
  <si>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</si>
  <si>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</si>
  <si>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</si>
  <si>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</si>
  <si>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</si>
  <si>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</si>
  <si>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</si>
  <si>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</si>
  <si>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</si>
  <si>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</si>
  <si>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</si>
  <si>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</si>
  <si>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</si>
  <si>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</si>
  <si>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</si>
  <si>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</si>
  <si>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</si>
  <si>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</si>
  <si>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</si>
  <si>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</si>
  <si>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</si>
  <si>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</si>
  <si>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</si>
  <si>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</si>
  <si>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</si>
  <si>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</si>
  <si>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</si>
  <si>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</si>
  <si>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</si>
  <si>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</si>
  <si>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</si>
  <si>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</si>
  <si>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</si>
  <si>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</si>
  <si>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</si>
  <si>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</si>
  <si>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</si>
  <si>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</si>
  <si>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</si>
  <si>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</si>
  <si>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</si>
  <si>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</si>
  <si>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</si>
  <si>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</si>
  <si>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</si>
  <si>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</si>
  <si>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</si>
  <si>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</si>
  <si>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</si>
  <si>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</si>
  <si>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</si>
  <si>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</si>
  <si>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</si>
  <si>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</si>
  <si>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</si>
  <si>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</si>
  <si>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</si>
  <si>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</si>
  <si>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</si>
  <si>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</si>
  <si>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</si>
  <si>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</si>
  <si>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</si>
  <si>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</si>
  <si>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</si>
  <si>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</si>
  <si>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</si>
  <si>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</si>
  <si>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</si>
  <si>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</si>
  <si>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</si>
  <si>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</si>
  <si>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</si>
  <si>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</si>
  <si>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</si>
  <si>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</si>
  <si>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</si>
  <si>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</si>
  <si>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</si>
  <si>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</si>
  <si>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</si>
  <si>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</si>
  <si>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</si>
  <si>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</si>
  <si>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</si>
  <si>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</si>
  <si>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</si>
  <si>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</si>
  <si>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</si>
  <si>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</si>
  <si>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</si>
  <si>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</si>
  <si>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</si>
  <si>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</si>
  <si>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</si>
  <si>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</si>
  <si>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</si>
  <si>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</si>
  <si>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</si>
  <si>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</si>
  <si>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</si>
  <si>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</si>
  <si>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</si>
  <si>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</si>
  <si>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</si>
  <si>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</si>
  <si>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</si>
  <si>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</si>
  <si>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</si>
  <si>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</si>
  <si>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</si>
  <si>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</si>
  <si>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</si>
  <si>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</si>
  <si>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</si>
  <si>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</si>
  <si>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</si>
  <si>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</si>
  <si>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</si>
  <si>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</si>
  <si>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</si>
  <si>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</si>
  <si>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</si>
  <si>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</si>
  <si>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</si>
  <si>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</si>
  <si>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</si>
  <si>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</si>
  <si>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</si>
  <si>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</si>
  <si>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</si>
  <si>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</si>
  <si>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</si>
  <si>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</si>
  <si>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</si>
  <si>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</si>
  <si>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</si>
  <si>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</si>
  <si>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</si>
  <si>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</si>
  <si>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</si>
  <si>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</si>
  <si>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</si>
  <si>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</si>
  <si>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</si>
  <si>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</si>
  <si>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</si>
  <si>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</si>
  <si>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</si>
  <si>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</si>
  <si>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</si>
  <si>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</si>
  <si>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</si>
  <si>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</si>
  <si>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</si>
  <si>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</si>
  <si>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</si>
  <si>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</si>
  <si>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</si>
  <si>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</si>
  <si>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</si>
  <si>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</si>
  <si>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</si>
  <si>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</si>
  <si>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</si>
  <si>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</si>
  <si>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</si>
  <si>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</si>
  <si>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</si>
  <si>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</si>
  <si>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</si>
  <si>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</si>
  <si>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</si>
  <si>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</si>
  <si>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</si>
  <si>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</si>
  <si>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</si>
  <si>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</si>
  <si>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</si>
  <si>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</si>
  <si>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</si>
  <si>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</si>
  <si>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</si>
  <si>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</si>
  <si>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</si>
  <si>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</si>
  <si>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</si>
  <si>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</si>
  <si>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</si>
  <si>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</si>
  <si>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</si>
  <si>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</si>
  <si>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</si>
  <si>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</si>
  <si>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</si>
  <si>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</si>
  <si>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</si>
  <si>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</si>
  <si>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</si>
  <si>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</si>
  <si>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</si>
  <si>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</si>
  <si>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</si>
  <si>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</si>
  <si>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</si>
  <si>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</si>
  <si>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</si>
  <si>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</si>
  <si>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</si>
  <si>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</si>
  <si>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</si>
  <si>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</si>
  <si>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</si>
  <si>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</si>
  <si>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</si>
  <si>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</si>
  <si>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</si>
  <si>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</si>
  <si>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</si>
  <si>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</si>
  <si>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</si>
  <si>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</si>
  <si>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</si>
  <si>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</si>
  <si>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</si>
  <si>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</si>
  <si>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</si>
  <si>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</si>
  <si>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</si>
  <si>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</si>
  <si>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</si>
  <si>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</si>
  <si>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</si>
  <si>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</si>
  <si>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</si>
  <si>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</si>
  <si>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</si>
  <si>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</si>
  <si>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</si>
  <si>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</si>
  <si>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</si>
  <si>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</si>
  <si>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</si>
  <si>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</si>
  <si>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</si>
  <si>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</si>
  <si>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</si>
  <si>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</si>
  <si>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</si>
  <si>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</si>
  <si>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</si>
  <si>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</si>
  <si>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</si>
  <si>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</si>
  <si>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</si>
  <si>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</si>
  <si>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</si>
  <si>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</si>
  <si>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</si>
  <si>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</si>
  <si>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</si>
  <si>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</si>
  <si>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</si>
  <si>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</si>
  <si>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</si>
  <si>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</si>
  <si>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</si>
  <si>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</si>
  <si>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</si>
  <si>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</si>
  <si>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</si>
  <si>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</si>
  <si>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</si>
  <si>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</si>
  <si>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</si>
  <si>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</si>
  <si>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</si>
  <si>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</si>
  <si>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</si>
  <si>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</si>
  <si>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</si>
  <si>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</si>
  <si>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</si>
  <si>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</si>
  <si>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</si>
  <si>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</si>
  <si>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</si>
  <si>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</si>
  <si>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</si>
  <si>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</si>
  <si>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</si>
  <si>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</si>
  <si>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</si>
  <si>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</si>
  <si>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</si>
  <si>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</si>
  <si>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</si>
  <si>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</si>
  <si>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</si>
  <si>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</si>
  <si>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</si>
  <si>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</si>
  <si>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</si>
  <si>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</si>
  <si>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</si>
  <si>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</si>
  <si>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</si>
  <si>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</si>
  <si>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</si>
  <si>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</si>
  <si>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</si>
  <si>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</si>
  <si>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</si>
  <si>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</si>
  <si>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</si>
  <si>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</si>
  <si>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</si>
  <si>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</si>
  <si>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</si>
  <si>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</si>
  <si>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</si>
  <si>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</si>
  <si>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</si>
  <si>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</si>
  <si>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</si>
  <si>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</si>
  <si>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</si>
  <si>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</si>
  <si>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</si>
  <si>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</si>
  <si>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</si>
  <si>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</si>
  <si>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</si>
  <si>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</si>
  <si>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</si>
  <si>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</si>
  <si>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</si>
  <si>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</si>
  <si>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</si>
  <si>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</si>
  <si>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</si>
  <si>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</si>
  <si>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</si>
  <si>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</si>
  <si>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</si>
  <si>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</si>
  <si>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</si>
  <si>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</si>
  <si>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</si>
  <si>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</si>
  <si>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</si>
  <si>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</si>
  <si>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</si>
  <si>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</si>
  <si>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</si>
  <si>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</si>
  <si>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</si>
  <si>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</si>
  <si>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</si>
  <si>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</si>
  <si>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</si>
  <si>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</si>
  <si>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</si>
  <si>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</si>
  <si>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</si>
  <si>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</si>
  <si>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</si>
  <si>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</si>
  <si>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</si>
  <si>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</si>
  <si>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</si>
  <si>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</si>
  <si>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</si>
  <si>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</si>
  <si>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</si>
  <si>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</si>
  <si>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</si>
  <si>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</si>
  <si>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</si>
  <si>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</si>
  <si>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</si>
  <si>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</si>
  <si>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</si>
  <si>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</si>
  <si>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</si>
  <si>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</si>
  <si>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</si>
  <si>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</si>
  <si>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</si>
  <si>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</si>
  <si>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</si>
  <si>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</si>
  <si>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</si>
  <si>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</si>
  <si>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</si>
  <si>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</si>
  <si>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</si>
  <si>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</si>
  <si>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</si>
  <si>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</si>
  <si>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</si>
  <si>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</si>
  <si>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</si>
  <si>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</si>
  <si>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</si>
  <si>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</si>
  <si>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</si>
  <si>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</si>
  <si>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</si>
  <si>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</si>
  <si>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</si>
  <si>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</si>
  <si>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</si>
  <si>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</si>
  <si>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</si>
  <si>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</si>
  <si>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</si>
  <si>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</si>
  <si>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</si>
  <si>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</si>
  <si>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</si>
  <si>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</si>
  <si>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</si>
  <si>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</si>
  <si>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</si>
  <si>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</si>
  <si>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</si>
  <si>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</si>
  <si>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</si>
  <si>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</si>
  <si>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</si>
  <si>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</si>
  <si>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</si>
  <si>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</si>
  <si>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</si>
  <si>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</si>
  <si>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</si>
  <si>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</si>
  <si>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</si>
  <si>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</si>
  <si>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</si>
  <si>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</si>
  <si>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</si>
  <si>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</si>
  <si>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</si>
  <si>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</si>
  <si>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</si>
  <si>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</si>
  <si>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</si>
  <si>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</si>
  <si>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</si>
  <si>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</si>
  <si>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</si>
  <si>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</si>
  <si>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</si>
  <si>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</si>
  <si>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</si>
  <si>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</si>
  <si>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</si>
  <si>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</si>
  <si>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</si>
  <si>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</si>
  <si>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</si>
  <si>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</si>
  <si>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</si>
  <si>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</si>
  <si>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</si>
  <si>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</si>
  <si>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</si>
  <si>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</si>
  <si>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</si>
  <si>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</si>
  <si>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</si>
  <si>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</si>
  <si>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</si>
  <si>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</si>
  <si>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</si>
  <si>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</si>
  <si>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</si>
  <si>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</si>
  <si>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</si>
  <si>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</si>
  <si>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</si>
  <si>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</si>
  <si>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</si>
  <si>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</si>
  <si>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</si>
  <si>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</si>
  <si>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</si>
  <si>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</si>
  <si>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</si>
  <si>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</si>
  <si>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</si>
  <si>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</si>
  <si>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</si>
  <si>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</si>
  <si>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</si>
  <si>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</si>
  <si>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</si>
  <si>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</si>
  <si>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</si>
  <si>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</si>
  <si>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</si>
  <si>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</si>
  <si>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</si>
  <si>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</si>
  <si>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</si>
  <si>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</si>
  <si>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</si>
  <si>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</si>
  <si>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</si>
  <si>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</si>
  <si>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</si>
  <si>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</si>
  <si>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</si>
  <si>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</si>
  <si>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</si>
  <si>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</si>
  <si>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</si>
  <si>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</si>
  <si>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</si>
  <si>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</si>
  <si>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</si>
  <si>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</si>
  <si>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</si>
  <si>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</si>
  <si>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</si>
  <si>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</si>
  <si>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</si>
  <si>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</si>
  <si>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</si>
  <si>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</si>
  <si>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</si>
  <si>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</si>
  <si>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</si>
  <si>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</si>
  <si>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</si>
  <si>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</si>
  <si>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</si>
  <si>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</si>
  <si>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</si>
  <si>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</si>
  <si>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</si>
  <si>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</si>
  <si>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</si>
  <si>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</si>
  <si>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</si>
  <si>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</si>
  <si>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</si>
  <si>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</si>
  <si>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</si>
  <si>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</si>
  <si>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</si>
  <si>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</si>
  <si>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</si>
  <si>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</si>
  <si>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</si>
  <si>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</si>
  <si>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</si>
  <si>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</si>
  <si>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</si>
  <si>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</si>
  <si>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</si>
  <si>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</si>
  <si>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</si>
  <si>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</si>
  <si>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</si>
  <si>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</si>
  <si>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</si>
  <si>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</si>
  <si>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</si>
  <si>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</si>
  <si>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</si>
  <si>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</si>
  <si>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</si>
  <si>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</si>
  <si>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</si>
  <si>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</si>
  <si>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</si>
  <si>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</si>
  <si>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</si>
  <si>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</si>
  <si>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</si>
  <si>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</si>
  <si>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</si>
  <si>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</si>
  <si>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</si>
  <si>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</si>
  <si>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</si>
  <si>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</si>
  <si>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</si>
  <si>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</si>
  <si>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</si>
  <si>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</si>
  <si>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</si>
  <si>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</si>
  <si>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</si>
  <si>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</si>
  <si>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</si>
  <si>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</si>
  <si>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</si>
  <si>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</si>
  <si>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</si>
  <si>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</si>
  <si>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</si>
  <si>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</si>
  <si>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</si>
  <si>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</si>
  <si>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</si>
  <si>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</si>
  <si>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</si>
  <si>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</si>
  <si>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</si>
  <si>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</si>
  <si>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</si>
  <si>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</si>
  <si>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</si>
  <si>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</si>
  <si>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</si>
  <si>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</si>
  <si>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</si>
  <si>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</si>
  <si>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</si>
  <si>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</si>
  <si>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</si>
  <si>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</si>
  <si>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</si>
  <si>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</si>
  <si>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</si>
  <si>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</si>
  <si>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</si>
  <si>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</si>
  <si>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</si>
  <si>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</si>
  <si>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</si>
  <si>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</si>
  <si>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</si>
  <si>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</si>
  <si>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</si>
  <si>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</si>
  <si>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</si>
  <si>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</si>
  <si>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</si>
  <si>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</si>
  <si>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</si>
  <si>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</si>
  <si>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</si>
  <si>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</si>
  <si>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</si>
  <si>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</si>
  <si>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</si>
  <si>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</si>
  <si>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</si>
  <si>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</si>
  <si>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</si>
  <si>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</si>
  <si>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</si>
  <si>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</si>
  <si>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</si>
  <si>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</si>
  <si>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</si>
  <si>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</si>
  <si>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</si>
  <si>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</si>
  <si>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</si>
  <si>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</si>
  <si>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</si>
  <si>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</si>
  <si>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</si>
  <si>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</si>
  <si>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</si>
  <si>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</si>
  <si>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</si>
  <si>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</si>
  <si>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</si>
  <si>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</si>
  <si>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</si>
  <si>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</si>
  <si>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</si>
  <si>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</si>
  <si>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</si>
  <si>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</si>
  <si>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</si>
  <si>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</si>
  <si>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</si>
  <si>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</si>
  <si>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</si>
  <si>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</si>
  <si>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</si>
  <si>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</si>
  <si>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</si>
  <si>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</si>
  <si>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</si>
  <si>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</si>
  <si>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</si>
  <si>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</si>
  <si>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</si>
  <si>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</si>
  <si>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</si>
  <si>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</si>
  <si>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</si>
  <si>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</si>
  <si>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</si>
  <si>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</si>
  <si>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</si>
  <si>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</si>
  <si>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</si>
  <si>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</si>
  <si>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</si>
  <si>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</si>
  <si>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</si>
  <si>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</si>
  <si>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</si>
  <si>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</si>
  <si>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</si>
  <si>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</si>
  <si>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</si>
  <si>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</si>
  <si>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</si>
  <si>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</si>
  <si>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</si>
  <si>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</si>
  <si>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</si>
  <si>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</si>
  <si>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</si>
  <si>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</si>
  <si>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</si>
  <si>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</si>
  <si>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</si>
  <si>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</si>
  <si>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</si>
  <si>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</si>
  <si>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</si>
  <si>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</si>
  <si>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</si>
  <si>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</si>
  <si>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</si>
  <si>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</si>
  <si>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</si>
  <si>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</si>
  <si>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</si>
  <si>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</si>
  <si>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</si>
  <si>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</si>
  <si>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</si>
  <si>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</si>
  <si>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</si>
  <si>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</si>
  <si>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</si>
  <si>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</si>
  <si>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</si>
  <si>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</si>
  <si>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</si>
  <si>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</si>
  <si>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</si>
  <si>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</si>
  <si>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</si>
  <si>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</si>
  <si>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</si>
  <si>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</si>
  <si>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</si>
  <si>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</si>
  <si>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</si>
  <si>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</si>
  <si>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</si>
  <si>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</si>
  <si>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</si>
  <si>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</si>
  <si>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</si>
  <si>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</si>
  <si>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</si>
  <si>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</si>
  <si>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</si>
  <si>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</si>
  <si>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</si>
  <si>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</si>
  <si>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</si>
  <si>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</si>
  <si>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</si>
  <si>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</si>
  <si>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</si>
  <si>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</si>
  <si>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</si>
  <si>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</si>
  <si>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</si>
  <si>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</si>
  <si>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</si>
  <si>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</si>
  <si>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</si>
  <si>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</si>
  <si>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</si>
  <si>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</si>
  <si>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</si>
  <si>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</si>
  <si>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</si>
  <si>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</si>
  <si>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</si>
  <si>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</si>
  <si>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</si>
  <si>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</si>
  <si>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</si>
  <si>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</si>
  <si>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</si>
  <si>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</si>
  <si>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</si>
  <si>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</si>
  <si>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</si>
  <si>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</si>
  <si>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</si>
  <si>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</si>
  <si>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</si>
  <si>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</si>
  <si>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</si>
  <si>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</si>
  <si>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</si>
  <si>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</si>
  <si>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</si>
  <si>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</si>
  <si>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</si>
  <si>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</si>
  <si>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</si>
  <si>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</si>
  <si>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</si>
  <si>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</si>
  <si>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</si>
  <si>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</si>
  <si>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</si>
  <si>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</si>
  <si>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</si>
  <si>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</si>
  <si>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</si>
  <si>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</si>
  <si>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</si>
  <si>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</si>
  <si>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</si>
  <si>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</si>
  <si>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</si>
  <si>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</si>
  <si>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</si>
  <si>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</si>
  <si>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</si>
  <si>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</si>
  <si>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</si>
  <si>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</si>
  <si>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</si>
  <si>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</si>
  <si>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</si>
  <si>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</si>
  <si>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</si>
  <si>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</si>
  <si>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</si>
  <si>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</si>
  <si>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</si>
  <si>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</si>
  <si>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</si>
  <si>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</si>
  <si>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</si>
  <si>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</si>
  <si>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</si>
  <si>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</si>
  <si>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</si>
  <si>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</si>
  <si>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</si>
  <si>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</si>
  <si>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</si>
  <si>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</si>
  <si>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</si>
  <si>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</si>
  <si>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</si>
  <si>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</si>
  <si>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</si>
  <si>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</si>
  <si>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</si>
  <si>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</si>
  <si>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</si>
  <si>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</si>
  <si>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</si>
  <si>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</si>
  <si>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</si>
  <si>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</si>
  <si>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</si>
  <si>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</si>
  <si>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</si>
  <si>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</si>
  <si>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</si>
  <si>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</si>
  <si>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</si>
  <si>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</si>
  <si>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</si>
  <si>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</si>
  <si>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</si>
  <si>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</si>
  <si>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</si>
  <si>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</si>
  <si>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</si>
  <si>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</si>
  <si>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</si>
  <si>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</si>
  <si>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</si>
  <si>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</si>
  <si>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</si>
  <si>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</si>
  <si>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</si>
  <si>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</si>
  <si>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</si>
  <si>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</si>
  <si>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</si>
  <si>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</si>
  <si>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</si>
  <si>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</si>
  <si>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</si>
  <si>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</si>
  <si>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</si>
  <si>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</si>
  <si>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</si>
  <si>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</si>
  <si>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</si>
  <si>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</si>
  <si>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</si>
  <si>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</si>
  <si>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</si>
  <si>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</si>
  <si>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</si>
  <si>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</si>
  <si>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</si>
  <si>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</si>
  <si>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</si>
  <si>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</si>
  <si>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</si>
  <si>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</si>
  <si>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</si>
  <si>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</si>
  <si>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</si>
  <si>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</si>
  <si>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</si>
  <si>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</si>
  <si>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</si>
  <si>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</si>
  <si>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</si>
  <si>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</si>
  <si>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</si>
  <si>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</si>
  <si>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</si>
  <si>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</si>
  <si>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</si>
  <si>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</si>
  <si>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</si>
  <si>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</si>
  <si>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</si>
  <si>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</si>
  <si>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</si>
  <si>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</si>
  <si>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</si>
  <si>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</si>
  <si>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</si>
  <si>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</si>
  <si>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</si>
  <si>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</si>
  <si>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</si>
  <si>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</si>
  <si>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</si>
  <si>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</si>
  <si>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</si>
  <si>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</si>
  <si>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</si>
  <si>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</si>
  <si>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</si>
  <si>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</si>
  <si>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</si>
  <si>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</si>
  <si>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</si>
  <si>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</si>
  <si>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</si>
  <si>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</si>
  <si>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</si>
  <si>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</si>
  <si>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</si>
  <si>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</si>
  <si>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</si>
  <si>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</si>
  <si>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</si>
  <si>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</si>
  <si>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</si>
  <si>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</si>
  <si>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</si>
  <si>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</si>
  <si>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</si>
  <si>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</si>
  <si>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</si>
  <si>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</si>
  <si>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</si>
  <si>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</si>
  <si>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</si>
  <si>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</si>
  <si>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</si>
  <si>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</si>
  <si>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</si>
  <si>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</si>
  <si>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</si>
  <si>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</si>
  <si>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</si>
  <si>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</si>
  <si>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</si>
  <si>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</si>
  <si>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</si>
  <si>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</si>
  <si>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</si>
  <si>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</si>
  <si>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</si>
  <si>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</si>
  <si>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</si>
  <si>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</si>
  <si>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</si>
  <si>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</si>
  <si>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</si>
  <si>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</si>
  <si>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</si>
  <si>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</si>
  <si>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</si>
  <si>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</si>
  <si>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</si>
  <si>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</si>
  <si>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</si>
  <si>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</si>
  <si>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</si>
  <si>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</si>
  <si>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</si>
  <si>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</si>
  <si>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</si>
  <si>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</si>
  <si>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</si>
  <si>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</si>
  <si>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</si>
  <si>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</si>
  <si>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</si>
  <si>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</si>
  <si>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</si>
  <si>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</si>
  <si>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</si>
  <si>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</si>
  <si>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</si>
  <si>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</si>
  <si>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</si>
  <si>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</si>
  <si>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</si>
  <si>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</si>
  <si>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</si>
  <si>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</si>
  <si>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</si>
  <si>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</si>
  <si>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</si>
  <si>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</si>
  <si>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</si>
  <si>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</si>
  <si>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</si>
  <si>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</si>
  <si>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</si>
  <si>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</si>
  <si>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</si>
  <si>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</si>
  <si>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</si>
  <si>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</si>
  <si>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</si>
  <si>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</si>
  <si>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</si>
  <si>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</si>
  <si>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</si>
  <si>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</si>
  <si>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</si>
  <si>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</si>
  <si>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</si>
  <si>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</si>
  <si>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</si>
  <si>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</si>
  <si>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</si>
  <si>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</si>
  <si>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</si>
  <si>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</si>
  <si>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</si>
  <si>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</si>
  <si>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</si>
  <si>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</si>
  <si>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</si>
  <si>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</si>
  <si>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</si>
  <si>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</si>
  <si>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</si>
  <si>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</si>
  <si>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</si>
  <si>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</si>
  <si>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</si>
  <si>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</si>
  <si>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</si>
  <si>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</si>
  <si>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</si>
  <si>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</si>
  <si>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</si>
  <si>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</si>
  <si>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</si>
  <si>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</si>
  <si>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</si>
  <si>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</si>
  <si>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</si>
  <si>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</si>
  <si>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</si>
  <si>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</si>
  <si>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</si>
  <si>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</si>
  <si>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</si>
  <si>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</si>
  <si>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</si>
  <si>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</si>
  <si>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</si>
  <si>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</si>
  <si>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</si>
  <si>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</si>
  <si>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</si>
  <si>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</si>
  <si>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</si>
  <si>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</si>
  <si>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</si>
  <si>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</si>
  <si>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</si>
  <si>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</si>
  <si>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</si>
  <si>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</si>
  <si>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</si>
  <si>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</si>
  <si>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</si>
  <si>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</si>
  <si>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</si>
  <si>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</si>
  <si>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</si>
  <si>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</si>
  <si>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</si>
  <si>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</si>
  <si>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</si>
  <si>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</si>
  <si>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</si>
  <si>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</si>
  <si>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</si>
  <si>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</si>
  <si>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</si>
  <si>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</si>
  <si>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</si>
  <si>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</si>
  <si>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</si>
  <si>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</si>
  <si>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</si>
  <si>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</si>
  <si>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</si>
  <si>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</si>
  <si>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</si>
  <si>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</si>
  <si>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</si>
  <si>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</si>
  <si>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</si>
  <si>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</si>
  <si>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</si>
  <si>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</si>
  <si>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</si>
  <si>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</si>
  <si>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</si>
  <si>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</si>
  <si>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</si>
  <si>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</si>
  <si>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</si>
  <si>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</si>
  <si>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</si>
  <si>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</si>
  <si>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</si>
  <si>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</si>
  <si>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</si>
  <si>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</si>
  <si>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</si>
  <si>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</si>
  <si>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</si>
  <si>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</si>
  <si>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</si>
  <si>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</si>
  <si>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</si>
  <si>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</si>
  <si>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</si>
  <si>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</si>
  <si>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</si>
  <si>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</si>
  <si>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</si>
  <si>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</si>
  <si>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</si>
  <si>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</si>
  <si>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</si>
  <si>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</si>
  <si>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</si>
  <si>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</si>
  <si>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</si>
  <si>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</si>
  <si>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</si>
  <si>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</si>
  <si>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</si>
  <si>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</si>
  <si>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</si>
  <si>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</si>
  <si>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</si>
  <si>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</si>
  <si>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</si>
  <si>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</si>
  <si>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</si>
  <si>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</si>
  <si>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</si>
  <si>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</si>
  <si>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</si>
  <si>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</si>
  <si>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</si>
  <si>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</si>
  <si>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</si>
  <si>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</si>
  <si>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</si>
  <si>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</si>
  <si>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</si>
  <si>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</si>
  <si>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</si>
  <si>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</si>
  <si>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</si>
  <si>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</si>
  <si>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</si>
  <si>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</si>
  <si>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</si>
  <si>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</si>
  <si>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</si>
  <si>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</si>
  <si>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</si>
  <si>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</si>
  <si>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</si>
  <si>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</si>
  <si>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</si>
  <si>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</si>
  <si>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</si>
  <si>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</si>
  <si>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</si>
  <si>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</si>
  <si>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</si>
  <si>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</si>
  <si>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</si>
  <si>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</si>
  <si>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</si>
  <si>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</si>
  <si>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</si>
  <si>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</si>
  <si>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</si>
  <si>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</si>
  <si>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</si>
  <si>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</si>
  <si>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</si>
  <si>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</si>
  <si>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</si>
  <si>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</si>
  <si>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</si>
  <si>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</si>
  <si>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</si>
  <si>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</si>
  <si>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</si>
  <si>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</si>
  <si>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</si>
  <si>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</si>
  <si>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</si>
  <si>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</si>
  <si>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</si>
  <si>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</si>
  <si>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</si>
  <si>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</si>
  <si>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</si>
  <si>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</si>
  <si>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</si>
  <si>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</si>
  <si>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</si>
  <si>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</si>
  <si>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</si>
  <si>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</si>
  <si>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</si>
  <si>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</si>
  <si>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</si>
  <si>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</si>
  <si>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</si>
  <si>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</si>
  <si>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</si>
  <si>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</si>
  <si>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</si>
  <si>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</si>
  <si>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</si>
  <si>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</si>
  <si>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</si>
  <si>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</si>
  <si>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</si>
  <si>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</si>
  <si>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</si>
  <si>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</si>
  <si>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</si>
  <si>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</si>
  <si>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</si>
  <si>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</si>
  <si>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</si>
  <si>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</si>
  <si>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</si>
  <si>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</si>
  <si>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</si>
  <si>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</si>
  <si>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</si>
  <si>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</si>
  <si>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</si>
  <si>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</si>
  <si>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</si>
  <si>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</si>
  <si>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</si>
  <si>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</si>
  <si>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</si>
  <si>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</si>
  <si>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</si>
  <si>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</si>
  <si>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</si>
  <si>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</si>
  <si>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</si>
  <si>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</si>
  <si>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</si>
  <si>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</si>
  <si>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</si>
  <si>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</si>
  <si>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</si>
  <si>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</si>
  <si>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</si>
  <si>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</si>
  <si>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</si>
  <si>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</si>
  <si>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</si>
  <si>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</si>
  <si>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</si>
  <si>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</si>
  <si>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</si>
  <si>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</si>
  <si>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</si>
  <si>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</si>
  <si>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</si>
  <si>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</si>
  <si>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</si>
  <si>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</si>
  <si>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</si>
  <si>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</si>
  <si>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</si>
  <si>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</si>
  <si>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</si>
  <si>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</si>
  <si>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</si>
  <si>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</si>
  <si>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</si>
  <si>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</si>
  <si>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</si>
  <si>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</si>
  <si>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</si>
  <si>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</si>
  <si>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</si>
  <si>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</si>
  <si>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</si>
  <si>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</si>
  <si>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</si>
  <si>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</si>
  <si>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</si>
  <si>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</si>
  <si>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</si>
  <si>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</si>
  <si>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</si>
  <si>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</si>
  <si>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</si>
  <si>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</si>
  <si>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</si>
  <si>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</si>
  <si>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</si>
  <si>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</si>
  <si>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</si>
  <si>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</si>
  <si>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</si>
  <si>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</si>
  <si>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</si>
  <si>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</si>
  <si>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</si>
  <si>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</si>
  <si>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</si>
  <si>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</si>
  <si>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</si>
  <si>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</si>
  <si>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</si>
  <si>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</si>
  <si>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</si>
  <si>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</si>
  <si>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</si>
  <si>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</si>
  <si>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</si>
  <si>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</si>
  <si>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</si>
  <si>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</si>
  <si>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</si>
  <si>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</si>
  <si>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</si>
  <si>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</si>
  <si>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</si>
  <si>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</si>
  <si>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</si>
  <si>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</si>
  <si>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</si>
  <si>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</si>
  <si>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</si>
  <si>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</si>
  <si>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</si>
  <si>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</si>
  <si>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</si>
  <si>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</si>
  <si>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</si>
  <si>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</si>
  <si>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</si>
  <si>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</si>
  <si>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</si>
  <si>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</si>
  <si>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</si>
  <si>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</si>
  <si>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</si>
  <si>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</si>
  <si>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</si>
  <si>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</si>
  <si>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</si>
  <si>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</si>
  <si>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</si>
  <si>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</si>
  <si>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</si>
  <si>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</si>
  <si>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</si>
  <si>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</si>
  <si>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</si>
  <si>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</si>
  <si>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</si>
  <si>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</si>
  <si>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</si>
  <si>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</si>
  <si>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</si>
  <si>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</si>
  <si>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</si>
  <si>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</si>
  <si>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</si>
  <si>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</si>
  <si>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</si>
  <si>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</si>
  <si>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</si>
  <si>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</si>
  <si>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</si>
  <si>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</si>
  <si>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</si>
  <si>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</si>
  <si>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</si>
  <si>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</si>
  <si>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</si>
  <si>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</si>
  <si>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</si>
  <si>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</si>
  <si>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</si>
  <si>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</si>
  <si>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</si>
  <si>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</si>
  <si>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</si>
  <si>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</si>
  <si>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</si>
  <si>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</si>
  <si>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</si>
  <si>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</si>
  <si>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</si>
  <si>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</si>
  <si>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</si>
  <si>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</si>
  <si>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</si>
  <si>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</si>
  <si>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</si>
  <si>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</si>
  <si>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</si>
  <si>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</si>
  <si>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</si>
  <si>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</si>
  <si>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</si>
  <si>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</si>
  <si>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</si>
  <si>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</si>
  <si>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</si>
  <si>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</si>
  <si>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</si>
  <si>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</si>
  <si>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</si>
  <si>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</si>
  <si>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</si>
  <si>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</si>
  <si>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</si>
  <si>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</si>
  <si>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</si>
  <si>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</si>
  <si>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</si>
  <si>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</si>
  <si>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</si>
  <si>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</si>
  <si>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</si>
  <si>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</si>
  <si>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</si>
  <si>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</si>
  <si>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</si>
  <si>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</si>
  <si>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</si>
  <si>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</si>
  <si>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</si>
  <si>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</si>
  <si>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</si>
  <si>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</si>
  <si>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</si>
  <si>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</si>
  <si>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</si>
  <si>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</si>
  <si>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</si>
  <si>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</si>
  <si>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</si>
  <si>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</si>
  <si>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</si>
  <si>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</si>
  <si>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</si>
  <si>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</si>
  <si>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</si>
  <si>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</si>
  <si>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</si>
  <si>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</si>
  <si>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</si>
  <si>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</si>
  <si>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</si>
  <si>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</si>
  <si>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</si>
  <si>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</si>
  <si>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</si>
  <si>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</si>
  <si>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</si>
  <si>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</si>
  <si>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</si>
  <si>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</si>
  <si>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</si>
  <si>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</si>
  <si>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</si>
  <si>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</si>
  <si>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</si>
  <si>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</si>
  <si>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</si>
  <si>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</si>
  <si>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</si>
  <si>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</si>
  <si>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</si>
  <si>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</si>
  <si>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</si>
  <si>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</si>
  <si>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</si>
  <si>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</si>
  <si>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</si>
  <si>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</si>
  <si>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</si>
  <si>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</si>
  <si>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</si>
  <si>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</si>
  <si>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</si>
  <si>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</si>
  <si>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</si>
  <si>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</si>
  <si>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</si>
  <si>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</si>
  <si>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</si>
  <si>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</si>
  <si>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</si>
  <si>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</si>
  <si>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</si>
  <si>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</si>
  <si>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</si>
  <si>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</si>
  <si>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</si>
  <si>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</si>
  <si>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</si>
  <si>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</si>
  <si>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</si>
  <si>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</si>
  <si>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</si>
  <si>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</si>
  <si>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</si>
  <si>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</si>
  <si>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</si>
  <si>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</si>
  <si>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</si>
  <si>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</si>
  <si>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</si>
  <si>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</si>
  <si>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</si>
  <si>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</si>
  <si>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</si>
  <si>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</si>
  <si>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</si>
  <si>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</si>
  <si>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</si>
  <si>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</si>
  <si>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</si>
  <si>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</si>
  <si>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</si>
  <si>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</si>
  <si>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</si>
  <si>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</si>
  <si>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</si>
  <si>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</si>
  <si>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</si>
  <si>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</si>
  <si>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</si>
  <si>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</si>
  <si>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</si>
  <si>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</si>
  <si>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</si>
  <si>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</si>
  <si>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</si>
  <si>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</si>
  <si>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</si>
  <si>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</si>
  <si>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</si>
  <si>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</si>
  <si>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</si>
  <si>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</si>
  <si>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</si>
  <si>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</si>
  <si>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</si>
  <si>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</si>
  <si>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</si>
  <si>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</si>
  <si>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</si>
  <si>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</si>
  <si>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</si>
  <si>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</si>
  <si>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</si>
  <si>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</si>
  <si>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</si>
  <si>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</si>
  <si>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</si>
  <si>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</si>
  <si>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</si>
  <si>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</si>
  <si>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</si>
  <si>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</si>
  <si>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</si>
  <si>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</si>
  <si>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</si>
  <si>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</si>
  <si>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</si>
  <si>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</si>
  <si>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</si>
  <si>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</si>
  <si>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</si>
  <si>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</si>
  <si>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</si>
  <si>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</si>
  <si>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</si>
  <si>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</si>
  <si>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</si>
  <si>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</si>
  <si>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</si>
  <si>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</si>
  <si>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</si>
  <si>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</si>
  <si>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</si>
  <si>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</si>
  <si>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</si>
  <si>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</si>
  <si>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</si>
  <si>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</si>
  <si>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</si>
  <si>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</si>
  <si>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</si>
  <si>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</si>
  <si>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</si>
  <si>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</si>
  <si>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</si>
  <si>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</si>
  <si>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</si>
  <si>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</si>
  <si>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</si>
  <si>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</si>
  <si>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</si>
  <si>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</si>
  <si>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</si>
  <si>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</si>
  <si>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</si>
  <si>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</si>
  <si>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</si>
  <si>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</si>
  <si>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</si>
  <si>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</si>
  <si>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</si>
  <si>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</si>
  <si>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</si>
  <si>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</si>
  <si>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</si>
  <si>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</si>
  <si>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</si>
  <si>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</si>
  <si>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</si>
  <si>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</si>
  <si>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</si>
  <si>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</si>
  <si>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</si>
  <si>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</si>
  <si>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</si>
  <si>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</si>
  <si>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</si>
  <si>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</si>
  <si>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</si>
  <si>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</si>
  <si>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</si>
  <si>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</si>
  <si>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</si>
  <si>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</si>
  <si>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</si>
  <si>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</si>
  <si>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</si>
  <si>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</si>
  <si>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</si>
  <si>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</si>
  <si>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</si>
  <si>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</si>
  <si>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</si>
  <si>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</si>
  <si>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</si>
  <si>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</si>
  <si>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</si>
  <si>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</si>
  <si>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</si>
  <si>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</si>
  <si>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</si>
  <si>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</si>
  <si>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</si>
  <si>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</si>
  <si>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</si>
  <si>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</si>
  <si>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</si>
  <si>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</si>
  <si>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</si>
  <si>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</si>
  <si>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</si>
  <si>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</si>
  <si>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</si>
  <si>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</si>
  <si>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</si>
  <si>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</si>
  <si>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</si>
  <si>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</si>
  <si>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</si>
  <si>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</si>
  <si>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</si>
  <si>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</si>
  <si>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</si>
  <si>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</si>
  <si>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</si>
  <si>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</si>
  <si>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</si>
  <si>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</si>
  <si>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</si>
  <si>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</si>
  <si>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</si>
  <si>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</si>
  <si>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</si>
  <si>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</si>
  <si>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</si>
  <si>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</si>
  <si>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</si>
  <si>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</si>
  <si>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</si>
  <si>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</si>
  <si>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</si>
  <si>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</si>
  <si>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</si>
  <si>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</si>
  <si>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</si>
  <si>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</si>
  <si>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</si>
  <si>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</si>
  <si>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</si>
  <si>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</si>
  <si>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</si>
  <si>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</si>
  <si>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</si>
  <si>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</si>
  <si>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</si>
  <si>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</si>
  <si>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</si>
  <si>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</si>
  <si>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</si>
  <si>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</si>
  <si>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</si>
  <si>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</si>
  <si>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</si>
  <si>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</si>
  <si>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</si>
  <si>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</si>
  <si>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</si>
  <si>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</si>
  <si>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</si>
  <si>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</si>
  <si>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</si>
  <si>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</si>
  <si>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</si>
  <si>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</si>
  <si>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</si>
  <si>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</si>
  <si>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</si>
  <si>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</si>
  <si>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</si>
  <si>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</si>
  <si>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</si>
  <si>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</si>
  <si>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</si>
  <si>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</si>
  <si>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</si>
  <si>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</si>
  <si>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</si>
  <si>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</si>
  <si>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</si>
  <si>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</si>
  <si>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</si>
  <si>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</si>
  <si>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</si>
  <si>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</si>
  <si>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</si>
  <si>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</si>
  <si>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</si>
  <si>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</si>
  <si>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</si>
  <si>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</si>
  <si>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</si>
  <si>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</si>
  <si>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</si>
  <si>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</si>
  <si>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</si>
  <si>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</si>
  <si>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</si>
  <si>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</si>
  <si>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</si>
  <si>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</si>
  <si>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</si>
  <si>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</si>
  <si>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</si>
  <si>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</si>
  <si>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</si>
  <si>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</si>
  <si>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</si>
  <si>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</si>
  <si>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</si>
  <si>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</si>
  <si>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</si>
  <si>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</si>
  <si>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</si>
  <si>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</si>
  <si>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</si>
  <si>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</si>
  <si>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</si>
  <si>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</si>
  <si>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</si>
  <si>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</si>
  <si>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</si>
  <si>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</si>
  <si>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</si>
  <si>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</si>
  <si>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</si>
  <si>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</si>
  <si>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</si>
  <si>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</si>
  <si>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</si>
  <si>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</si>
  <si>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</si>
  <si>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</si>
  <si>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</si>
  <si>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</si>
  <si>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</si>
  <si>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</si>
  <si>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</si>
  <si>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</si>
  <si>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</si>
  <si>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</si>
  <si>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</si>
  <si>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</si>
  <si>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</si>
  <si>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</si>
  <si>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</si>
  <si>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</si>
  <si>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</si>
  <si>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</si>
  <si>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</si>
  <si>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</si>
  <si>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</si>
  <si>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</si>
  <si>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</si>
  <si>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</si>
  <si>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</si>
  <si>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</si>
  <si>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</si>
  <si>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</si>
  <si>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</si>
  <si>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</si>
  <si>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</si>
  <si>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</si>
  <si>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</si>
  <si>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</si>
  <si>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</si>
  <si>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</si>
  <si>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</si>
  <si>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</si>
  <si>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</si>
  <si>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</si>
  <si>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</si>
  <si>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</si>
  <si>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</si>
  <si>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</si>
  <si>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</si>
  <si>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</si>
  <si>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</si>
  <si>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</si>
  <si>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</si>
  <si>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</si>
  <si>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</si>
  <si>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</si>
  <si>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</si>
  <si>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</si>
  <si>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</si>
  <si>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</si>
  <si>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</si>
  <si>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</si>
  <si>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</si>
  <si>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</si>
  <si>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</si>
  <si>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</si>
  <si>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</si>
  <si>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</si>
  <si>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</si>
  <si>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</si>
  <si>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</si>
  <si>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</si>
  <si>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</si>
  <si>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</si>
  <si>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</si>
  <si>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</si>
  <si>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</si>
  <si>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</si>
  <si>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</si>
  <si>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</si>
  <si>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</si>
  <si>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</si>
  <si>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</si>
  <si>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</si>
  <si>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</si>
  <si>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</si>
  <si>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</si>
  <si>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</si>
  <si>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</si>
  <si>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</si>
  <si>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</si>
  <si>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</si>
  <si>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</si>
  <si>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</si>
  <si>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</si>
  <si>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</si>
  <si>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</si>
  <si>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</si>
  <si>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</si>
  <si>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</si>
  <si>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</si>
  <si>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</si>
  <si>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</si>
  <si>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</si>
  <si>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</si>
  <si>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</si>
  <si>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</si>
  <si>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</si>
  <si>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</si>
  <si>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</si>
  <si>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</si>
  <si>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</si>
  <si>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</si>
  <si>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</si>
  <si>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</si>
  <si>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</si>
  <si>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</si>
  <si>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</si>
  <si>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</si>
  <si>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</si>
  <si>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</si>
  <si>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</si>
  <si>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</si>
  <si>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</si>
  <si>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</si>
  <si>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</si>
  <si>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</si>
  <si>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</si>
  <si>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</si>
  <si>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</si>
  <si>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</si>
  <si>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</si>
  <si>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</si>
  <si>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</si>
  <si>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</si>
  <si>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</si>
  <si>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</si>
  <si>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</si>
  <si>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</si>
  <si>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</si>
  <si>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</si>
  <si>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</si>
  <si>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</si>
  <si>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</si>
  <si>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</si>
  <si>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</si>
  <si>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</si>
  <si>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</si>
  <si>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</si>
  <si>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</si>
  <si>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</si>
  <si>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</si>
  <si>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</si>
  <si>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</si>
  <si>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</si>
  <si>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</si>
  <si>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</si>
  <si>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</si>
  <si>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</si>
  <si>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</si>
  <si>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</si>
  <si>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</si>
  <si>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</si>
  <si>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</si>
  <si>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</si>
  <si>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</si>
  <si>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</si>
  <si>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</si>
  <si>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</si>
  <si>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</si>
  <si>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</si>
  <si>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</si>
  <si>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</si>
  <si>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</si>
  <si>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</si>
  <si>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</si>
  <si>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</si>
  <si>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</si>
  <si>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</si>
  <si>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</si>
  <si>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</si>
  <si>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</si>
  <si>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</si>
  <si>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</si>
  <si>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</si>
  <si>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</si>
  <si>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</si>
  <si>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</si>
  <si>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</si>
  <si>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</si>
  <si>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</si>
  <si>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</si>
  <si>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</si>
  <si>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</si>
  <si>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</si>
  <si>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</si>
  <si>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</si>
  <si>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</si>
  <si>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</si>
  <si>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</si>
  <si>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</si>
  <si>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</si>
  <si>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</si>
  <si>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</si>
  <si>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</si>
  <si>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</si>
  <si>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</si>
  <si>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</si>
  <si>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</si>
  <si>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</si>
  <si>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</si>
  <si>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</si>
  <si>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</si>
  <si>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</si>
  <si>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</si>
  <si>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</si>
  <si>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</si>
  <si>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</si>
  <si>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</si>
  <si>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</si>
  <si>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</si>
  <si>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</si>
  <si>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</si>
  <si>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</si>
  <si>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</si>
  <si>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</si>
  <si>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</si>
  <si>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</si>
  <si>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</si>
  <si>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</si>
  <si>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</si>
  <si>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</si>
  <si>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</si>
  <si>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</si>
  <si>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</si>
  <si>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</si>
  <si>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</si>
  <si>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</si>
  <si>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</si>
  <si>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</si>
  <si>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</si>
  <si>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</si>
  <si>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</si>
  <si>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</si>
  <si>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</si>
  <si>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</si>
  <si>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</si>
  <si>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</si>
  <si>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</si>
  <si>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</si>
  <si>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</si>
  <si>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</si>
  <si>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</si>
  <si>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</si>
  <si>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</si>
  <si>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</si>
  <si>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</si>
  <si>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</si>
  <si>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</si>
  <si>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</si>
  <si>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</si>
  <si>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</si>
  <si>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</si>
  <si>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</si>
  <si>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</si>
  <si>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</si>
  <si>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</si>
  <si>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</si>
  <si>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</si>
  <si>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</si>
  <si>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</si>
  <si>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</si>
  <si>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</si>
  <si>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</si>
  <si>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</si>
  <si>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</si>
  <si>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</si>
  <si>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</si>
  <si>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</si>
  <si>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</si>
  <si>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</si>
  <si>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</si>
  <si>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</si>
  <si>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</si>
  <si>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</si>
  <si>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</si>
  <si>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</si>
  <si>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</si>
  <si>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</si>
  <si>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</si>
  <si>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</si>
  <si>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</si>
  <si>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</si>
  <si>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</si>
  <si>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</si>
  <si>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</si>
  <si>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</si>
  <si>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</si>
  <si>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</si>
  <si>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</si>
  <si>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</si>
  <si>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</si>
  <si>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</si>
  <si>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</si>
  <si>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</si>
  <si>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</si>
  <si>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</si>
  <si>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</si>
  <si>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</si>
  <si>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</si>
  <si>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</si>
  <si>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</si>
  <si>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</si>
  <si>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</si>
  <si>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</si>
  <si>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</si>
  <si>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</si>
  <si>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</si>
  <si>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</si>
  <si>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</si>
  <si>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</si>
  <si>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</si>
  <si>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</si>
  <si>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</si>
  <si>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</si>
  <si>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</si>
  <si>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</si>
  <si>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</si>
  <si>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</si>
  <si>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</si>
  <si>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</si>
  <si>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</si>
  <si>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</si>
  <si>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</si>
  <si>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</si>
  <si>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</si>
  <si>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</si>
  <si>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</si>
  <si>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</si>
  <si>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</si>
  <si>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</si>
  <si>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</si>
  <si>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</si>
  <si>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</si>
  <si>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</si>
  <si>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</si>
  <si>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</si>
  <si>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</si>
  <si>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</si>
  <si>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</si>
  <si>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</si>
  <si>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</si>
  <si>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</si>
  <si>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</si>
  <si>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</si>
  <si>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</si>
  <si>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</si>
  <si>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</si>
  <si>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</si>
  <si>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</si>
  <si>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</si>
  <si>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</si>
  <si>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</si>
  <si>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</si>
  <si>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</si>
  <si>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</si>
  <si>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</si>
  <si>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</si>
  <si>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</si>
  <si>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</si>
  <si>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</si>
  <si>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</si>
  <si>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</si>
  <si>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</si>
  <si>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</si>
  <si>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</si>
  <si>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</si>
  <si>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</si>
  <si>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</si>
  <si>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</si>
  <si>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</si>
  <si>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</si>
  <si>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</si>
  <si>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</si>
  <si>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</si>
  <si>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</si>
  <si>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</si>
  <si>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</si>
  <si>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</si>
  <si>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</si>
  <si>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</si>
  <si>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</si>
  <si>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</si>
  <si>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</si>
  <si>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</si>
  <si>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</si>
  <si>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</si>
  <si>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</si>
  <si>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</si>
  <si>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</si>
  <si>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</si>
  <si>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</si>
  <si>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</si>
  <si>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</si>
  <si>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</si>
  <si>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</si>
  <si>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</si>
  <si>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</si>
  <si>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</si>
  <si>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</si>
  <si>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</si>
  <si>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</si>
  <si>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</si>
  <si>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</si>
  <si>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</si>
  <si>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</si>
  <si>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</si>
  <si>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</si>
  <si>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</si>
  <si>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</si>
  <si>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</si>
  <si>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</si>
  <si>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</si>
  <si>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</si>
  <si>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</si>
  <si>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</si>
  <si>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</si>
  <si>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</si>
  <si>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</si>
  <si>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</si>
  <si>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</si>
  <si>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</si>
  <si>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</si>
  <si>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</si>
  <si>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</si>
  <si>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</si>
  <si>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</si>
  <si>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</si>
  <si>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</si>
  <si>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</si>
  <si>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</si>
  <si>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</si>
  <si>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</si>
  <si>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</si>
  <si>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</si>
  <si>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</si>
  <si>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</si>
  <si>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</si>
  <si>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</si>
  <si>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</si>
  <si>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</si>
  <si>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</si>
  <si>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</si>
  <si>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</si>
  <si>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</si>
  <si>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</si>
  <si>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</si>
  <si>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</si>
  <si>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</si>
  <si>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</si>
  <si>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</si>
  <si>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</si>
  <si>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</si>
  <si>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</si>
  <si>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</si>
  <si>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</si>
  <si>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</si>
  <si>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</si>
  <si>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</si>
  <si>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</si>
  <si>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</si>
  <si>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</si>
  <si>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</si>
  <si>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</si>
  <si>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</si>
  <si>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</si>
  <si>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</si>
  <si>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</si>
  <si>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</si>
  <si>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</si>
  <si>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</si>
  <si>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</si>
  <si>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</si>
  <si>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</si>
  <si>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</si>
  <si>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</si>
  <si>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</si>
  <si>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</si>
  <si>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</si>
  <si>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</si>
  <si>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</si>
  <si>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</si>
  <si>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</si>
  <si>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</si>
  <si>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</si>
  <si>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</si>
  <si>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</si>
  <si>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</si>
  <si>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</si>
  <si>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</si>
  <si>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</si>
  <si>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</si>
  <si>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</si>
  <si>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</si>
  <si>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</si>
  <si>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</si>
  <si>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</si>
  <si>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</si>
  <si>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</si>
  <si>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</si>
  <si>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</si>
  <si>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</si>
  <si>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</si>
  <si>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</si>
  <si>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</si>
  <si>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</si>
  <si>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</si>
  <si>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</si>
  <si>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</si>
  <si>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</si>
  <si>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</si>
  <si>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</si>
  <si>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</si>
  <si>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</si>
  <si>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</si>
  <si>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</si>
  <si>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</si>
  <si>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</si>
  <si>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</si>
  <si>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</si>
  <si>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</si>
  <si>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</si>
  <si>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</si>
  <si>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</si>
  <si>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</si>
  <si>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</si>
  <si>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</si>
  <si>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</si>
  <si>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</si>
  <si>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</si>
  <si>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</si>
  <si>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</si>
  <si>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</si>
  <si>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</si>
  <si>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</si>
  <si>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</si>
  <si>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</si>
  <si>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</si>
  <si>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</si>
  <si>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</si>
  <si>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</si>
  <si>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</si>
  <si>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</si>
  <si>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</si>
  <si>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</si>
  <si>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</si>
  <si>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</si>
  <si>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</si>
  <si>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</si>
  <si>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</si>
  <si>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</si>
  <si>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</si>
  <si>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</si>
  <si>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</si>
  <si>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</si>
  <si>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</si>
  <si>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</si>
  <si>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</si>
  <si>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</si>
  <si>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</si>
  <si>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</si>
  <si>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</si>
  <si>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</si>
  <si>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</si>
  <si>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</si>
  <si>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</si>
  <si>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</si>
  <si>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</si>
  <si>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</si>
  <si>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</si>
  <si>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</si>
  <si>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</si>
  <si>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</si>
  <si>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</si>
  <si>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</si>
  <si>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</si>
  <si>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</si>
  <si>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</si>
  <si>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</si>
  <si>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</si>
  <si>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</si>
  <si>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</si>
  <si>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</si>
  <si>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</si>
  <si>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</si>
  <si>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</si>
  <si>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</si>
  <si>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</si>
  <si>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</si>
  <si>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</si>
  <si>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</si>
  <si>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</si>
  <si>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</si>
  <si>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</si>
  <si>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</si>
  <si>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</si>
  <si>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</si>
  <si>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</si>
  <si>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</si>
  <si>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</si>
  <si>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</si>
  <si>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</si>
  <si>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</si>
  <si>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</si>
  <si>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</si>
  <si>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</si>
  <si>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</si>
  <si>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</si>
  <si>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</si>
  <si>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</si>
  <si>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</si>
  <si>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</si>
  <si>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</si>
  <si>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</si>
  <si>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</si>
  <si>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</si>
  <si>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</si>
  <si>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</si>
  <si>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</si>
  <si>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</si>
  <si>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</si>
  <si>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</si>
  <si>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</si>
  <si>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</si>
  <si>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</si>
  <si>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</si>
  <si>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</si>
  <si>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</si>
  <si>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</si>
  <si>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</si>
  <si>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</si>
  <si>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</si>
  <si>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</si>
  <si>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</si>
  <si>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</si>
  <si>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</si>
  <si>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</si>
  <si>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</si>
  <si>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</si>
  <si>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</si>
  <si>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</si>
  <si>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</si>
  <si>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</si>
  <si>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</si>
  <si>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</si>
  <si>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</si>
  <si>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</si>
  <si>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</si>
  <si>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</si>
  <si>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</si>
  <si>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</si>
  <si>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</si>
  <si>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</si>
  <si>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</si>
  <si>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</si>
  <si>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</si>
  <si>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</si>
  <si>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</si>
  <si>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</si>
  <si>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</si>
  <si>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</si>
  <si>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</si>
  <si>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</si>
  <si>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</si>
  <si>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</si>
  <si>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</si>
  <si>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</si>
  <si>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</si>
  <si>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</si>
  <si>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</si>
  <si>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</si>
  <si>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</si>
  <si>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</si>
  <si>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</si>
  <si>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</si>
  <si>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</si>
  <si>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</si>
  <si>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</si>
  <si>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</si>
  <si>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</si>
  <si>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</si>
  <si>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</si>
  <si>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</si>
  <si>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</si>
  <si>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</si>
  <si>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</si>
  <si>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</si>
  <si>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</si>
  <si>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</si>
  <si>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</si>
  <si>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</si>
  <si>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</si>
  <si>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</si>
  <si>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</si>
  <si>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</si>
  <si>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</si>
  <si>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</si>
  <si>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</si>
  <si>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</si>
  <si>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</si>
  <si>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</si>
  <si>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</si>
  <si>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</si>
  <si>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</si>
  <si>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</si>
  <si>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</si>
  <si>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</si>
  <si>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</si>
  <si>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</si>
  <si>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</si>
  <si>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</si>
  <si>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</si>
  <si>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</si>
  <si>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</si>
  <si>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</si>
  <si>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</si>
  <si>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</si>
  <si>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</si>
  <si>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</si>
  <si>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</si>
  <si>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</si>
  <si>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</si>
  <si>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</si>
  <si>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</si>
  <si>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</si>
  <si>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</si>
  <si>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</si>
  <si>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</si>
  <si>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</si>
  <si>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</si>
  <si>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</si>
  <si>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</si>
  <si>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</si>
  <si>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</si>
  <si>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</si>
  <si>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</si>
  <si>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</si>
  <si>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</si>
  <si>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</si>
  <si>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</si>
  <si>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</si>
  <si>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</si>
  <si>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</si>
  <si>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</si>
  <si>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</si>
  <si>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</si>
  <si>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</si>
  <si>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</si>
  <si>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</si>
  <si>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</si>
  <si>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</si>
  <si>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</si>
  <si>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</si>
  <si>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</si>
  <si>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</si>
  <si>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</si>
  <si>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</si>
  <si>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</si>
  <si>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</si>
  <si>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</si>
  <si>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</si>
  <si>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</si>
  <si>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</si>
  <si>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</si>
  <si>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</si>
  <si>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</si>
  <si>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</si>
  <si>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</si>
  <si>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</si>
  <si>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</si>
  <si>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</si>
  <si>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</si>
  <si>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</si>
  <si>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</si>
  <si>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</si>
  <si>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</si>
  <si>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</si>
  <si>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</si>
  <si>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</si>
  <si>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</si>
  <si>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</si>
  <si>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</si>
  <si>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</si>
  <si>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</si>
  <si>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</si>
  <si>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</si>
  <si>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</si>
  <si>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</si>
  <si>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</si>
  <si>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</si>
  <si>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</si>
  <si>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</si>
  <si>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</si>
  <si>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</si>
  <si>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</si>
  <si>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</si>
  <si>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</si>
  <si>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</si>
  <si>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</si>
  <si>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</si>
  <si>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</si>
  <si>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</si>
  <si>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</si>
  <si>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</si>
  <si>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</si>
  <si>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</si>
  <si>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</si>
  <si>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</si>
  <si>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</si>
  <si>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</si>
  <si>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</si>
  <si>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</si>
  <si>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</si>
  <si>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</si>
  <si>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</si>
  <si>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</si>
  <si>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</si>
  <si>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</si>
  <si>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</si>
  <si>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</si>
  <si>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</si>
  <si>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</si>
  <si>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</si>
  <si>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</si>
  <si>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</si>
  <si>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</si>
  <si>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</si>
  <si>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</si>
  <si>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</si>
  <si>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</si>
  <si>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</si>
  <si>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</si>
  <si>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</si>
  <si>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</si>
  <si>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</si>
  <si>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</si>
  <si>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</si>
  <si>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</si>
  <si>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</si>
  <si>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</si>
  <si>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</si>
  <si>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</si>
  <si>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</si>
  <si>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</si>
  <si>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</si>
  <si>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</si>
  <si>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</si>
  <si>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</si>
  <si>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</si>
  <si>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</si>
  <si>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</si>
  <si>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</si>
  <si>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</si>
  <si>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</si>
  <si>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</si>
  <si>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</si>
  <si>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</si>
  <si>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</si>
  <si>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</si>
  <si>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</si>
  <si>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</si>
  <si>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</si>
  <si>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</si>
  <si>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</si>
  <si>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</si>
  <si>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</si>
  <si>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</si>
  <si>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</si>
  <si>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</si>
  <si>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</si>
  <si>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</si>
  <si>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</si>
  <si>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</si>
  <si>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</si>
  <si>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</si>
  <si>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</si>
  <si>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</si>
  <si>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</si>
  <si>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</si>
  <si>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</si>
  <si>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</si>
  <si>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</si>
  <si>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</si>
  <si>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</si>
  <si>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</si>
  <si>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</si>
  <si>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</si>
  <si>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</si>
  <si>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</si>
  <si>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</si>
  <si>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</si>
  <si>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</si>
  <si>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</si>
  <si>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</si>
  <si>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</si>
  <si>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</si>
  <si>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</si>
  <si>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</si>
  <si>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</si>
  <si>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</si>
  <si>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</si>
  <si>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</si>
  <si>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</si>
  <si>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</si>
  <si>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</si>
  <si>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</si>
  <si>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</si>
  <si>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</si>
  <si>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</si>
  <si>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</si>
  <si>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</si>
  <si>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</si>
  <si>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</si>
  <si>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</si>
  <si>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</si>
  <si>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</si>
  <si>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</si>
  <si>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</si>
  <si>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</si>
  <si>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</si>
  <si>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</si>
  <si>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</si>
  <si>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</si>
  <si>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</si>
  <si>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</si>
  <si>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</si>
  <si>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</si>
  <si>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</si>
  <si>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</si>
  <si>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</si>
  <si>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</si>
  <si>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</si>
  <si>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</si>
  <si>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</si>
  <si>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</si>
  <si>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</si>
  <si>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</si>
  <si>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</si>
  <si>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</si>
  <si>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</si>
  <si>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</si>
  <si>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</si>
  <si>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</si>
  <si>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</si>
  <si>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</si>
  <si>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</si>
  <si>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</si>
  <si>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</si>
  <si>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</si>
  <si>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</si>
  <si>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</si>
  <si>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</si>
  <si>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</si>
  <si>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</si>
  <si>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</si>
  <si>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</si>
  <si>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</si>
  <si>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</si>
  <si>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</si>
  <si>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</si>
  <si>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</si>
  <si>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</si>
  <si>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</si>
  <si>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</si>
  <si>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</si>
  <si>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</si>
  <si>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</si>
  <si>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</si>
  <si>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</si>
  <si>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</si>
  <si>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</si>
  <si>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</si>
  <si>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</si>
  <si>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</si>
  <si>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</si>
  <si>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</si>
  <si>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</si>
  <si>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</si>
  <si>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</si>
  <si>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</si>
  <si>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</si>
  <si>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</si>
  <si>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</si>
  <si>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</si>
  <si>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</si>
  <si>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</si>
  <si>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</si>
  <si>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</si>
  <si>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</si>
  <si>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</si>
  <si>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</si>
  <si>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</si>
  <si>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</si>
  <si>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</si>
  <si>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</si>
  <si>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</si>
  <si>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</si>
  <si>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</si>
  <si>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</si>
  <si>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</si>
  <si>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</si>
  <si>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</si>
  <si>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</si>
  <si>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</si>
  <si>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</si>
  <si>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</si>
  <si>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</si>
  <si>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</si>
  <si>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</si>
  <si>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</si>
  <si>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</si>
  <si>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</si>
  <si>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</si>
  <si>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</si>
  <si>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</si>
  <si>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</si>
  <si>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</si>
  <si>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</si>
  <si>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</si>
  <si>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</si>
  <si>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</si>
  <si>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</si>
  <si>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</si>
  <si>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</si>
  <si>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</si>
  <si>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</si>
  <si>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</si>
  <si>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</si>
  <si>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</si>
  <si>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</si>
  <si>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</si>
  <si>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</si>
  <si>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</si>
  <si>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</si>
  <si>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</si>
  <si>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</si>
  <si>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</si>
  <si>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</si>
  <si>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</si>
  <si>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</si>
  <si>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</si>
  <si>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</si>
  <si>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</si>
  <si>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</si>
  <si>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</si>
  <si>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</si>
  <si>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</si>
  <si>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</si>
  <si>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</si>
  <si>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</si>
  <si>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</si>
  <si>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</si>
  <si>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</si>
  <si>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</si>
  <si>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</si>
  <si>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</si>
  <si>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</si>
  <si>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</si>
  <si>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</si>
  <si>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</si>
  <si>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</si>
  <si>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</si>
  <si>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</si>
  <si>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</si>
  <si>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</si>
  <si>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</si>
  <si>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</si>
  <si>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</si>
  <si>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</si>
  <si>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</si>
  <si>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</si>
  <si>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</si>
  <si>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</si>
  <si>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</si>
  <si>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</si>
  <si>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</si>
  <si>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</si>
  <si>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</si>
  <si>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</si>
  <si>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</si>
  <si>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</si>
  <si>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</si>
  <si>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</si>
  <si>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</si>
  <si>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</si>
  <si>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</si>
  <si>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</si>
  <si>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</si>
  <si>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</si>
  <si>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</si>
  <si>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</si>
  <si>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</si>
  <si>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</si>
  <si>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</si>
  <si>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</si>
  <si>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</si>
  <si>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</si>
  <si>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</si>
  <si>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</si>
  <si>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</si>
  <si>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</si>
  <si>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</si>
  <si>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</si>
  <si>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</si>
  <si>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</si>
  <si>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</si>
  <si>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</si>
  <si>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</si>
  <si>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</si>
  <si>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</si>
  <si>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</si>
  <si>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</si>
  <si>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</si>
  <si>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</si>
  <si>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</si>
  <si>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</si>
  <si>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</si>
  <si>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</si>
  <si>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</si>
  <si>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</si>
  <si>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</si>
  <si>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</si>
  <si>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</si>
  <si>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</si>
  <si>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</si>
  <si>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</si>
  <si>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</si>
  <si>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</si>
  <si>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</si>
  <si>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</si>
  <si>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</si>
  <si>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</si>
  <si>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</si>
  <si>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</si>
  <si>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</si>
  <si>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</si>
  <si>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</si>
  <si>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</si>
  <si>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</si>
  <si>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</si>
  <si>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</si>
  <si>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</si>
  <si>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</si>
  <si>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</si>
  <si>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</si>
  <si>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</si>
  <si>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</si>
  <si>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</si>
  <si>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</si>
  <si>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</si>
  <si>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</si>
  <si>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</si>
  <si>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</si>
  <si>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</si>
  <si>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</si>
  <si>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</si>
  <si>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</si>
  <si>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</si>
  <si>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</si>
  <si>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</si>
  <si>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</si>
  <si>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</si>
  <si>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</si>
  <si>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</si>
  <si>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</si>
  <si>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</si>
  <si>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</si>
  <si>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</si>
  <si>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</si>
  <si>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</si>
  <si>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</si>
  <si>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</si>
  <si>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</si>
  <si>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</si>
  <si>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</si>
  <si>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</si>
  <si>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</si>
  <si>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</si>
  <si>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</si>
  <si>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</si>
  <si>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</si>
  <si>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</si>
  <si>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</si>
  <si>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</si>
  <si>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</si>
  <si>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</si>
  <si>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</si>
  <si>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</si>
  <si>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</si>
  <si>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</si>
  <si>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</si>
  <si>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</si>
  <si>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</si>
  <si>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</si>
  <si>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</si>
  <si>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</si>
  <si>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</si>
  <si>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</si>
  <si>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</si>
  <si>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</si>
  <si>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</si>
  <si>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</si>
  <si>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</si>
  <si>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</si>
  <si>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</si>
  <si>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</si>
  <si>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</si>
  <si>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</si>
  <si>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</si>
  <si>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</si>
  <si>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</si>
  <si>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</si>
  <si>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</si>
  <si>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</si>
  <si>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</si>
  <si>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</si>
  <si>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</si>
  <si>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</si>
  <si>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</si>
  <si>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</si>
  <si>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</si>
  <si>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</si>
  <si>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</si>
  <si>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</si>
  <si>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</si>
  <si>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</si>
  <si>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</si>
  <si>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</si>
  <si>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</si>
  <si>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</si>
  <si>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</si>
  <si>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</si>
  <si>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</si>
  <si>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</si>
  <si>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</si>
  <si>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</si>
  <si>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</si>
  <si>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</si>
  <si>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</si>
  <si>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</si>
  <si>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</si>
  <si>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</si>
  <si>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</si>
  <si>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</si>
  <si>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</si>
  <si>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</si>
  <si>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</si>
  <si>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</si>
  <si>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</si>
  <si>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</si>
  <si>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</si>
  <si>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</si>
  <si>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</si>
  <si>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</si>
  <si>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</si>
  <si>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</si>
  <si>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</si>
  <si>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</si>
  <si>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</si>
  <si>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</si>
  <si>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</si>
  <si>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</si>
  <si>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</si>
  <si>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</si>
  <si>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</si>
  <si>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</si>
  <si>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</si>
  <si>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</si>
  <si>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</si>
  <si>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</si>
  <si>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</si>
  <si>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</si>
  <si>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</si>
  <si>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</si>
  <si>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</si>
  <si>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</si>
  <si>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</si>
  <si>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</si>
  <si>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</si>
  <si>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</si>
  <si>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</si>
  <si>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</si>
  <si>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</si>
  <si>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</si>
  <si>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</si>
  <si>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</si>
  <si>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</si>
  <si>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</si>
  <si>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</si>
  <si>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</si>
  <si>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</si>
  <si>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</si>
  <si>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</si>
  <si>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</si>
  <si>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</si>
  <si>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</si>
  <si>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</si>
  <si>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</si>
  <si>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</si>
  <si>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</si>
  <si>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</si>
  <si>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</si>
  <si>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</si>
  <si>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</si>
  <si>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</si>
  <si>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</si>
  <si>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</si>
  <si>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</si>
  <si>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</si>
  <si>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</si>
  <si>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</si>
  <si>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</si>
  <si>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</si>
  <si>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</si>
  <si>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</si>
  <si>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</si>
  <si>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</si>
  <si>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</si>
  <si>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</si>
  <si>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</si>
  <si>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</si>
  <si>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</si>
  <si>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</si>
  <si>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</si>
  <si>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</si>
  <si>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</si>
  <si>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</si>
  <si>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</si>
  <si>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</si>
  <si>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</si>
  <si>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</si>
  <si>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</si>
  <si>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</si>
  <si>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</si>
  <si>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</si>
  <si>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</si>
  <si>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</si>
  <si>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</si>
  <si>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</si>
  <si>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</si>
  <si>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</si>
  <si>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</si>
  <si>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</si>
  <si>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</si>
  <si>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</si>
  <si>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</si>
  <si>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</si>
  <si>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</si>
  <si>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</si>
  <si>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</si>
  <si>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</si>
  <si>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</si>
  <si>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</si>
  <si>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</si>
  <si>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</si>
  <si>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</si>
  <si>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</si>
  <si>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</si>
  <si>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</si>
  <si>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</si>
  <si>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</si>
  <si>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</si>
  <si>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</si>
  <si>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</si>
  <si>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</si>
  <si>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</si>
  <si>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</si>
  <si>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</si>
  <si>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</si>
  <si>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</si>
  <si>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</si>
  <si>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</si>
  <si>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</si>
  <si>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</si>
  <si>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</si>
  <si>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</si>
  <si>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</si>
  <si>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</si>
  <si>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</si>
  <si>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</si>
  <si>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</si>
  <si>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</si>
  <si>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</si>
  <si>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</si>
  <si>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</si>
  <si>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</si>
  <si>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</si>
  <si>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</si>
  <si>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</si>
  <si>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</si>
  <si>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</si>
  <si>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</si>
  <si>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</si>
  <si>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</si>
  <si>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</si>
  <si>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</si>
  <si>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</si>
  <si>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</si>
  <si>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</si>
  <si>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</si>
  <si>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</si>
  <si>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</si>
  <si>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</si>
  <si>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</si>
  <si>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</si>
  <si>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</si>
  <si>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</si>
  <si>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</si>
  <si>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</si>
  <si>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</si>
  <si>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</si>
  <si>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</si>
  <si>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</si>
  <si>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</si>
  <si>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</si>
  <si>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</si>
  <si>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</si>
  <si>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</si>
  <si>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</si>
  <si>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</si>
  <si>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</si>
  <si>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</si>
  <si>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</si>
  <si>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</si>
  <si>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</si>
  <si>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</si>
  <si>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</si>
  <si>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</si>
  <si>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</si>
  <si>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</si>
  <si>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</si>
  <si>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</si>
  <si>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</si>
  <si>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</si>
  <si>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</si>
  <si>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</si>
  <si>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</si>
  <si>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</si>
  <si>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</si>
  <si>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</si>
  <si>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</si>
  <si>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</si>
  <si>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</si>
  <si>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</si>
  <si>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</si>
  <si>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</si>
  <si>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</si>
  <si>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</si>
  <si>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</si>
  <si>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</si>
  <si>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</si>
  <si>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</si>
  <si>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</si>
  <si>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</si>
  <si>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</si>
  <si>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</si>
  <si>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</si>
  <si>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</si>
  <si>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</si>
  <si>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</si>
  <si>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</si>
  <si>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</si>
  <si>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</si>
  <si>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</si>
  <si>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</si>
  <si>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</si>
  <si>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</si>
  <si>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</si>
  <si>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</si>
  <si>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</si>
  <si>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</si>
  <si>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</si>
  <si>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</si>
  <si>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</si>
  <si>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</si>
  <si>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</si>
  <si>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</si>
  <si>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</si>
  <si>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</si>
  <si>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</si>
  <si>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</si>
  <si>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</si>
  <si>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</si>
  <si>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</si>
  <si>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</si>
  <si>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</si>
  <si>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</si>
  <si>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</si>
  <si>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</si>
  <si>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</si>
  <si>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</si>
  <si>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</si>
  <si>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</si>
  <si>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</si>
  <si>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</si>
  <si>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</si>
  <si>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</si>
  <si>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</si>
  <si>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</si>
  <si>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</si>
  <si>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</si>
  <si>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</si>
  <si>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</si>
  <si>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</si>
  <si>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</si>
  <si>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</si>
  <si>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</si>
  <si>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</si>
  <si>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</si>
  <si>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</si>
  <si>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</si>
  <si>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</si>
  <si>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</si>
  <si>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</si>
  <si>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</si>
  <si>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</si>
  <si>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</si>
  <si>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</si>
  <si>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</si>
  <si>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</si>
  <si>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</si>
  <si>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</si>
  <si>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</si>
  <si>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</si>
  <si>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</si>
  <si>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</si>
  <si>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</si>
  <si>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</si>
  <si>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</si>
  <si>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</si>
  <si>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</si>
  <si>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</si>
  <si>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</si>
  <si>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</si>
  <si>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</si>
  <si>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</si>
  <si>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</si>
  <si>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</si>
  <si>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</si>
  <si>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</si>
  <si>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</si>
  <si>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</si>
  <si>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</si>
  <si>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</si>
  <si>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</si>
  <si>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</si>
  <si>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</si>
  <si>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</si>
  <si>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</si>
  <si>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</si>
  <si>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</si>
  <si>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</si>
  <si>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</si>
  <si>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</si>
  <si>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</si>
  <si>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</si>
  <si>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</si>
  <si>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</si>
  <si>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</si>
  <si>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</si>
  <si>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</si>
  <si>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</si>
  <si>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</si>
  <si>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</si>
  <si>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</si>
  <si>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</si>
  <si>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</si>
  <si>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</si>
  <si>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</si>
  <si>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</si>
  <si>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</si>
  <si>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</si>
  <si>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</si>
  <si>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</si>
  <si>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</si>
  <si>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</si>
  <si>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</si>
  <si>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</si>
  <si>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</si>
  <si>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</si>
  <si>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</si>
  <si>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</si>
  <si>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</si>
  <si>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</si>
  <si>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</si>
  <si>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</si>
  <si>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</si>
  <si>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</si>
  <si>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</si>
  <si>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</si>
  <si>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</si>
  <si>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</si>
  <si>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</si>
  <si>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</si>
  <si>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</si>
  <si>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</si>
  <si>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</si>
  <si>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</si>
  <si>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</si>
  <si>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</si>
  <si>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</si>
  <si>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</si>
  <si>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</si>
  <si>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</si>
  <si>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</si>
  <si>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</si>
  <si>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</si>
  <si>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</si>
  <si>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</si>
  <si>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</si>
  <si>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</si>
  <si>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</si>
  <si>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</si>
  <si>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</si>
  <si>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</si>
  <si>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</si>
  <si>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</si>
  <si>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</si>
  <si>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</si>
  <si>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</si>
  <si>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</si>
  <si>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</si>
  <si>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</si>
  <si>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</si>
  <si>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</si>
  <si>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</si>
  <si>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</si>
  <si>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</si>
  <si>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</si>
  <si>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</si>
  <si>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</si>
  <si>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</si>
  <si>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</si>
  <si>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</si>
  <si>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</si>
  <si>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</si>
  <si>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</si>
  <si>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</si>
  <si>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</si>
  <si>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</si>
  <si>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</si>
  <si>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</si>
  <si>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</si>
  <si>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</si>
  <si>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</si>
  <si>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</si>
  <si>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</si>
  <si>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</si>
  <si>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</si>
  <si>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</si>
  <si>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</si>
  <si>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</si>
  <si>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</si>
  <si>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</si>
  <si>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</si>
  <si>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</si>
  <si>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</si>
  <si>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</si>
  <si>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</si>
  <si>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</si>
  <si>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</si>
  <si>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</si>
  <si>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</si>
  <si>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</si>
  <si>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</si>
  <si>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</si>
  <si>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</si>
  <si>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</si>
  <si>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</si>
  <si>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</si>
  <si>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</si>
  <si>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</si>
  <si>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</si>
  <si>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</si>
  <si>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</si>
  <si>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</si>
  <si>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</si>
  <si>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</si>
  <si>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</si>
  <si>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</si>
  <si>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</si>
  <si>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</si>
  <si>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</si>
  <si>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</si>
  <si>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</si>
  <si>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</si>
  <si>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</si>
  <si>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</si>
  <si>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</si>
  <si>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</si>
  <si>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</si>
  <si>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</si>
  <si>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</si>
  <si>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</si>
  <si>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</si>
  <si>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</si>
  <si>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</si>
  <si>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</si>
  <si>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</si>
  <si>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</si>
  <si>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</si>
  <si>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</si>
  <si>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</si>
  <si>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</si>
  <si>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</si>
  <si>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</si>
  <si>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</si>
  <si>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</si>
  <si>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</si>
  <si>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</si>
  <si>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</si>
  <si>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</si>
  <si>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</si>
  <si>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</si>
  <si>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</si>
  <si>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</si>
  <si>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</si>
  <si>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</si>
  <si>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</si>
  <si>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</si>
  <si>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</si>
  <si>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</si>
  <si>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</si>
  <si>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</si>
  <si>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</si>
  <si>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</si>
  <si>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</si>
  <si>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</si>
  <si>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</si>
  <si>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</si>
  <si>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</si>
  <si>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</si>
  <si>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</si>
  <si>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</si>
  <si>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</si>
  <si>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</si>
  <si>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</si>
  <si>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</si>
  <si>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</si>
  <si>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</si>
  <si>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</si>
  <si>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</si>
  <si>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</si>
  <si>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</si>
  <si>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</si>
  <si>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</si>
  <si>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</si>
  <si>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</si>
  <si>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</si>
  <si>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</si>
  <si>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</si>
  <si>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</si>
  <si>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</si>
  <si>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</si>
  <si>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</si>
  <si>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</si>
  <si>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</si>
  <si>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</si>
  <si>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</si>
  <si>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</si>
  <si>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</si>
  <si>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</si>
  <si>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</si>
  <si>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</si>
  <si>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</si>
  <si>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</si>
  <si>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</si>
  <si>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</si>
  <si>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</si>
  <si>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</si>
  <si>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</si>
  <si>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</si>
  <si>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</si>
  <si>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</si>
  <si>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</si>
  <si>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</si>
  <si>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</si>
  <si>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</si>
  <si>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</si>
  <si>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</si>
  <si>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</si>
  <si>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</si>
  <si>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</si>
  <si>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</si>
  <si>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</si>
  <si>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</si>
  <si>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</si>
  <si>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</si>
  <si>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</si>
  <si>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</si>
  <si>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</si>
  <si>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</si>
  <si>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</si>
  <si>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</si>
  <si>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</si>
  <si>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</si>
  <si>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</si>
  <si>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</si>
  <si>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</si>
  <si>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</si>
  <si>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</si>
  <si>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</si>
  <si>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</si>
  <si>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</si>
  <si>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</si>
  <si>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</si>
  <si>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</si>
  <si>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</si>
  <si>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</si>
  <si>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</si>
  <si>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</si>
  <si>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</si>
  <si>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</si>
  <si>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</si>
  <si>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</si>
  <si>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</si>
  <si>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</si>
  <si>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</si>
  <si>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</si>
  <si>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</si>
  <si>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</si>
  <si>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</si>
  <si>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</si>
  <si>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</si>
  <si>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</si>
  <si>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</si>
  <si>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</si>
  <si>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</si>
  <si>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</si>
  <si>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</si>
  <si>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</si>
  <si>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</si>
  <si>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</si>
  <si>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</si>
  <si>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</si>
  <si>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</si>
  <si>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</si>
  <si>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</si>
  <si>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</si>
  <si>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</si>
  <si>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</si>
  <si>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</si>
  <si>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</si>
  <si>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</si>
  <si>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</si>
  <si>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</si>
  <si>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</si>
  <si>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</si>
  <si>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</si>
  <si>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</si>
  <si>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</si>
  <si>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</si>
  <si>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</si>
  <si>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</si>
  <si>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</si>
  <si>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</si>
  <si>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</si>
  <si>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</si>
  <si>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</si>
  <si>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</si>
  <si>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</si>
  <si>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</si>
  <si>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</si>
  <si>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</si>
  <si>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</si>
  <si>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</si>
  <si>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</si>
  <si>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</si>
  <si>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</si>
  <si>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</si>
  <si>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</si>
  <si>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</si>
  <si>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</si>
  <si>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</si>
  <si>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</si>
  <si>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</si>
  <si>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</si>
  <si>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</si>
  <si>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</si>
  <si>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</si>
  <si>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</si>
  <si>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</si>
  <si>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</si>
  <si>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</si>
  <si>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</si>
  <si>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</si>
  <si>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</si>
  <si>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</si>
  <si>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</si>
  <si>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</si>
  <si>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</si>
  <si>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</si>
  <si>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</si>
  <si>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</si>
  <si>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</si>
  <si>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</si>
  <si>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</si>
  <si>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</si>
  <si>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</si>
  <si>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</si>
  <si>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</si>
  <si>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</si>
  <si>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</si>
  <si>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</si>
  <si>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</si>
  <si>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</si>
  <si>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</si>
  <si>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</si>
  <si>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</si>
  <si>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</si>
  <si>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</si>
  <si>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</si>
  <si>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</si>
  <si>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</si>
  <si>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</si>
  <si>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</si>
  <si>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</si>
  <si>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</si>
  <si>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</si>
  <si>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</si>
  <si>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</si>
  <si>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</si>
  <si>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</si>
  <si>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</si>
  <si>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</si>
  <si>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</si>
  <si>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</si>
  <si>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</si>
  <si>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</si>
  <si>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</si>
  <si>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</si>
  <si>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</si>
  <si>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</si>
  <si>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</si>
  <si>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</si>
  <si>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</si>
  <si>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</si>
  <si>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</si>
  <si>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</si>
  <si>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</si>
  <si>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</si>
  <si>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</si>
  <si>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</si>
  <si>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</si>
  <si>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</si>
  <si>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</si>
  <si>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</si>
  <si>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</si>
  <si>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</si>
  <si>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</si>
  <si>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</si>
  <si>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</si>
  <si>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</si>
  <si>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</si>
  <si>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</si>
  <si>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</si>
  <si>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</si>
  <si>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</si>
  <si>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</si>
  <si>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</si>
  <si>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</si>
  <si>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</si>
  <si>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</si>
  <si>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</si>
  <si>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</si>
  <si>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</si>
  <si>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</si>
  <si>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</si>
  <si>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</si>
  <si>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</si>
  <si>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</si>
  <si>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</si>
  <si>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</si>
  <si>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</si>
  <si>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</si>
  <si>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</si>
  <si>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</si>
  <si>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</si>
  <si>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</si>
  <si>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</si>
  <si>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</si>
  <si>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</si>
  <si>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</si>
  <si>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</si>
  <si>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</si>
  <si>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</si>
  <si>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</si>
  <si>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</si>
  <si>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</si>
  <si>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</si>
  <si>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</si>
  <si>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</si>
  <si>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</si>
  <si>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</si>
  <si>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</si>
  <si>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</si>
  <si>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</si>
  <si>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</si>
  <si>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</si>
  <si>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</si>
  <si>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</si>
  <si>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</si>
  <si>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</si>
  <si>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</si>
  <si>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</si>
  <si>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</si>
  <si>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</si>
  <si>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</si>
  <si>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</si>
  <si>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</si>
  <si>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</si>
  <si>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</si>
  <si>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</si>
  <si>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</si>
  <si>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</si>
  <si>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</si>
  <si>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</si>
  <si>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</si>
  <si>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</si>
  <si>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</si>
  <si>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</si>
  <si>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</si>
  <si>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</si>
  <si>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</si>
  <si>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</si>
  <si>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</si>
  <si>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</si>
  <si>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</si>
  <si>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</si>
  <si>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</si>
  <si>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</si>
  <si>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</si>
  <si>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</si>
  <si>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</si>
  <si>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</si>
  <si>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</si>
  <si>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</si>
  <si>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</si>
  <si>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</si>
  <si>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</si>
  <si>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</si>
  <si>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</si>
  <si>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</si>
  <si>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</si>
  <si>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</si>
  <si>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</si>
  <si>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</si>
  <si>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</si>
  <si>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</si>
  <si>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</si>
  <si>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</si>
  <si>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</si>
  <si>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</si>
  <si>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</si>
  <si>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</si>
  <si>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</si>
  <si>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</si>
  <si>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</si>
  <si>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</si>
  <si>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</si>
  <si>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</si>
  <si>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</si>
  <si>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</si>
  <si>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</si>
  <si>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</si>
  <si>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</si>
  <si>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</si>
  <si>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</si>
  <si>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</si>
  <si>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</si>
  <si>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</si>
  <si>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</si>
  <si>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</si>
  <si>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</si>
  <si>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</si>
  <si>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</si>
  <si>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</si>
  <si>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</si>
  <si>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</si>
  <si>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</si>
  <si>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</si>
  <si>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</si>
  <si>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</si>
  <si>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</si>
  <si>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</si>
  <si>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</si>
  <si>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</si>
  <si>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</si>
  <si>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</si>
  <si>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</si>
  <si>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</si>
  <si>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</si>
  <si>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</si>
  <si>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</si>
  <si>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</si>
  <si>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</si>
  <si>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</si>
  <si>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</si>
  <si>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</si>
  <si>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</si>
  <si>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</si>
  <si>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</si>
  <si>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</si>
  <si>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</si>
  <si>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</si>
  <si>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</si>
  <si>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</si>
  <si>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</si>
  <si>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</si>
  <si>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</si>
  <si>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</si>
  <si>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</si>
  <si>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</si>
  <si>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</si>
  <si>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</si>
  <si>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</si>
  <si>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</si>
  <si>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</si>
  <si>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</si>
  <si>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</si>
  <si>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</si>
  <si>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</si>
  <si>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</si>
  <si>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</si>
  <si>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</si>
  <si>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</si>
  <si>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</si>
  <si>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</si>
  <si>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</si>
  <si>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</si>
  <si>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</si>
  <si>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</si>
  <si>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</si>
  <si>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</si>
  <si>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</si>
  <si>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</si>
  <si>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</si>
  <si>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</si>
  <si>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</si>
  <si>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</si>
  <si>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</si>
  <si>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</si>
  <si>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</si>
  <si>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</si>
  <si>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</si>
  <si>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</si>
  <si>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</si>
  <si>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</si>
  <si>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</si>
  <si>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</si>
  <si>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</si>
  <si>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</si>
  <si>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</si>
  <si>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</si>
  <si>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</si>
  <si>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</si>
  <si>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</si>
  <si>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</si>
  <si>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</si>
  <si>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</si>
  <si>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</si>
  <si>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</si>
  <si>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</si>
  <si>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</si>
  <si>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</si>
  <si>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</si>
  <si>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</si>
  <si>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</si>
  <si>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</si>
  <si>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</si>
  <si>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</si>
  <si>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</si>
  <si>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</si>
  <si>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</si>
  <si>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</si>
  <si>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</si>
  <si>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</si>
  <si>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</si>
  <si>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</si>
  <si>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</si>
  <si>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</si>
  <si>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</si>
  <si>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</si>
  <si>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</si>
  <si>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</si>
  <si>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</si>
  <si>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</si>
  <si>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</si>
  <si>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</si>
  <si>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</si>
  <si>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</si>
  <si>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</si>
  <si>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</si>
  <si>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</si>
  <si>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</si>
  <si>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</si>
  <si>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</si>
  <si>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</si>
  <si>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</si>
  <si>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</si>
  <si>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</si>
  <si>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</si>
  <si>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</si>
  <si>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</si>
  <si>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</si>
  <si>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</si>
  <si>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</si>
  <si>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</si>
  <si>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</si>
  <si>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</si>
  <si>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</si>
  <si>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</si>
  <si>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</si>
  <si>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</si>
  <si>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</si>
  <si>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</si>
  <si>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</si>
  <si>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</si>
  <si>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</si>
  <si>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</si>
  <si>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</si>
  <si>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</si>
  <si>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</si>
  <si>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</si>
  <si>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</si>
  <si>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</si>
  <si>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</si>
  <si>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</si>
  <si>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</si>
  <si>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</si>
  <si>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</si>
  <si>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</si>
  <si>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</si>
  <si>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</si>
  <si>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</si>
  <si>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</si>
  <si>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</si>
  <si>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</si>
  <si>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</si>
  <si>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</si>
  <si>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</si>
  <si>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</si>
  <si>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</si>
  <si>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</si>
  <si>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</si>
  <si>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</si>
  <si>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</si>
  <si>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</si>
  <si>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</si>
  <si>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</si>
  <si>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</si>
  <si>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</si>
  <si>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</si>
  <si>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</si>
  <si>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</si>
  <si>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</si>
  <si>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</si>
  <si>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</si>
  <si>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</si>
  <si>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</si>
  <si>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</si>
  <si>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</si>
  <si>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</si>
  <si>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</si>
  <si>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</si>
  <si>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</si>
  <si>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</si>
  <si>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</si>
  <si>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</si>
  <si>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</si>
  <si>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</si>
  <si>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</si>
  <si>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</si>
  <si>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</si>
  <si>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</si>
  <si>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</si>
  <si>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</si>
  <si>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</si>
  <si>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</si>
  <si>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</si>
  <si>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</si>
  <si>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</si>
  <si>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</si>
  <si>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</si>
  <si>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</si>
  <si>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</si>
  <si>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</si>
  <si>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</si>
  <si>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</si>
  <si>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</si>
  <si>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</si>
  <si>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</si>
  <si>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</si>
  <si>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</si>
  <si>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</si>
  <si>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</si>
  <si>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</si>
  <si>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</si>
  <si>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</si>
  <si>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</si>
  <si>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</si>
  <si>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</si>
  <si>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</si>
  <si>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</si>
  <si>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</si>
  <si>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</si>
  <si>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</si>
  <si>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</si>
  <si>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</si>
  <si>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</si>
  <si>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</si>
  <si>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</si>
  <si>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</si>
  <si>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</si>
  <si>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</si>
  <si>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</si>
  <si>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</si>
  <si>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</si>
  <si>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</si>
  <si>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</si>
  <si>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</si>
  <si>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</si>
  <si>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</si>
  <si>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</si>
  <si>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</si>
  <si>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</si>
  <si>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</si>
  <si>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</si>
  <si>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</si>
  <si>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</si>
  <si>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</si>
  <si>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</si>
  <si>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</si>
  <si>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</si>
  <si>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</si>
  <si>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</si>
  <si>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</si>
  <si>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</si>
  <si>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</si>
  <si>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</si>
  <si>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</si>
  <si>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</si>
  <si>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</si>
  <si>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</si>
  <si>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</si>
  <si>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</si>
  <si>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</si>
  <si>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</si>
  <si>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</si>
  <si>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</si>
  <si>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</si>
  <si>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</si>
  <si>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</si>
  <si>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</si>
  <si>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</si>
  <si>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</si>
  <si>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</si>
  <si>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</si>
  <si>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</si>
  <si>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</si>
  <si>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</si>
  <si>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</si>
  <si>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</si>
  <si>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</si>
  <si>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</si>
  <si>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</si>
  <si>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</si>
  <si>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</si>
  <si>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</si>
  <si>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</si>
  <si>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</si>
  <si>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</si>
  <si>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</si>
  <si>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</si>
  <si>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</si>
  <si>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</si>
  <si>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</si>
  <si>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</si>
  <si>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</si>
  <si>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</si>
  <si>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</si>
  <si>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</si>
  <si>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</si>
  <si>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</si>
  <si>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</si>
  <si>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</si>
  <si>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</si>
  <si>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</si>
  <si>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</si>
  <si>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</si>
  <si>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</si>
  <si>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</si>
  <si>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</si>
  <si>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</si>
  <si>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</si>
  <si>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</si>
  <si>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</si>
  <si>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</si>
  <si>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</si>
  <si>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</si>
  <si>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</si>
  <si>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</si>
  <si>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</si>
  <si>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</si>
  <si>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</si>
  <si>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</si>
  <si>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</si>
  <si>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</si>
  <si>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</si>
  <si>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</si>
  <si>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</si>
  <si>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</si>
  <si>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</si>
  <si>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</si>
  <si>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</si>
  <si>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</si>
  <si>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</si>
  <si>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</si>
  <si>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</si>
  <si>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</si>
  <si>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</si>
  <si>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</si>
  <si>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</si>
  <si>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</si>
  <si>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</si>
  <si>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</si>
  <si>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</si>
  <si>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</si>
  <si>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</si>
  <si>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</si>
  <si>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</si>
  <si>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</si>
  <si>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</si>
  <si>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</si>
  <si>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</si>
  <si>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</si>
  <si>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</si>
  <si>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</si>
  <si>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</si>
  <si>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</si>
  <si>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</si>
  <si>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</si>
  <si>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</si>
  <si>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</si>
  <si>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</si>
  <si>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</si>
  <si>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</si>
  <si>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</si>
  <si>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</si>
  <si>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</si>
  <si>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</si>
  <si>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</si>
  <si>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</si>
  <si>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</si>
  <si>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</si>
  <si>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</si>
  <si>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</si>
  <si>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</si>
  <si>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</si>
  <si>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</si>
  <si>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</si>
  <si>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</si>
  <si>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</si>
  <si>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</si>
  <si>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</si>
  <si>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</si>
  <si>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</si>
  <si>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</si>
  <si>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</si>
  <si>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</si>
  <si>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</si>
  <si>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</si>
  <si>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</si>
  <si>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</si>
  <si>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</si>
  <si>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</si>
  <si>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</si>
  <si>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</si>
  <si>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</si>
  <si>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</si>
  <si>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</si>
  <si>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</si>
  <si>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</si>
  <si>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</si>
  <si>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</si>
  <si>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</si>
  <si>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</si>
  <si>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</si>
  <si>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</si>
  <si>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</si>
  <si>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</si>
  <si>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</si>
  <si>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</si>
  <si>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</si>
  <si>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</si>
  <si>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</si>
  <si>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</si>
  <si>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</si>
  <si>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</si>
  <si>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</si>
  <si>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</si>
  <si>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</si>
  <si>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</si>
  <si>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</si>
  <si>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</si>
  <si>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</si>
  <si>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</si>
  <si>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</si>
  <si>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</si>
  <si>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</si>
  <si>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</si>
  <si>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</si>
  <si>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</si>
  <si>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</si>
  <si>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</si>
  <si>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</si>
  <si>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</si>
  <si>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</si>
  <si>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</si>
  <si>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</si>
  <si>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</si>
  <si>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</si>
  <si>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</si>
  <si>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</si>
  <si>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</si>
  <si>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</si>
  <si>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</si>
  <si>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</si>
  <si>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</si>
  <si>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</si>
  <si>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</si>
  <si>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</si>
  <si>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</si>
  <si>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</si>
  <si>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</si>
  <si>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</si>
  <si>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</si>
  <si>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</si>
  <si>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</si>
  <si>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</si>
  <si>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</si>
  <si>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</si>
  <si>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</si>
  <si>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</si>
  <si>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</si>
  <si>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</si>
  <si>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</si>
  <si>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</si>
  <si>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</si>
  <si>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</si>
  <si>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</si>
  <si>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</si>
  <si>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</si>
  <si>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</si>
  <si>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</si>
  <si>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</si>
  <si>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</si>
  <si>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</si>
  <si>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</si>
  <si>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</si>
  <si>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</si>
  <si>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</si>
  <si>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</si>
  <si>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</si>
  <si>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</si>
  <si>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</si>
  <si>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</si>
  <si>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</si>
  <si>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</si>
  <si>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</si>
  <si>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</si>
  <si>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</si>
  <si>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</si>
  <si>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</si>
  <si>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</si>
  <si>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</si>
  <si>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</si>
  <si>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</si>
  <si>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</si>
  <si>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</si>
  <si>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</si>
  <si>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</si>
  <si>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</si>
  <si>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</si>
  <si>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</si>
  <si>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</si>
  <si>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</si>
  <si>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</si>
  <si>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</si>
  <si>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</si>
  <si>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</si>
  <si>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</si>
  <si>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</si>
  <si>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</si>
  <si>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</si>
  <si>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</si>
  <si>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</si>
  <si>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</si>
  <si>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</si>
  <si>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</si>
  <si>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</si>
  <si>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</si>
  <si>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</si>
  <si>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</si>
  <si>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</si>
  <si>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</si>
  <si>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</si>
  <si>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</si>
  <si>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</si>
  <si>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</si>
  <si>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</si>
  <si>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</si>
  <si>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</si>
  <si>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</si>
  <si>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</si>
  <si>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</si>
  <si>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</si>
  <si>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</si>
  <si>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</si>
  <si>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</si>
  <si>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</si>
  <si>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</si>
  <si>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</si>
  <si>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</si>
  <si>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</si>
  <si>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</si>
  <si>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</si>
  <si>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</si>
  <si>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</si>
  <si>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</si>
  <si>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</si>
  <si>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</si>
  <si>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</si>
  <si>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</si>
  <si>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</si>
  <si>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</si>
  <si>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</si>
  <si>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</si>
  <si>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</si>
  <si>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</si>
  <si>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</si>
  <si>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</si>
  <si>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</si>
  <si>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</si>
  <si>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</si>
  <si>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</si>
  <si>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</si>
  <si>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</si>
  <si>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</si>
  <si>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</si>
  <si>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</si>
  <si>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</si>
  <si>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</si>
  <si>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</si>
  <si>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</si>
  <si>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</si>
  <si>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</si>
  <si>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</si>
  <si>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</si>
  <si>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</si>
  <si>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</si>
  <si>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</si>
  <si>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</si>
  <si>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</si>
  <si>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</si>
  <si>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</si>
  <si>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</si>
  <si>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</si>
  <si>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</si>
  <si>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</si>
  <si>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</si>
  <si>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</si>
  <si>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</si>
  <si>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</si>
  <si>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</si>
  <si>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</si>
  <si>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</si>
  <si>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</si>
  <si>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</si>
  <si>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</si>
  <si>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</si>
  <si>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</si>
  <si>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</si>
  <si>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</si>
  <si>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</si>
  <si>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</si>
  <si>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</si>
  <si>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</si>
  <si>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</si>
  <si>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</si>
  <si>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</si>
  <si>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</si>
  <si>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</si>
  <si>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</si>
  <si>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</si>
  <si>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</si>
  <si>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</si>
  <si>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</si>
  <si>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</si>
  <si>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</si>
  <si>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</si>
  <si>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</si>
  <si>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</si>
  <si>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</si>
  <si>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</si>
  <si>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</si>
  <si>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</si>
  <si>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</si>
  <si>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</si>
  <si>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</si>
  <si>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</si>
  <si>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</si>
  <si>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</si>
  <si>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</si>
  <si>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</si>
  <si>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</si>
  <si>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</si>
  <si>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</si>
  <si>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</si>
  <si>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</si>
  <si>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</si>
  <si>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</si>
  <si>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</si>
  <si>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</si>
  <si>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</si>
  <si>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</si>
  <si>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</si>
  <si>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</si>
  <si>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</si>
  <si>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</si>
  <si>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</si>
  <si>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</si>
  <si>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</si>
  <si>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</si>
  <si>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</si>
  <si>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</si>
  <si>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</si>
  <si>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</si>
  <si>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</si>
  <si>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</si>
  <si>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</si>
  <si>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</si>
  <si>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</si>
  <si>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</si>
  <si>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</si>
  <si>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</si>
  <si>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</si>
  <si>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</si>
  <si>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</si>
  <si>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</si>
  <si>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</si>
  <si>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</si>
  <si>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</si>
  <si>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</si>
  <si>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</si>
  <si>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</si>
  <si>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</si>
  <si>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</si>
  <si>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</si>
  <si>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</si>
  <si>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</si>
  <si>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</si>
  <si>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</si>
  <si>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</si>
  <si>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</si>
  <si>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</si>
  <si>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</si>
  <si>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</si>
  <si>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</si>
  <si>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</si>
  <si>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</si>
  <si>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</si>
  <si>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</si>
  <si>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</si>
  <si>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</si>
  <si>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</si>
  <si>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</si>
  <si>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</si>
  <si>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</si>
  <si>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</si>
  <si>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</si>
  <si>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</si>
  <si>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</si>
  <si>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</si>
  <si>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</si>
  <si>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</si>
  <si>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</si>
  <si>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</si>
  <si>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</si>
  <si>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</si>
  <si>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</si>
  <si>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</si>
  <si>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</si>
  <si>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</si>
  <si>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</si>
  <si>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</si>
  <si>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</si>
  <si>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</si>
  <si>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</si>
  <si>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</si>
  <si>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</si>
  <si>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</si>
  <si>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</si>
  <si>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</si>
  <si>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</si>
  <si>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</si>
  <si>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</si>
  <si>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</si>
  <si>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</si>
  <si>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</si>
  <si>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</si>
  <si>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</si>
  <si>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</si>
  <si>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</si>
  <si>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</si>
  <si>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</si>
  <si>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</si>
  <si>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</si>
  <si>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</si>
  <si>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</si>
  <si>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</si>
  <si>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</si>
  <si>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</si>
  <si>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</si>
  <si>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</si>
  <si>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</si>
  <si>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</si>
  <si>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</si>
  <si>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</si>
  <si>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</si>
  <si>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</si>
  <si>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</si>
  <si>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</si>
  <si>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</si>
  <si>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</si>
  <si>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</si>
  <si>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</si>
  <si>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</si>
  <si>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</si>
  <si>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</si>
  <si>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</si>
  <si>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</si>
  <si>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</si>
  <si>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</si>
  <si>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</si>
  <si>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</si>
  <si>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</si>
  <si>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</si>
  <si>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</si>
  <si>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</si>
  <si>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</si>
  <si>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</si>
  <si>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</si>
  <si>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</si>
  <si>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</si>
  <si>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</si>
  <si>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</si>
  <si>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</si>
  <si>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</si>
  <si>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</si>
  <si>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</si>
  <si>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</si>
  <si>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</si>
  <si>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</si>
  <si>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</si>
  <si>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</si>
  <si>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</si>
  <si>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</si>
  <si>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</si>
  <si>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</si>
  <si>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</si>
  <si>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</si>
  <si>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</si>
  <si>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</si>
  <si>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</si>
  <si>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</si>
  <si>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</si>
  <si>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</si>
  <si>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</si>
  <si>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</si>
  <si>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</si>
  <si>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</si>
  <si>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</si>
  <si>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</si>
  <si>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</si>
  <si>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</si>
  <si>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</si>
  <si>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</si>
  <si>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</si>
  <si>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</si>
  <si>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</si>
  <si>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</si>
  <si>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</si>
  <si>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</si>
  <si>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</si>
  <si>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</si>
  <si>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</si>
  <si>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</si>
  <si>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</si>
  <si>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</si>
  <si>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</si>
  <si>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</si>
  <si>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</si>
  <si>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</si>
  <si>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</si>
  <si>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</si>
  <si>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</si>
  <si>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</si>
  <si>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</si>
  <si>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</si>
  <si>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</si>
  <si>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</si>
  <si>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</si>
  <si>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</si>
  <si>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</si>
  <si>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</si>
  <si>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</si>
  <si>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</si>
  <si>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</si>
  <si>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</si>
  <si>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</si>
  <si>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</si>
  <si>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</si>
  <si>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</si>
  <si>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</si>
  <si>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</si>
  <si>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</si>
  <si>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</si>
  <si>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</si>
  <si>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</si>
  <si>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</si>
  <si>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</si>
  <si>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</si>
  <si>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</si>
  <si>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</si>
  <si>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</si>
  <si>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</si>
  <si>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</si>
  <si>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</si>
  <si>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</si>
  <si>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</si>
  <si>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</si>
  <si>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</si>
  <si>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</si>
  <si>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</si>
  <si>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</si>
  <si>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</si>
  <si>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</si>
  <si>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</si>
  <si>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</si>
  <si>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</si>
  <si>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</si>
  <si>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</si>
  <si>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</si>
  <si>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</si>
  <si>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</si>
  <si>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</si>
  <si>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</si>
  <si>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</si>
  <si>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</si>
  <si>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</si>
  <si>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</si>
  <si>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</si>
  <si>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</si>
  <si>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</si>
  <si>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</si>
  <si>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</si>
  <si>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</si>
  <si>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</si>
  <si>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</si>
  <si>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</si>
  <si>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</si>
  <si>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</si>
  <si>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</si>
  <si>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</si>
  <si>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</si>
  <si>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</si>
  <si>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</si>
  <si>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</si>
  <si>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</si>
  <si>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</si>
  <si>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</si>
  <si>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</si>
  <si>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</si>
  <si>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</si>
  <si>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</si>
  <si>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</si>
  <si>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</si>
  <si>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</si>
  <si>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</si>
  <si>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</si>
  <si>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</si>
  <si>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</si>
  <si>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</si>
  <si>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</si>
  <si>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</si>
  <si>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</si>
  <si>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</si>
  <si>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</si>
  <si>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</si>
  <si>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</si>
  <si>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</si>
  <si>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</si>
  <si>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</si>
  <si>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</si>
  <si>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</si>
  <si>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</si>
  <si>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</si>
  <si>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</si>
  <si>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</si>
  <si>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</si>
  <si>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</si>
  <si>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</si>
  <si>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</si>
  <si>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</si>
  <si>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</si>
  <si>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</si>
  <si>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</si>
  <si>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</si>
  <si>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</si>
  <si>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</si>
  <si>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</si>
  <si>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</si>
  <si>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</si>
  <si>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</si>
  <si>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</si>
  <si>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</si>
  <si>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</si>
  <si>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</si>
  <si>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</si>
  <si>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</si>
  <si>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</si>
  <si>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</si>
  <si>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</si>
  <si>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</si>
  <si>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</si>
  <si>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</si>
  <si>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</si>
  <si>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</si>
  <si>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</si>
  <si>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</si>
  <si>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</si>
  <si>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</si>
  <si>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</si>
  <si>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</si>
  <si>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</si>
  <si>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</si>
  <si>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</si>
  <si>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</si>
  <si>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</si>
  <si>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</si>
  <si>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</si>
  <si>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</si>
  <si>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</si>
  <si>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</si>
  <si>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</si>
  <si>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</si>
  <si>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</si>
  <si>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</si>
  <si>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</si>
  <si>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</si>
  <si>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</si>
  <si>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</si>
  <si>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</si>
  <si>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</si>
  <si>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</si>
  <si>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</si>
  <si>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</si>
  <si>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</si>
  <si>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</si>
  <si>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</si>
  <si>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</si>
  <si>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</si>
  <si>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</si>
  <si>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</si>
  <si>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</si>
  <si>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</si>
  <si>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</si>
  <si>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</si>
  <si>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</si>
  <si>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</si>
  <si>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</si>
  <si>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</si>
  <si>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</si>
  <si>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</si>
  <si>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</si>
  <si>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</si>
  <si>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</si>
  <si>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</si>
  <si>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</si>
  <si>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</si>
  <si>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</si>
  <si>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</si>
  <si>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</si>
  <si>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</si>
  <si>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</si>
  <si>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</si>
  <si>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</si>
  <si>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</si>
  <si>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</si>
  <si>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</si>
  <si>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</si>
  <si>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</si>
  <si>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</si>
  <si>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</si>
  <si>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</si>
  <si>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</si>
  <si>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</si>
  <si>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</si>
  <si>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</si>
  <si>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</si>
  <si>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</si>
  <si>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</si>
  <si>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</si>
  <si>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</si>
  <si>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</si>
  <si>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</si>
  <si>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</si>
  <si>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</si>
  <si>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</si>
  <si>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</si>
  <si>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</si>
  <si>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</si>
  <si>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</si>
  <si>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</si>
  <si>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</si>
  <si>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</si>
  <si>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</si>
  <si>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</si>
  <si>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</si>
  <si>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</si>
  <si>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</si>
  <si>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</si>
  <si>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</si>
  <si>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</si>
  <si>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</si>
  <si>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</si>
  <si>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</si>
  <si>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</si>
  <si>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</si>
  <si>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</si>
  <si>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</si>
  <si>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</si>
  <si>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</si>
  <si>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</si>
  <si>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</si>
  <si>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</si>
  <si>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</si>
  <si>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</si>
  <si>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</si>
  <si>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</si>
  <si>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</si>
  <si>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</si>
  <si>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</si>
  <si>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</si>
  <si>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</si>
  <si>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</si>
  <si>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</si>
  <si>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</si>
  <si>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</si>
  <si>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</si>
  <si>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</si>
  <si>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</si>
  <si>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</si>
  <si>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</si>
  <si>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</si>
  <si>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</si>
  <si>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</si>
  <si>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</si>
  <si>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</si>
  <si>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</si>
  <si>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</si>
  <si>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</si>
  <si>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</si>
  <si>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</si>
  <si>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</si>
  <si>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</si>
  <si>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</si>
  <si>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</si>
  <si>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</si>
  <si>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</si>
  <si>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</si>
  <si>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</si>
  <si>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</si>
  <si>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</si>
  <si>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</si>
  <si>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</si>
  <si>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</si>
  <si>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</si>
  <si>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</si>
  <si>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</si>
  <si>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</si>
  <si>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</si>
  <si>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</si>
  <si>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</si>
  <si>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</si>
  <si>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</si>
  <si>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</si>
  <si>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</si>
  <si>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</si>
  <si>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</si>
  <si>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</si>
  <si>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</si>
  <si>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</si>
  <si>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</si>
  <si>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</si>
  <si>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</si>
  <si>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</si>
  <si>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</si>
  <si>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</si>
  <si>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</si>
  <si>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</si>
  <si>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</si>
  <si>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</si>
  <si>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</si>
  <si>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</si>
  <si>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</si>
  <si>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</si>
  <si>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</si>
  <si>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</si>
  <si>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</si>
  <si>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</si>
  <si>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</si>
  <si>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</si>
  <si>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</si>
  <si>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</si>
  <si>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</si>
  <si>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</si>
  <si>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</si>
  <si>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</si>
  <si>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</si>
  <si>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</si>
  <si>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</si>
  <si>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</si>
  <si>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</si>
  <si>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</si>
  <si>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</si>
  <si>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</si>
  <si>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</si>
  <si>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</si>
  <si>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</si>
  <si>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</si>
  <si>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</si>
  <si>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</si>
  <si>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</si>
  <si>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</si>
  <si>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</si>
  <si>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</si>
  <si>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</si>
  <si>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</si>
  <si>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</si>
  <si>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</si>
  <si>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</si>
  <si>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</si>
  <si>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</si>
  <si>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</si>
  <si>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</si>
  <si>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</si>
  <si>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</si>
  <si>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</si>
  <si>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</si>
  <si>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</si>
  <si>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</si>
  <si>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</si>
  <si>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</si>
  <si>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</si>
  <si>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</si>
  <si>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</si>
  <si>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</si>
  <si>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</si>
  <si>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</si>
  <si>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</si>
  <si>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</si>
  <si>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</si>
  <si>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</si>
  <si>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</si>
  <si>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</si>
  <si>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</si>
  <si>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</si>
  <si>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</si>
  <si>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</si>
  <si>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</si>
  <si>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</si>
  <si>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</si>
  <si>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</si>
  <si>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</si>
  <si>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</si>
  <si>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</si>
  <si>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</si>
  <si>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</si>
  <si>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</si>
  <si>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</si>
  <si>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</si>
  <si>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</si>
  <si>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</si>
  <si>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</si>
  <si>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</si>
  <si>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</si>
  <si>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</si>
  <si>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</si>
  <si>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</si>
  <si>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</si>
  <si>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</si>
  <si>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</si>
  <si>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</si>
  <si>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</si>
  <si>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</si>
  <si>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</si>
  <si>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</si>
  <si>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</si>
  <si>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</si>
  <si>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</si>
  <si>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</si>
  <si>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</si>
  <si>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</si>
  <si>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</si>
  <si>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</si>
  <si>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</si>
  <si>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</si>
  <si>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</si>
  <si>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</si>
  <si>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</si>
  <si>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</si>
  <si>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</si>
  <si>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</si>
  <si>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</si>
  <si>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</si>
  <si>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</si>
  <si>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</si>
  <si>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</si>
  <si>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</si>
  <si>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</si>
  <si>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</si>
  <si>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</si>
  <si>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</si>
  <si>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</si>
  <si>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</si>
  <si>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</si>
  <si>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</si>
  <si>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</si>
  <si>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</si>
  <si>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</si>
  <si>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</si>
  <si>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</si>
  <si>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</si>
  <si>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</si>
  <si>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</si>
  <si>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</si>
  <si>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</si>
  <si>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</si>
  <si>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</si>
  <si>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</si>
  <si>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</si>
  <si>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</si>
  <si>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</si>
  <si>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</si>
  <si>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</si>
  <si>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</si>
  <si>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</si>
  <si>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</si>
  <si>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</si>
  <si>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</si>
  <si>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</si>
  <si>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</si>
  <si>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</si>
  <si>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</si>
  <si>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</si>
  <si>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</si>
  <si>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</si>
  <si>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</si>
  <si>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</si>
  <si>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</si>
  <si>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</si>
  <si>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</si>
  <si>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</si>
  <si>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</si>
  <si>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</si>
  <si>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</si>
  <si>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</si>
  <si>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</si>
  <si>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</si>
  <si>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</si>
  <si>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</si>
  <si>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</si>
  <si>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</si>
  <si>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</si>
  <si>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</si>
  <si>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</si>
  <si>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</si>
  <si>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</si>
  <si>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</si>
  <si>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</si>
  <si>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</si>
  <si>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</si>
  <si>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</si>
  <si>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</si>
  <si>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</si>
  <si>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</si>
  <si>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</si>
  <si>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</si>
  <si>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</si>
  <si>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</si>
  <si>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</si>
  <si>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</si>
  <si>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</si>
  <si>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</si>
  <si>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</si>
  <si>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</si>
  <si>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</si>
  <si>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</si>
  <si>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</si>
  <si>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</si>
  <si>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</si>
  <si>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</si>
  <si>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</si>
  <si>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</si>
  <si>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</si>
  <si>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</si>
  <si>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</si>
  <si>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</si>
  <si>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</si>
  <si>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</si>
  <si>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</si>
  <si>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</si>
  <si>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</si>
  <si>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</si>
  <si>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</si>
  <si>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</si>
  <si>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</si>
  <si>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</si>
  <si>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</si>
  <si>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</si>
  <si>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</si>
  <si>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</si>
  <si>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</si>
  <si>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</si>
  <si>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</si>
  <si>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</si>
  <si>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</si>
  <si>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</si>
  <si>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</si>
  <si>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</si>
  <si>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</si>
  <si>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</si>
  <si>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</si>
  <si>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</si>
  <si>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</si>
  <si>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</si>
  <si>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</si>
  <si>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</si>
  <si>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</si>
  <si>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</si>
  <si>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</si>
  <si>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</si>
  <si>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</si>
  <si>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</si>
  <si>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</si>
  <si>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</si>
  <si>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</si>
  <si>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</si>
  <si>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</si>
  <si>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</si>
  <si>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</si>
  <si>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</si>
  <si>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</si>
  <si>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</si>
  <si>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</si>
  <si>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</si>
  <si>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</si>
  <si>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</si>
  <si>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</si>
  <si>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</si>
  <si>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</si>
  <si>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</si>
  <si>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</si>
  <si>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</si>
  <si>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</si>
  <si>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</si>
  <si>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</si>
  <si>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</si>
  <si>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</si>
  <si>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</si>
  <si>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</si>
  <si>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</si>
  <si>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</si>
  <si>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</si>
  <si>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</si>
  <si>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</si>
  <si>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</si>
  <si>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</si>
  <si>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</si>
  <si>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</si>
  <si>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</si>
  <si>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</si>
  <si>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</si>
  <si>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</si>
  <si>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</si>
  <si>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</si>
  <si>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</si>
  <si>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</si>
  <si>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</si>
  <si>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</si>
  <si>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</si>
  <si>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</si>
  <si>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</si>
  <si>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</si>
  <si>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</si>
  <si>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</si>
  <si>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</si>
  <si>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</si>
  <si>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</si>
  <si>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</si>
  <si>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</si>
  <si>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</si>
  <si>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</si>
  <si>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</si>
  <si>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</si>
  <si>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</si>
  <si>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</si>
  <si>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</si>
  <si>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</si>
  <si>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</si>
  <si>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</si>
  <si>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</si>
  <si>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</si>
  <si>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</si>
  <si>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</si>
  <si>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</si>
  <si>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</si>
  <si>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</si>
  <si>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</si>
  <si>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</si>
  <si>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</si>
  <si>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</si>
  <si>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</si>
  <si>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</si>
  <si>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</si>
  <si>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</si>
  <si>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</si>
  <si>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</si>
  <si>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</si>
  <si>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</si>
  <si>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</si>
  <si>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</si>
  <si>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</si>
  <si>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</si>
  <si>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</si>
  <si>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</si>
  <si>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</si>
  <si>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</si>
  <si>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</si>
  <si>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</si>
  <si>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</si>
  <si>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</si>
  <si>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</si>
  <si>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</si>
  <si>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</si>
  <si>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</si>
  <si>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</si>
  <si>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</si>
  <si>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</si>
  <si>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</si>
  <si>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</si>
  <si>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</si>
  <si>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</si>
  <si>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</si>
  <si>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</si>
  <si>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</si>
  <si>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</si>
  <si>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</si>
  <si>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</si>
  <si>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</si>
  <si>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</si>
  <si>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</si>
  <si>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</si>
  <si>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</si>
  <si>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</si>
  <si>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</si>
  <si>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</si>
  <si>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</si>
  <si>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</si>
  <si>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</si>
  <si>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</si>
  <si>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</si>
  <si>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</si>
  <si>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</si>
  <si>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</si>
  <si>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</si>
  <si>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</si>
  <si>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</si>
  <si>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</si>
  <si>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</si>
  <si>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</si>
  <si>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</si>
  <si>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</si>
  <si>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</si>
  <si>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</si>
  <si>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</si>
  <si>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</si>
  <si>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</si>
  <si>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</si>
  <si>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</si>
  <si>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</si>
  <si>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</si>
  <si>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</si>
  <si>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</si>
  <si>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</si>
  <si>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</si>
  <si>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</si>
  <si>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</si>
  <si>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</si>
  <si>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</si>
  <si>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</si>
  <si>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</si>
  <si>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</si>
  <si>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</si>
  <si>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</si>
  <si>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</si>
  <si>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</si>
  <si>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</si>
  <si>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</si>
  <si>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</si>
  <si>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</si>
  <si>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</si>
  <si>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</si>
  <si>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</si>
  <si>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</si>
  <si>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</si>
  <si>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</si>
  <si>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</si>
  <si>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</si>
  <si>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</si>
  <si>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</si>
  <si>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</si>
  <si>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</si>
  <si>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</si>
  <si>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</si>
  <si>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</si>
  <si>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</si>
  <si>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</si>
  <si>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</si>
  <si>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</si>
  <si>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</si>
  <si>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</si>
  <si>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</si>
  <si>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</si>
  <si>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</si>
  <si>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</si>
  <si>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</si>
  <si>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</si>
  <si>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</si>
  <si>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</si>
  <si>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</si>
  <si>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</si>
  <si>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</si>
  <si>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</si>
  <si>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</si>
  <si>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</si>
  <si>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</si>
  <si>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</si>
  <si>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</si>
  <si>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</si>
  <si>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</si>
  <si>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</si>
  <si>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</si>
  <si>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</si>
  <si>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</si>
  <si>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</si>
  <si>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</si>
  <si>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</si>
  <si>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</si>
  <si>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</si>
  <si>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</si>
  <si>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</si>
  <si>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</si>
  <si>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</si>
  <si>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</si>
  <si>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</si>
  <si>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</si>
  <si>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</si>
  <si>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</si>
  <si>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</si>
  <si>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</si>
  <si>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</si>
  <si>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</si>
  <si>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</si>
  <si>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</si>
  <si>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</si>
  <si>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</si>
  <si>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</si>
  <si>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</si>
  <si>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</si>
  <si>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</si>
  <si>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</si>
  <si>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</si>
  <si>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</si>
  <si>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</si>
  <si>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</si>
  <si>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</si>
  <si>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</si>
  <si>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</si>
  <si>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</si>
  <si>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</si>
  <si>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</si>
  <si>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</si>
  <si>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</si>
  <si>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</si>
  <si>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</si>
  <si>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</si>
  <si>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</si>
  <si>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</si>
  <si>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</si>
  <si>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</si>
  <si>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</si>
  <si>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</si>
  <si>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</si>
  <si>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</si>
  <si>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</si>
  <si>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</si>
  <si>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</si>
  <si>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</si>
  <si>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</si>
  <si>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</si>
  <si>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</si>
  <si>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</si>
  <si>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</si>
  <si>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</si>
  <si>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</si>
  <si>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</si>
  <si>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</si>
  <si>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</si>
  <si>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</si>
  <si>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</si>
  <si>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</si>
  <si>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</si>
  <si>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</si>
  <si>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</si>
  <si>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</si>
  <si>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</si>
  <si>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</si>
  <si>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</si>
  <si>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</si>
  <si>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</si>
  <si>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</si>
  <si>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</si>
  <si>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</si>
  <si>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</si>
  <si>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</si>
  <si>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</si>
  <si>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</si>
  <si>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</si>
  <si>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</si>
  <si>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</si>
  <si>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</si>
  <si>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</si>
  <si>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</si>
  <si>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</si>
  <si>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</si>
  <si>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</si>
  <si>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</si>
  <si>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</si>
  <si>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</si>
  <si>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</si>
  <si>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</si>
  <si>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</si>
  <si>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</si>
  <si>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</si>
  <si>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</si>
  <si>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</si>
  <si>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</si>
  <si>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</si>
  <si>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</si>
  <si>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</si>
  <si>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</si>
  <si>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</si>
  <si>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</si>
  <si>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</si>
  <si>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</si>
  <si>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</si>
  <si>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</si>
  <si>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</si>
  <si>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</si>
  <si>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</si>
  <si>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</si>
  <si>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</si>
  <si>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</si>
  <si>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</si>
  <si>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</si>
  <si>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</si>
  <si>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</si>
  <si>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</si>
  <si>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</si>
  <si>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</si>
  <si>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</si>
  <si>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</si>
  <si>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</si>
  <si>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</si>
  <si>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</si>
  <si>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</si>
  <si>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</si>
  <si>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</si>
  <si>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</si>
  <si>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</si>
  <si>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</si>
  <si>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</si>
  <si>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</si>
  <si>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</si>
  <si>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</si>
  <si>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</si>
  <si>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</si>
  <si>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</si>
  <si>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</si>
  <si>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</si>
  <si>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</si>
  <si>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</si>
  <si>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</si>
  <si>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</si>
  <si>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</si>
  <si>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</si>
  <si>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</si>
  <si>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</si>
  <si>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</si>
  <si>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</si>
  <si>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</si>
  <si>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</si>
  <si>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</si>
  <si>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</si>
  <si>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</si>
  <si>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</si>
  <si>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</si>
  <si>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</si>
  <si>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</si>
  <si>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</si>
  <si>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</si>
  <si>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</si>
  <si>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</si>
  <si>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</si>
  <si>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</si>
  <si>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</si>
  <si>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</si>
  <si>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</si>
  <si>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</si>
  <si>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</si>
  <si>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</si>
  <si>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</si>
  <si>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</si>
  <si>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</si>
  <si>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</si>
  <si>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</si>
  <si>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</si>
  <si>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</si>
  <si>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</si>
  <si>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</si>
  <si>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</si>
  <si>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</si>
  <si>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</si>
  <si>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</si>
  <si>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</si>
  <si>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</si>
  <si>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</si>
  <si>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</si>
  <si>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</si>
  <si>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</si>
  <si>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</si>
  <si>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</si>
  <si>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</si>
  <si>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</si>
  <si>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</si>
  <si>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</si>
  <si>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</si>
  <si>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</si>
  <si>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</si>
  <si>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</si>
  <si>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</si>
  <si>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</si>
  <si>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</si>
  <si>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</si>
  <si>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</si>
  <si>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</si>
  <si>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</si>
  <si>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</si>
  <si>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</si>
  <si>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</si>
  <si>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</si>
  <si>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</si>
  <si>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</si>
  <si>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</si>
  <si>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</si>
  <si>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</si>
  <si>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</si>
  <si>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</si>
  <si>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</si>
  <si>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</si>
  <si>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</si>
  <si>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</si>
  <si>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</si>
  <si>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</si>
  <si>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</si>
  <si>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</si>
  <si>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</si>
  <si>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</si>
  <si>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</si>
  <si>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</si>
  <si>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</si>
  <si>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</si>
  <si>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</si>
  <si>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</si>
  <si>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</si>
  <si>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</si>
  <si>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</si>
  <si>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</si>
  <si>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</si>
  <si>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</si>
  <si>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</si>
  <si>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</si>
  <si>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</si>
  <si>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</si>
  <si>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</si>
  <si>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</si>
  <si>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</si>
  <si>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</si>
  <si>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</si>
  <si>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</si>
  <si>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</si>
  <si>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</si>
  <si>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</si>
  <si>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</si>
  <si>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</si>
  <si>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</si>
  <si>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</si>
  <si>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</si>
  <si>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</si>
  <si>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</si>
  <si>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</si>
  <si>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</si>
  <si>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</si>
  <si>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</si>
  <si>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</si>
  <si>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</si>
  <si>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</si>
  <si>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</si>
  <si>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</si>
  <si>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</si>
  <si>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</si>
  <si>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</si>
  <si>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</si>
  <si>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</si>
  <si>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</si>
  <si>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</si>
  <si>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</si>
  <si>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</si>
  <si>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</si>
  <si>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</si>
  <si>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</si>
  <si>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</si>
  <si>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</si>
  <si>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</si>
  <si>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</si>
  <si>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</si>
  <si>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</si>
  <si>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</si>
  <si>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</si>
  <si>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</si>
  <si>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</si>
  <si>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</si>
  <si>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</si>
  <si>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</si>
  <si>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</si>
  <si>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</si>
  <si>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</si>
  <si>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</si>
  <si>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</si>
  <si>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</si>
  <si>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</si>
  <si>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</si>
  <si>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</si>
  <si>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</si>
  <si>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</si>
  <si>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</si>
  <si>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</si>
  <si>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</si>
  <si>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</si>
  <si>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</si>
  <si>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</si>
  <si>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</si>
  <si>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</si>
  <si>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</si>
  <si>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</si>
  <si>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</si>
  <si>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</si>
  <si>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</si>
  <si>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</si>
  <si>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</si>
  <si>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</si>
  <si>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</si>
  <si>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</si>
  <si>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</si>
  <si>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</si>
  <si>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</si>
  <si>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</si>
  <si>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</si>
  <si>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</si>
  <si>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</si>
  <si>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</si>
  <si>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</si>
  <si>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</si>
  <si>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</si>
  <si>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</si>
  <si>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</si>
  <si>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</si>
  <si>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</si>
  <si>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</si>
  <si>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</si>
  <si>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</si>
  <si>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</si>
  <si>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</si>
  <si>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</si>
  <si>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</si>
  <si>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</si>
  <si>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</si>
  <si>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</si>
  <si>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</si>
  <si>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</si>
  <si>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</si>
  <si>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</si>
  <si>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</si>
  <si>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</si>
  <si>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</si>
  <si>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</si>
  <si>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</si>
  <si>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</si>
  <si>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</si>
  <si>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</si>
  <si>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</si>
  <si>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</si>
  <si>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</si>
  <si>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</si>
  <si>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</si>
  <si>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</si>
  <si>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</si>
  <si>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</si>
  <si>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</si>
  <si>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</si>
  <si>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</si>
  <si>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</si>
  <si>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</si>
  <si>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</si>
  <si>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</si>
  <si>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</si>
  <si>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</si>
  <si>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</si>
  <si>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</si>
  <si>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</si>
  <si>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</si>
  <si>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</si>
  <si>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</si>
  <si>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</si>
  <si>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</si>
  <si>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</si>
  <si>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</si>
  <si>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</si>
  <si>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</si>
  <si>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</si>
  <si>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</si>
  <si>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</si>
  <si>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</si>
  <si>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</si>
  <si>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</si>
  <si>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</si>
  <si>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</si>
  <si>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</si>
  <si>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</si>
  <si>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</si>
  <si>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</si>
  <si>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</si>
  <si>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</si>
  <si>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</si>
  <si>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</si>
  <si>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</si>
  <si>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</si>
  <si>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</si>
  <si>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</si>
  <si>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</si>
  <si>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</si>
  <si>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</si>
  <si>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</si>
  <si>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</si>
  <si>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</si>
  <si>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</si>
  <si>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</si>
  <si>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</si>
  <si>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</si>
  <si>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</si>
  <si>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</si>
  <si>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</si>
  <si>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</si>
  <si>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</si>
  <si>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</si>
  <si>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</si>
  <si>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</si>
  <si>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</si>
  <si>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</si>
  <si>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</si>
  <si>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</si>
  <si>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</si>
  <si>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</si>
  <si>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</si>
  <si>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</si>
  <si>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</si>
  <si>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</si>
  <si>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</si>
  <si>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</si>
  <si>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</si>
  <si>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</si>
  <si>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</si>
  <si>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</si>
  <si>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</si>
  <si>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</si>
  <si>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</si>
  <si>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</si>
  <si>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</si>
  <si>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</si>
  <si>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</si>
  <si>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</si>
  <si>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</si>
  <si>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</si>
  <si>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</si>
  <si>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</si>
  <si>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</si>
  <si>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</si>
  <si>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</si>
  <si>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</si>
  <si>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</si>
  <si>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</si>
  <si>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</si>
  <si>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</si>
  <si>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</si>
  <si>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</si>
  <si>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</si>
  <si>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</si>
  <si>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</si>
  <si>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</si>
  <si>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</si>
  <si>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</si>
  <si>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</si>
  <si>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</si>
  <si>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</si>
  <si>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</si>
  <si>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</si>
  <si>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</si>
  <si>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</si>
  <si>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</si>
  <si>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</si>
  <si>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</si>
  <si>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</si>
  <si>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</si>
  <si>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</si>
  <si>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</si>
  <si>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</si>
  <si>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</si>
  <si>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</si>
  <si>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</si>
  <si>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</si>
  <si>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</si>
  <si>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</si>
  <si>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</si>
  <si>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</si>
  <si>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</si>
  <si>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</si>
  <si>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</si>
  <si>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</si>
  <si>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</si>
  <si>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</si>
  <si>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</si>
  <si>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</si>
  <si>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</si>
  <si>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</si>
  <si>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</si>
  <si>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</si>
  <si>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</si>
  <si>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</si>
  <si>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</si>
  <si>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</si>
  <si>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</si>
  <si>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</si>
  <si>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</si>
  <si>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</si>
  <si>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</si>
  <si>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</si>
  <si>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</si>
  <si>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</si>
  <si>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</si>
  <si>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</si>
  <si>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</si>
  <si>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</si>
  <si>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</si>
  <si>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</si>
  <si>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</si>
  <si>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</si>
  <si>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</si>
  <si>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</si>
  <si>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</si>
  <si>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</si>
  <si>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</si>
  <si>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</si>
  <si>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</si>
  <si>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</si>
  <si>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</si>
  <si>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</si>
  <si>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</si>
  <si>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</si>
  <si>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</si>
  <si>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</si>
  <si>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</si>
  <si>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</si>
  <si>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</si>
  <si>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</si>
  <si>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</si>
  <si>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</si>
  <si>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</si>
  <si>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</si>
  <si>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</si>
  <si>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</si>
  <si>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</si>
  <si>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</si>
  <si>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</si>
  <si>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</si>
  <si>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</si>
  <si>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</si>
  <si>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</si>
  <si>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</si>
  <si>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</si>
  <si>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</si>
  <si>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</si>
  <si>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</si>
  <si>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</si>
  <si>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</si>
  <si>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</si>
  <si>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</si>
  <si>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</si>
  <si>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</si>
  <si>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</si>
  <si>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</si>
  <si>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</si>
  <si>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</si>
  <si>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</si>
  <si>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</si>
  <si>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</si>
  <si>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</si>
  <si>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</si>
  <si>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</si>
  <si>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</si>
  <si>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</si>
  <si>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</si>
  <si>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</si>
  <si>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</si>
  <si>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</si>
  <si>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</si>
  <si>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</si>
  <si>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</si>
  <si>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</si>
  <si>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</si>
  <si>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</si>
  <si>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</si>
  <si>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</si>
  <si>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</si>
  <si>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</si>
  <si>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</si>
  <si>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</si>
  <si>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</si>
  <si>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</si>
  <si>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</si>
  <si>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</si>
  <si>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</si>
  <si>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</si>
  <si>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</si>
  <si>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</si>
  <si>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</si>
  <si>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</si>
  <si>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</si>
  <si>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</si>
  <si>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</si>
  <si>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</si>
  <si>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</si>
  <si>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</si>
  <si>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</si>
  <si>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</si>
  <si>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</si>
  <si>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</si>
  <si>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</si>
  <si>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</si>
  <si>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</si>
  <si>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</si>
  <si>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</si>
  <si>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</si>
  <si>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</si>
  <si>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</si>
  <si>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</si>
  <si>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</si>
  <si>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</si>
  <si>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</si>
  <si>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</si>
  <si>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</si>
  <si>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</si>
  <si>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</si>
  <si>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</si>
  <si>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</si>
  <si>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</si>
  <si>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</si>
  <si>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</si>
  <si>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</si>
  <si>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</si>
  <si>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</si>
  <si>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</si>
  <si>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</si>
  <si>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</si>
  <si>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</si>
  <si>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</si>
  <si>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</si>
  <si>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</si>
  <si>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</si>
  <si>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</si>
  <si>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</si>
  <si>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</si>
  <si>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</si>
  <si>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</si>
  <si>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</si>
  <si>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</si>
  <si>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</si>
  <si>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</si>
  <si>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</si>
  <si>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</si>
  <si>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</si>
  <si>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</si>
  <si>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</si>
  <si>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</si>
  <si>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</si>
  <si>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</si>
  <si>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</si>
  <si>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</si>
  <si>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</si>
  <si>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</si>
  <si>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</si>
  <si>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</si>
  <si>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</si>
  <si>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</si>
  <si>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</si>
  <si>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</si>
  <si>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</si>
  <si>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</si>
  <si>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</si>
  <si>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</si>
  <si>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</si>
  <si>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</si>
  <si>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</si>
  <si>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</si>
  <si>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</si>
  <si>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</si>
  <si>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</si>
  <si>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</si>
  <si>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</si>
  <si>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</si>
  <si>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</si>
  <si>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</si>
  <si>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</si>
  <si>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</si>
  <si>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</si>
  <si>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</si>
  <si>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</si>
  <si>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</si>
  <si>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</si>
  <si>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</si>
  <si>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</si>
  <si>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</si>
  <si>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</si>
  <si>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</si>
  <si>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</si>
  <si>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</si>
  <si>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</si>
  <si>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</si>
  <si>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</si>
  <si>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</si>
  <si>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</si>
  <si>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</si>
  <si>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</si>
  <si>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</si>
  <si>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</si>
  <si>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</si>
  <si>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</si>
  <si>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</si>
  <si>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</si>
  <si>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</si>
  <si>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</si>
  <si>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</si>
  <si>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</si>
  <si>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</si>
  <si>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</si>
  <si>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</si>
  <si>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</si>
  <si>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</si>
  <si>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</si>
  <si>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</si>
  <si>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</si>
  <si>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</si>
  <si>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</si>
  <si>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</si>
  <si>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</si>
  <si>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</si>
  <si>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</si>
  <si>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</si>
  <si>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</si>
  <si>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</si>
  <si>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</si>
  <si>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</si>
  <si>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</si>
  <si>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</si>
  <si>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</si>
  <si>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</si>
  <si>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</si>
  <si>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</si>
  <si>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</si>
  <si>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</si>
  <si>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</si>
  <si>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</si>
  <si>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</si>
  <si>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</si>
  <si>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</si>
  <si>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</si>
  <si>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</si>
  <si>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</si>
  <si>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</si>
  <si>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</si>
  <si>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</si>
  <si>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</si>
  <si>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</si>
  <si>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</si>
  <si>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</si>
  <si>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</si>
  <si>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</si>
  <si>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</si>
  <si>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</si>
  <si>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</si>
  <si>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</si>
  <si>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</si>
  <si>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</si>
  <si>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</si>
  <si>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</si>
  <si>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</si>
  <si>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</si>
  <si>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</si>
  <si>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</si>
  <si>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</si>
  <si>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</si>
  <si>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</si>
  <si>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</si>
  <si>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</si>
  <si>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</si>
  <si>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</si>
  <si>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</si>
  <si>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</si>
  <si>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</si>
  <si>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</si>
  <si>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</si>
  <si>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</si>
  <si>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</si>
  <si>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</si>
  <si>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</si>
  <si>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</si>
  <si>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</si>
  <si>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</si>
  <si>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</si>
  <si>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</si>
  <si>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</si>
  <si>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</si>
  <si>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</si>
  <si>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</si>
  <si>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</si>
  <si>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</si>
  <si>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</si>
  <si>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</si>
  <si>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</si>
  <si>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</si>
  <si>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</si>
  <si>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</si>
  <si>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</si>
  <si>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</si>
  <si>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</si>
  <si>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</si>
  <si>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</si>
  <si>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</si>
  <si>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</si>
  <si>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</si>
  <si>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</si>
  <si>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</si>
  <si>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</si>
  <si>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</si>
  <si>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</si>
  <si>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</si>
  <si>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</si>
  <si>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</si>
  <si>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</si>
  <si>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</si>
  <si>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</si>
  <si>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</si>
  <si>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</si>
  <si>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</si>
  <si>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</si>
  <si>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</si>
  <si>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</si>
  <si>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</si>
  <si>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</si>
  <si>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</si>
  <si>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</si>
  <si>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</si>
  <si>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</si>
  <si>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</si>
  <si>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</si>
  <si>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</si>
  <si>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</si>
  <si>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</si>
  <si>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</si>
  <si>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</si>
  <si>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</si>
  <si>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</si>
  <si>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</si>
  <si>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</si>
  <si>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</si>
  <si>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</si>
  <si>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</si>
  <si>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</si>
  <si>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</si>
  <si>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</si>
  <si>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</si>
  <si>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</si>
  <si>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</si>
  <si>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</si>
  <si>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</si>
  <si>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</si>
  <si>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</si>
  <si>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</si>
  <si>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</si>
  <si>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</si>
  <si>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</si>
  <si>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</si>
  <si>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</si>
  <si>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</si>
  <si>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</si>
  <si>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</si>
  <si>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</si>
  <si>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</si>
  <si>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</si>
  <si>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</si>
  <si>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</si>
  <si>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</si>
  <si>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</si>
  <si>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</si>
  <si>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</si>
  <si>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</si>
  <si>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</si>
  <si>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</si>
  <si>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</si>
  <si>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</si>
  <si>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</si>
  <si>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</si>
  <si>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</si>
  <si>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</si>
  <si>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</si>
  <si>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</si>
  <si>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</si>
  <si>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</si>
  <si>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</si>
  <si>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</si>
  <si>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</si>
  <si>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</si>
  <si>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</si>
  <si>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</si>
  <si>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</si>
  <si>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</si>
  <si>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</si>
  <si>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</si>
  <si>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</si>
  <si>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</si>
  <si>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</si>
  <si>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</si>
  <si>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</si>
  <si>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</si>
  <si>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</si>
  <si>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</si>
  <si>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</si>
  <si>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</si>
  <si>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</si>
  <si>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</si>
  <si>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</si>
  <si>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</si>
  <si>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</si>
  <si>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</si>
  <si>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</si>
  <si>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</si>
  <si>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</si>
  <si>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</si>
  <si>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</si>
  <si>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</si>
  <si>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</si>
  <si>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</si>
  <si>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</si>
  <si>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</si>
  <si>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</si>
  <si>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</si>
  <si>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</si>
  <si>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</si>
  <si>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</si>
  <si>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</si>
  <si>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</si>
  <si>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</si>
  <si>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</si>
  <si>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</si>
  <si>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</si>
  <si>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</si>
  <si>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</si>
  <si>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</si>
  <si>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</si>
  <si>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</si>
  <si>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</si>
  <si>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</si>
  <si>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</si>
  <si>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</si>
  <si>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</si>
  <si>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</si>
  <si>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</si>
  <si>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</si>
  <si>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</si>
  <si>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</si>
  <si>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</si>
  <si>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</si>
  <si>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</si>
  <si>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</si>
  <si>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</si>
  <si>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</si>
  <si>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</si>
  <si>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</si>
  <si>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</si>
  <si>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</si>
  <si>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</si>
  <si>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</si>
  <si>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</si>
  <si>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</si>
  <si>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</si>
  <si>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</si>
  <si>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</si>
  <si>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</si>
  <si>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</si>
  <si>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</si>
  <si>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</si>
  <si>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</si>
  <si>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</si>
  <si>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</si>
  <si>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</si>
  <si>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</si>
  <si>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</si>
  <si>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</si>
  <si>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</si>
  <si>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</si>
  <si>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</si>
  <si>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</si>
  <si>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</si>
  <si>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</si>
  <si>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</si>
  <si>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</si>
  <si>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</si>
  <si>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</si>
  <si>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</si>
  <si>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</si>
  <si>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</si>
  <si>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</si>
  <si>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</si>
  <si>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</si>
  <si>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</si>
  <si>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</si>
  <si>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</si>
  <si>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</si>
  <si>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</si>
  <si>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</si>
  <si>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</si>
  <si>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</si>
  <si>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</si>
  <si>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</si>
  <si>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</si>
  <si>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</si>
  <si>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</si>
  <si>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</si>
  <si>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</si>
  <si>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</si>
  <si>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</si>
  <si>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</si>
  <si>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</si>
  <si>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</si>
  <si>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</si>
  <si>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</si>
  <si>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</si>
  <si>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</si>
  <si>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</si>
  <si>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</si>
  <si>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</si>
  <si>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</si>
  <si>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</si>
  <si>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</si>
  <si>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</si>
  <si>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</si>
  <si>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</si>
  <si>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</si>
  <si>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</si>
  <si>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</si>
  <si>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</si>
  <si>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</si>
  <si>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</si>
  <si>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</si>
  <si>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</si>
  <si>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</si>
  <si>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</si>
  <si>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</si>
  <si>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</si>
  <si>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</si>
  <si>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</si>
  <si>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</si>
  <si>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</si>
  <si>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</si>
  <si>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</si>
  <si>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</si>
  <si>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</si>
  <si>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</si>
  <si>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</si>
  <si>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</si>
  <si>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</si>
  <si>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</si>
  <si>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</si>
  <si>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</si>
  <si>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</si>
  <si>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</si>
  <si>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</si>
  <si>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</si>
  <si>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</si>
  <si>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</si>
  <si>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</si>
  <si>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</si>
  <si>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</si>
  <si>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</si>
  <si>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</si>
  <si>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</si>
  <si>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</si>
  <si>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</si>
  <si>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</si>
  <si>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</si>
  <si>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</si>
  <si>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</si>
  <si>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</si>
  <si>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</si>
  <si>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</si>
  <si>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</si>
  <si>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</si>
  <si>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</si>
  <si>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</si>
  <si>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</si>
  <si>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</si>
  <si>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</si>
  <si>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</si>
  <si>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</si>
  <si>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</si>
  <si>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</si>
  <si>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</si>
  <si>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</si>
  <si>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</si>
  <si>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</si>
  <si>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</si>
  <si>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</si>
  <si>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</si>
  <si>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</si>
  <si>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</si>
  <si>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</si>
  <si>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</si>
  <si>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</si>
  <si>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</si>
  <si>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</si>
  <si>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</si>
  <si>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</si>
  <si>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</si>
  <si>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</si>
  <si>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</si>
  <si>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</si>
  <si>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</si>
  <si>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</si>
  <si>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</si>
  <si>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</si>
  <si>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</si>
  <si>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</si>
  <si>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</si>
  <si>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</si>
  <si>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</si>
  <si>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</si>
  <si>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</si>
  <si>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</si>
  <si>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</si>
  <si>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</si>
  <si>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</si>
  <si>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</si>
  <si>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</si>
  <si>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</si>
  <si>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</si>
  <si>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</si>
  <si>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</si>
  <si>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</si>
  <si>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</si>
  <si>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</si>
  <si>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</si>
  <si>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</si>
  <si>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</si>
  <si>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</si>
  <si>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</si>
  <si>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</si>
  <si>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</si>
  <si>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</si>
  <si>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</si>
  <si>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</si>
  <si>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</si>
  <si>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</si>
  <si>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</si>
  <si>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</si>
  <si>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</si>
  <si>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</si>
  <si>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</si>
  <si>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</si>
  <si>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</si>
  <si>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</si>
  <si>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</si>
  <si>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</si>
  <si>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</si>
  <si>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</si>
  <si>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</si>
  <si>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</si>
  <si>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</si>
  <si>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</si>
  <si>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</si>
  <si>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</si>
  <si>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</si>
  <si>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</si>
  <si>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</si>
  <si>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</si>
  <si>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</si>
  <si>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</si>
  <si>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</si>
  <si>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</si>
  <si>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</si>
  <si>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</si>
  <si>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</si>
  <si>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</si>
  <si>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</si>
  <si>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</si>
  <si>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</si>
  <si>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</si>
  <si>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</si>
  <si>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</si>
  <si>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</si>
  <si>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</si>
  <si>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</si>
  <si>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</si>
  <si>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</si>
  <si>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</si>
  <si>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</si>
  <si>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</si>
  <si>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</si>
  <si>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</si>
  <si>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</si>
  <si>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</si>
  <si>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</si>
  <si>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</si>
  <si>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</si>
  <si>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</si>
  <si>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</si>
  <si>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</si>
  <si>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</si>
  <si>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</si>
  <si>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</si>
  <si>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</si>
  <si>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</si>
  <si>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</si>
  <si>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</si>
  <si>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</si>
  <si>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</si>
  <si>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</si>
  <si>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</si>
  <si>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</si>
  <si>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</si>
  <si>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</si>
  <si>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</si>
  <si>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</si>
  <si>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</si>
  <si>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</si>
  <si>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</si>
  <si>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</si>
  <si>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</si>
  <si>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</si>
  <si>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</si>
  <si>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</si>
  <si>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</si>
  <si>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</si>
  <si>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</si>
  <si>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</si>
  <si>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</si>
  <si>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</si>
  <si>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</si>
  <si>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</si>
  <si>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</si>
  <si>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</si>
  <si>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</si>
  <si>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</si>
  <si>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</si>
  <si>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</si>
  <si>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</si>
  <si>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</si>
  <si>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</si>
  <si>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</si>
  <si>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</si>
  <si>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</si>
  <si>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</si>
  <si>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</si>
  <si>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</si>
  <si>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</si>
  <si>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</si>
  <si>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</si>
  <si>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</si>
  <si>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</si>
  <si>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</si>
  <si>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</si>
  <si>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</si>
  <si>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</si>
  <si>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</si>
  <si>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</si>
  <si>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</si>
  <si>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</si>
  <si>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</si>
  <si>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</si>
  <si>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</si>
  <si>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</si>
  <si>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</si>
  <si>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</si>
  <si>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</si>
  <si>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</si>
  <si>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</si>
  <si>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</si>
  <si>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</si>
  <si>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</si>
  <si>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</si>
  <si>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</si>
  <si>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</si>
  <si>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</si>
  <si>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</si>
  <si>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</si>
  <si>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</si>
  <si>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</si>
  <si>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</si>
  <si>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</si>
  <si>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</si>
  <si>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</si>
  <si>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</si>
  <si>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</si>
  <si>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</si>
  <si>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</si>
  <si>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</si>
  <si>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</si>
  <si>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</si>
  <si>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</si>
  <si>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</si>
  <si>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</si>
  <si>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</si>
  <si>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</si>
  <si>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</si>
  <si>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</si>
  <si>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</si>
  <si>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</si>
  <si>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</si>
  <si>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</si>
  <si>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</si>
  <si>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</si>
  <si>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</si>
  <si>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</si>
  <si>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</si>
  <si>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</si>
  <si>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</si>
  <si>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</si>
  <si>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</si>
  <si>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</si>
  <si>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</si>
  <si>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</si>
  <si>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</si>
  <si>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</si>
  <si>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</si>
  <si>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</si>
  <si>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</si>
  <si>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</si>
  <si>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</si>
  <si>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</si>
  <si>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</si>
  <si>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</si>
  <si>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</si>
  <si>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</si>
  <si>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</si>
  <si>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</si>
  <si>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</si>
  <si>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</si>
  <si>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</si>
  <si>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</si>
  <si>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</si>
  <si>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</si>
  <si>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</si>
  <si>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</si>
  <si>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</si>
  <si>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</si>
  <si>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</si>
  <si>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</si>
  <si>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</si>
  <si>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</si>
  <si>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</si>
  <si>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</si>
  <si>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</si>
  <si>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</si>
  <si>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</si>
  <si>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</si>
  <si>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</si>
  <si>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</si>
  <si>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</si>
  <si>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</si>
  <si>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</si>
  <si>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</si>
  <si>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</si>
  <si>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</si>
  <si>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</si>
  <si>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</si>
  <si>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</si>
  <si>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</si>
  <si>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</si>
  <si>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</si>
  <si>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</si>
  <si>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</si>
  <si>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</si>
  <si>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</si>
  <si>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</si>
  <si>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</si>
  <si>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</si>
  <si>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</si>
  <si>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</si>
  <si>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</si>
  <si>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</si>
  <si>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</si>
  <si>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</si>
  <si>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</si>
  <si>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</si>
  <si>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</si>
  <si>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</si>
  <si>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</si>
  <si>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</si>
  <si>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</si>
  <si>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</si>
  <si>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</si>
  <si>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</si>
  <si>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</si>
  <si>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</si>
  <si>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</si>
  <si>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</si>
  <si>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</si>
  <si>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</si>
  <si>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</si>
  <si>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</si>
  <si>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</si>
  <si>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</si>
  <si>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</si>
  <si>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</si>
  <si>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</si>
  <si>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</si>
  <si>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</si>
  <si>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</si>
  <si>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</si>
  <si>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</si>
  <si>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</si>
  <si>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</si>
  <si>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</si>
  <si>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</si>
  <si>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</si>
  <si>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</si>
  <si>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</si>
  <si>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</si>
  <si>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</si>
  <si>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</si>
  <si>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</si>
  <si>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</si>
  <si>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</si>
  <si>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</si>
  <si>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</si>
  <si>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</si>
  <si>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</si>
  <si>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</si>
  <si>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</si>
  <si>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</si>
  <si>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</si>
  <si>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</si>
  <si>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</si>
  <si>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</si>
  <si>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</si>
  <si>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</si>
  <si>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</si>
  <si>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</si>
  <si>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</si>
  <si>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</si>
  <si>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</si>
  <si>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</si>
  <si>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</si>
  <si>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</si>
  <si>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</si>
  <si>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</si>
  <si>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</si>
  <si>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</si>
  <si>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</si>
  <si>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</si>
  <si>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</si>
  <si>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</si>
  <si>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</si>
  <si>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</si>
  <si>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</si>
  <si>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</si>
  <si>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</si>
  <si>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</si>
  <si>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</si>
  <si>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</si>
  <si>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</si>
  <si>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</si>
  <si>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</si>
  <si>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</si>
  <si>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</si>
  <si>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</si>
  <si>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</si>
  <si>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</si>
  <si>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</si>
  <si>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</si>
  <si>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</si>
  <si>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</si>
  <si>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</si>
  <si>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</si>
  <si>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</si>
  <si>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</si>
  <si>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</si>
  <si>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</si>
  <si>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</si>
  <si>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</si>
  <si>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</si>
  <si>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</si>
  <si>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</si>
  <si>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</si>
  <si>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</si>
  <si>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</si>
  <si>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</si>
  <si>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</si>
  <si>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</si>
  <si>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</si>
  <si>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</si>
  <si>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</si>
  <si>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</si>
  <si>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</si>
  <si>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</si>
  <si>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</si>
  <si>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</si>
  <si>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</si>
  <si>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</si>
  <si>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</si>
  <si>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</si>
  <si>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</si>
  <si>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</si>
  <si>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</si>
  <si>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</si>
  <si>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</si>
  <si>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</si>
  <si>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</si>
  <si>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</si>
  <si>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</si>
  <si>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</si>
  <si>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</si>
  <si>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</si>
  <si>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</si>
  <si>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</si>
  <si>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</si>
  <si>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</si>
  <si>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</si>
  <si>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</si>
  <si>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</si>
  <si>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</si>
  <si>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</si>
  <si>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</si>
  <si>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</si>
  <si>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</si>
  <si>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</si>
  <si>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</si>
  <si>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</si>
  <si>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</si>
  <si>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</si>
  <si>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</si>
  <si>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</si>
  <si>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</si>
  <si>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</si>
  <si>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</si>
  <si>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</si>
  <si>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</si>
  <si>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</si>
  <si>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</si>
  <si>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</si>
  <si>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</si>
  <si>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</si>
  <si>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</si>
  <si>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</si>
  <si>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</si>
  <si>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</si>
  <si>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</si>
  <si>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</si>
  <si>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</si>
  <si>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</si>
  <si>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</si>
  <si>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</si>
  <si>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</si>
  <si>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</si>
  <si>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</si>
  <si>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</si>
  <si>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</si>
  <si>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</si>
  <si>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</si>
  <si>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</si>
  <si>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</si>
  <si>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</si>
  <si>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</si>
  <si>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</si>
  <si>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</si>
  <si>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</si>
  <si>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</si>
  <si>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</si>
  <si>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</si>
  <si>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</si>
  <si>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</si>
  <si>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</si>
  <si>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</si>
  <si>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</si>
  <si>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</si>
  <si>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</si>
  <si>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</si>
  <si>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</si>
  <si>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</si>
  <si>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</si>
  <si>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</si>
  <si>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</si>
  <si>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</si>
  <si>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</si>
  <si>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</si>
  <si>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</si>
  <si>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</si>
  <si>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</si>
  <si>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</si>
  <si>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</si>
  <si>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</si>
  <si>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</si>
  <si>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</si>
  <si>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</si>
  <si>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</si>
  <si>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</si>
  <si>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</si>
  <si>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</si>
  <si>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</si>
  <si>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</si>
  <si>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</si>
  <si>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</si>
  <si>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</si>
  <si>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</si>
  <si>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</si>
  <si>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</si>
  <si>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</si>
  <si>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</si>
  <si>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</si>
  <si>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</si>
  <si>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</si>
  <si>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</si>
  <si>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</si>
  <si>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</si>
  <si>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</si>
  <si>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</si>
  <si>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</si>
  <si>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</si>
  <si>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</si>
  <si>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</si>
  <si>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</si>
  <si>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</si>
  <si>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</si>
  <si>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</si>
  <si>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</si>
  <si>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</si>
  <si>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</si>
  <si>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</si>
  <si>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</si>
  <si>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</si>
  <si>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</si>
  <si>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</si>
  <si>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</si>
  <si>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</si>
  <si>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</si>
  <si>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</si>
  <si>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</si>
  <si>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</si>
  <si>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</si>
  <si>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</si>
  <si>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</si>
  <si>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</si>
  <si>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</si>
  <si>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</si>
  <si>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</si>
  <si>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</si>
  <si>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</si>
  <si>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</si>
  <si>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</si>
  <si>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</si>
  <si>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</si>
  <si>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</si>
  <si>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</si>
  <si>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</si>
  <si>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</si>
  <si>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</si>
  <si>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</si>
  <si>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</si>
  <si>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</si>
  <si>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</si>
  <si>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</si>
  <si>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</si>
  <si>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</si>
  <si>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</si>
  <si>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</si>
  <si>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</si>
  <si>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</si>
  <si>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</si>
  <si>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</si>
  <si>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</si>
  <si>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</si>
  <si>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</si>
  <si>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</si>
  <si>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</si>
  <si>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</si>
  <si>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</si>
  <si>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</si>
  <si>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</si>
  <si>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</si>
  <si>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</si>
  <si>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</si>
  <si>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</si>
  <si>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</si>
  <si>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</si>
  <si>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</si>
  <si>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</si>
  <si>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</si>
  <si>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</si>
  <si>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</si>
  <si>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</si>
  <si>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</si>
  <si>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</si>
  <si>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</si>
  <si>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</si>
  <si>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</si>
  <si>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</si>
  <si>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</si>
  <si>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</si>
  <si>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</si>
  <si>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</si>
  <si>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</si>
  <si>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</si>
  <si>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</si>
  <si>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</si>
  <si>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</si>
  <si>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</si>
  <si>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</si>
  <si>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</si>
  <si>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</si>
  <si>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</si>
  <si>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</si>
  <si>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</si>
  <si>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</si>
  <si>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</si>
  <si>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</si>
  <si>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</si>
  <si>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</si>
  <si>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</si>
  <si>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</si>
  <si>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</si>
  <si>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</si>
  <si>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</si>
  <si>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</si>
  <si>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</si>
  <si>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</si>
  <si>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</si>
  <si>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</si>
  <si>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</si>
  <si>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</si>
  <si>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</si>
  <si>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</si>
  <si>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</si>
  <si>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</si>
  <si>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</si>
  <si>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</si>
  <si>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</si>
  <si>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</si>
  <si>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</si>
  <si>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</si>
  <si>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</si>
  <si>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</si>
  <si>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</si>
  <si>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</si>
  <si>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</si>
  <si>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</si>
  <si>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</si>
  <si>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</si>
  <si>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</si>
  <si>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</si>
  <si>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</si>
  <si>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</si>
  <si>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</si>
  <si>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</si>
  <si>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</si>
  <si>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</si>
  <si>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</si>
  <si>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</si>
  <si>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</si>
  <si>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</si>
  <si>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</si>
  <si>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</si>
  <si>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</si>
  <si>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</si>
  <si>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</si>
  <si>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</si>
  <si>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</si>
  <si>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</si>
  <si>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</si>
  <si>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</si>
  <si>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</si>
  <si>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</si>
  <si>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</si>
  <si>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</si>
  <si>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</si>
  <si>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</si>
  <si>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</si>
  <si>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</si>
  <si>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</si>
  <si>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</si>
  <si>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</si>
  <si>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</si>
  <si>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</si>
  <si>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</si>
  <si>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</si>
  <si>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</si>
  <si>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</si>
  <si>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</si>
  <si>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</si>
  <si>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</si>
  <si>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</si>
  <si>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</si>
  <si>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</si>
  <si>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</si>
  <si>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</si>
  <si>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</si>
  <si>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</si>
  <si>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</si>
  <si>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</si>
  <si>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</si>
  <si>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</si>
  <si>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</si>
  <si>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</si>
  <si>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</si>
  <si>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</si>
  <si>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</si>
  <si>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</si>
  <si>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</si>
  <si>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</si>
  <si>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</si>
  <si>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</si>
  <si>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</si>
  <si>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</si>
  <si>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</si>
  <si>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</si>
  <si>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</si>
  <si>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</si>
  <si>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</si>
  <si>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</si>
  <si>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</si>
  <si>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</si>
  <si>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</si>
  <si>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</si>
  <si>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</si>
  <si>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</si>
  <si>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</si>
  <si>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</si>
  <si>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</si>
  <si>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</si>
  <si>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</si>
  <si>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</si>
  <si>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</si>
  <si>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</si>
  <si>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</si>
  <si>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</si>
  <si>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</si>
  <si>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</si>
  <si>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</si>
  <si>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</si>
  <si>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</si>
  <si>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</si>
  <si>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</si>
  <si>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</si>
  <si>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</si>
  <si>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</si>
  <si>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</si>
  <si>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</si>
  <si>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</si>
  <si>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</si>
  <si>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</si>
  <si>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</si>
  <si>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</si>
  <si>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</si>
  <si>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</si>
  <si>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</si>
  <si>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</si>
  <si>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</si>
  <si>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</si>
  <si>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</si>
  <si>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</si>
  <si>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</si>
  <si>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</si>
  <si>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</si>
  <si>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</si>
  <si>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</si>
  <si>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</si>
  <si>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</si>
  <si>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</si>
  <si>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</si>
  <si>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</si>
  <si>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</si>
  <si>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</si>
  <si>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</si>
  <si>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</si>
  <si>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</si>
  <si>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</si>
  <si>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</si>
  <si>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</si>
  <si>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</si>
  <si>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</si>
  <si>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</si>
  <si>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</si>
  <si>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</si>
  <si>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</si>
  <si>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</si>
  <si>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</si>
  <si>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</si>
  <si>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</si>
  <si>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</si>
  <si>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</si>
  <si>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</si>
  <si>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</si>
  <si>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</si>
  <si>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</si>
  <si>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</si>
  <si>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</si>
  <si>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</si>
  <si>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</si>
  <si>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</si>
  <si>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</si>
  <si>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</si>
  <si>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</si>
  <si>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</si>
  <si>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</si>
  <si>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</si>
  <si>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</si>
  <si>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</si>
  <si>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</si>
  <si>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</si>
  <si>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</si>
  <si>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</si>
  <si>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</si>
  <si>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</si>
  <si>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</si>
  <si>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</si>
  <si>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</si>
  <si>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</si>
  <si>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</si>
  <si>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</si>
  <si>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</si>
  <si>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</si>
  <si>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</si>
  <si>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</si>
  <si>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</si>
  <si>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</si>
  <si>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</si>
  <si>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</si>
  <si>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</si>
  <si>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</si>
  <si>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</si>
  <si>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</si>
  <si>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</si>
  <si>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</si>
  <si>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</si>
  <si>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</si>
  <si>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</si>
  <si>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</si>
  <si>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</si>
  <si>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</si>
  <si>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</si>
  <si>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</si>
  <si>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</si>
  <si>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</si>
  <si>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</si>
  <si>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</si>
  <si>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</si>
  <si>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</si>
  <si>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</si>
  <si>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</si>
  <si>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</si>
  <si>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</si>
  <si>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</si>
  <si>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</si>
  <si>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</si>
  <si>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</si>
  <si>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</si>
  <si>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</si>
  <si>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</si>
  <si>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</si>
  <si>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</si>
  <si>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</si>
  <si>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</si>
  <si>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</si>
  <si>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</si>
  <si>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</si>
  <si>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</si>
  <si>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</si>
  <si>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</si>
  <si>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</si>
  <si>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</si>
  <si>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</si>
  <si>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</si>
  <si>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</si>
  <si>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</si>
  <si>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</si>
  <si>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</si>
  <si>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</si>
  <si>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</si>
  <si>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</si>
  <si>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</si>
  <si>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</si>
  <si>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</si>
  <si>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</si>
  <si>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</si>
  <si>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</si>
  <si>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</si>
  <si>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</si>
  <si>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</si>
  <si>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</si>
  <si>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</si>
  <si>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</si>
  <si>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</si>
  <si>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</si>
  <si>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</si>
  <si>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</si>
  <si>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</si>
  <si>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</si>
  <si>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</si>
  <si>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</si>
  <si>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</si>
  <si>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</si>
  <si>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</si>
  <si>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</si>
  <si>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</si>
  <si>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</si>
  <si>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</si>
  <si>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</si>
  <si>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</si>
  <si>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</si>
  <si>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</si>
  <si>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</si>
  <si>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</si>
  <si>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</si>
  <si>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</si>
  <si>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</si>
  <si>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</si>
  <si>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</si>
  <si>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</si>
  <si>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</si>
  <si>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</si>
  <si>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</si>
  <si>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</si>
  <si>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</si>
  <si>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</si>
  <si>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</si>
  <si>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</si>
  <si>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</si>
  <si>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</si>
  <si>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</si>
  <si>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</si>
  <si>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</si>
  <si>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</si>
  <si>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</si>
  <si>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</si>
  <si>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</si>
  <si>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</si>
  <si>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</si>
  <si>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</si>
  <si>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</si>
  <si>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</si>
  <si>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</si>
  <si>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</si>
  <si>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</si>
  <si>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</si>
  <si>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</si>
  <si>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</si>
  <si>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</si>
  <si>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</si>
  <si>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</si>
  <si>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</si>
  <si>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</si>
  <si>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</si>
  <si>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</si>
  <si>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</si>
  <si>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</si>
  <si>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</si>
  <si>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</si>
  <si>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</si>
  <si>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</si>
  <si>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</si>
  <si>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</si>
  <si>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</si>
  <si>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</si>
  <si>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</si>
  <si>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</si>
  <si>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</si>
  <si>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</si>
  <si>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</si>
  <si>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</si>
  <si>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</si>
  <si>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</si>
  <si>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</si>
  <si>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</si>
  <si>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</si>
  <si>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</si>
  <si>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</si>
  <si>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</si>
  <si>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</si>
  <si>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</si>
  <si>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</si>
  <si>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</si>
  <si>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</si>
  <si>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</si>
  <si>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</si>
  <si>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</si>
  <si>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</si>
  <si>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</si>
  <si>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</si>
  <si>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</si>
  <si>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</si>
  <si>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</si>
  <si>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</si>
  <si>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</si>
  <si>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</si>
  <si>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</si>
  <si>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</si>
  <si>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</si>
  <si>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</si>
  <si>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</si>
  <si>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</si>
  <si>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</si>
  <si>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</si>
  <si>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</si>
  <si>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</si>
  <si>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</si>
  <si>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</si>
  <si>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</si>
  <si>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</si>
  <si>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</si>
  <si>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</si>
  <si>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</si>
  <si>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</si>
  <si>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</si>
  <si>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</si>
  <si>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</si>
  <si>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</si>
  <si>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</si>
  <si>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</si>
  <si>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</si>
  <si>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</si>
  <si>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</si>
  <si>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</si>
  <si>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</si>
  <si>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</si>
  <si>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</si>
  <si>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</si>
  <si>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</si>
  <si>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</si>
  <si>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</si>
  <si>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</si>
  <si>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</si>
  <si>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</si>
  <si>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</si>
  <si>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</si>
  <si>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</si>
  <si>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</si>
  <si>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</si>
  <si>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</si>
  <si>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</si>
  <si>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</si>
  <si>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</si>
  <si>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</si>
  <si>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</si>
  <si>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</si>
  <si>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</si>
  <si>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</si>
  <si>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</si>
  <si>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</si>
  <si>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</si>
  <si>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</si>
  <si>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</si>
  <si>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</si>
  <si>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</si>
  <si>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</si>
  <si>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</si>
  <si>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</si>
  <si>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</si>
  <si>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</si>
  <si>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</si>
  <si>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</si>
  <si>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</si>
  <si>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</si>
  <si>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</si>
  <si>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</si>
  <si>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</si>
  <si>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</si>
  <si>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</si>
  <si>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</si>
  <si>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</si>
  <si>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</si>
  <si>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</si>
  <si>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</si>
  <si>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</si>
  <si>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</si>
  <si>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</si>
  <si>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</si>
  <si>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</si>
  <si>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</si>
  <si>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</si>
  <si>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</si>
  <si>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</si>
  <si>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</si>
  <si>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</si>
  <si>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</si>
  <si>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</si>
  <si>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</si>
  <si>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</si>
  <si>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</si>
  <si>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</si>
  <si>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</si>
  <si>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</si>
  <si>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</si>
  <si>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</si>
  <si>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</si>
  <si>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</si>
  <si>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</si>
  <si>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</si>
  <si>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</si>
  <si>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</si>
  <si>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</si>
  <si>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</si>
  <si>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</si>
  <si>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</si>
  <si>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</si>
  <si>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</si>
  <si>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</si>
  <si>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</si>
  <si>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</si>
  <si>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</si>
  <si>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</si>
  <si>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</si>
  <si>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</si>
  <si>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</si>
  <si>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</si>
  <si>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</si>
  <si>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</si>
  <si>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</si>
  <si>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</si>
  <si>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</si>
  <si>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</si>
  <si>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</si>
  <si>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</si>
  <si>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</si>
  <si>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</si>
  <si>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</si>
  <si>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</si>
  <si>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</si>
  <si>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</si>
  <si>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</si>
  <si>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</si>
  <si>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</si>
  <si>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</si>
  <si>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</si>
  <si>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</si>
  <si>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</si>
  <si>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</si>
  <si>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</si>
  <si>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</si>
  <si>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</si>
  <si>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</si>
  <si>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</si>
  <si>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</si>
  <si>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</si>
  <si>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</si>
  <si>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</si>
  <si>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</si>
  <si>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</si>
  <si>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</si>
  <si>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</si>
  <si>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</si>
  <si>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</si>
  <si>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</si>
  <si>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</si>
  <si>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</si>
  <si>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</si>
  <si>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</si>
  <si>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</si>
  <si>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</si>
  <si>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</si>
  <si>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</si>
  <si>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</si>
  <si>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</si>
  <si>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</si>
  <si>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</si>
  <si>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</si>
  <si>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</si>
  <si>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</si>
  <si>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</si>
  <si>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</si>
  <si>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</si>
  <si>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</si>
  <si>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</si>
  <si>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</si>
  <si>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</si>
  <si>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</si>
  <si>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</si>
  <si>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</si>
  <si>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</si>
  <si>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</si>
  <si>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</si>
  <si>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</si>
  <si>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</si>
  <si>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</si>
  <si>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</si>
  <si>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</si>
  <si>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</si>
  <si>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</si>
  <si>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</si>
  <si>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</si>
  <si>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</si>
  <si>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</si>
  <si>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</si>
  <si>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</si>
  <si>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</si>
  <si>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</si>
  <si>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</si>
  <si>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</si>
  <si>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</si>
  <si>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</si>
  <si>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</si>
  <si>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</si>
  <si>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</si>
  <si>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</si>
  <si>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</si>
  <si>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</si>
  <si>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</si>
  <si>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</si>
  <si>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</si>
  <si>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</si>
  <si>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</si>
  <si>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</si>
  <si>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</si>
  <si>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</si>
  <si>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</si>
  <si>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</si>
  <si>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</si>
  <si>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</si>
  <si>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</si>
  <si>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</si>
  <si>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</si>
  <si>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</si>
  <si>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</si>
  <si>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</si>
  <si>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</si>
  <si>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</si>
  <si>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</si>
  <si>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</si>
  <si>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</si>
  <si>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</si>
  <si>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</si>
  <si>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</si>
  <si>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</si>
  <si>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</si>
  <si>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</si>
  <si>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</si>
  <si>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</si>
  <si>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</si>
  <si>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</si>
  <si>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</si>
  <si>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</si>
  <si>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</si>
  <si>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</si>
  <si>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</si>
  <si>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</si>
  <si>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</si>
  <si>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</si>
  <si>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</si>
  <si>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</si>
  <si>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</si>
  <si>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</si>
  <si>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</si>
  <si>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</si>
  <si>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</si>
  <si>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</si>
  <si>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</si>
  <si>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</si>
  <si>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</si>
  <si>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</si>
  <si>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</si>
  <si>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</si>
  <si>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</si>
  <si>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</si>
  <si>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</si>
  <si>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</si>
  <si>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</si>
  <si>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</si>
  <si>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</si>
  <si>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</si>
  <si>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</si>
  <si>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</si>
  <si>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</si>
  <si>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</si>
  <si>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</si>
  <si>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Count of state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</si>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</sst>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-10.xlsx]C1!PivotTable4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'C1'!$A$5:$A$12</c:f>
              <c:strCache>
                <c:ptCount val="7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</c:strCache>
            </c:strRef>
          </c:cat>
          <c:val>
            <c:numRef>
              <c:f>'C1'!$B$5:$B$12</c:f>
              <c:numCache>
                <c:formatCode>General</c:formatCode>
                <c:ptCount val="7"/>
                <c:pt idx="4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A-43D8-9937-C1A76F067AF3}"/>
            </c:ext>
          </c:extLst>
        </c:ser>
        <c:ser>
          <c:idx val="1"/>
          <c:order val="1"/>
          <c:tx>
            <c:strRef>
              <c:f>'C1'!$C$3:$C$4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'C1'!$A$5:$A$12</c:f>
              <c:strCache>
                <c:ptCount val="7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</c:strCache>
            </c:strRef>
          </c:cat>
          <c:val>
            <c:numRef>
              <c:f>'C1'!$C$5:$C$12</c:f>
              <c:numCache>
                <c:formatCode>General</c:formatCode>
                <c:ptCount val="7"/>
                <c:pt idx="1">
                  <c:v>100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A-43D8-9937-C1A76F067AF3}"/>
            </c:ext>
          </c:extLst>
        </c:ser>
        <c:ser>
          <c:idx val="2"/>
          <c:order val="2"/>
          <c:tx>
            <c:strRef>
              <c:f>'C1'!$D$3:$D$4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'C1'!$A$5:$A$12</c:f>
              <c:strCache>
                <c:ptCount val="7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</c:strCache>
            </c:strRef>
          </c:cat>
          <c:val>
            <c:numRef>
              <c:f>'C1'!$D$5:$D$12</c:f>
              <c:numCache>
                <c:formatCode>General</c:formatCode>
                <c:ptCount val="7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9A-43D8-9937-C1A76F067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1179359"/>
        <c:axId val="1475958543"/>
      </c:barChart>
      <c:catAx>
        <c:axId val="143117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958543"/>
        <c:crosses val="autoZero"/>
        <c:auto val="1"/>
        <c:lblAlgn val="ctr"/>
        <c:lblOffset val="100"/>
        <c:noMultiLvlLbl val="0"/>
      </c:catAx>
      <c:valAx>
        <c:axId val="147595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17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-10.xlsx]C2!PivotTable5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'C2'!$A$5:$A$41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'C2'!$B$5:$B$41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FE-4F4D-B805-D5E8124D95D5}"/>
            </c:ext>
          </c:extLst>
        </c:ser>
        <c:ser>
          <c:idx val="1"/>
          <c:order val="1"/>
          <c:tx>
            <c:strRef>
              <c:f>'C2'!$C$3:$C$4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'C2'!$A$5:$A$41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'C2'!$C$5:$C$41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FE-4F4D-B805-D5E8124D95D5}"/>
            </c:ext>
          </c:extLst>
        </c:ser>
        <c:ser>
          <c:idx val="2"/>
          <c:order val="2"/>
          <c:tx>
            <c:strRef>
              <c:f>'C2'!$D$3:$D$4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'C2'!$A$5:$A$41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'C2'!$D$5:$D$41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FE-4F4D-B805-D5E8124D95D5}"/>
            </c:ext>
          </c:extLst>
        </c:ser>
        <c:ser>
          <c:idx val="3"/>
          <c:order val="3"/>
          <c:tx>
            <c:strRef>
              <c:f>'C2'!$E$3:$E$4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'C2'!$A$5:$A$41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'C2'!$E$5:$E$41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FE-4F4D-B805-D5E8124D9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918383"/>
        <c:axId val="1030959"/>
      </c:barChart>
      <c:catAx>
        <c:axId val="49391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959"/>
        <c:crosses val="autoZero"/>
        <c:auto val="1"/>
        <c:lblAlgn val="ctr"/>
        <c:lblOffset val="100"/>
        <c:noMultiLvlLbl val="0"/>
      </c:catAx>
      <c:valAx>
        <c:axId val="103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1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-10.xlsx]C3!PivotTable8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'C3'!$B$6:$B$15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D-4096-BA13-98405D12EEA3}"/>
            </c:ext>
          </c:extLst>
        </c:ser>
        <c:ser>
          <c:idx val="1"/>
          <c:order val="1"/>
          <c:tx>
            <c:strRef>
              <c:f>'C3'!$C$4:$C$5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'C3'!$C$6:$C$15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BD-4096-BA13-98405D12EEA3}"/>
            </c:ext>
          </c:extLst>
        </c:ser>
        <c:ser>
          <c:idx val="2"/>
          <c:order val="2"/>
          <c:tx>
            <c:strRef>
              <c:f>'C3'!$D$4:$D$5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'C3'!$D$6:$D$15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BD-4096-BA13-98405D12EEA3}"/>
            </c:ext>
          </c:extLst>
        </c:ser>
        <c:ser>
          <c:idx val="3"/>
          <c:order val="3"/>
          <c:tx>
            <c:strRef>
              <c:f>'C3'!$E$4:$E$5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'C3'!$E$6:$E$15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BD-4096-BA13-98405D12E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553567"/>
        <c:axId val="1475712751"/>
      </c:lineChart>
      <c:catAx>
        <c:axId val="14725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712751"/>
        <c:crosses val="autoZero"/>
        <c:auto val="1"/>
        <c:lblAlgn val="ctr"/>
        <c:lblOffset val="100"/>
        <c:noMultiLvlLbl val="0"/>
      </c:catAx>
      <c:valAx>
        <c:axId val="14757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5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663575</xdr:colOff>
      <xdr:row>1</xdr:row>
      <xdr:rowOff>15875</xdr:rowOff>
    </xdr:from>
    <xdr:to>
      <xdr:col>14</xdr:col>
      <xdr:colOff>180975</xdr:colOff>
      <xdr:row>15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62CC27-D8B5-4635-97D8-24996FC76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41275</xdr:colOff>
      <xdr:row>3</xdr:row>
      <xdr:rowOff>30162</xdr:rowOff>
    </xdr:from>
    <xdr:to>
      <xdr:col>15</xdr:col>
      <xdr:colOff>346075</xdr:colOff>
      <xdr:row>17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46ED11-F29E-4BC8-8D1A-7138DADE9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546100</xdr:colOff>
      <xdr:row>3</xdr:row>
      <xdr:rowOff>3175</xdr:rowOff>
    </xdr:from>
    <xdr:to>
      <xdr:col>13</xdr:col>
      <xdr:colOff>203200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D2BC4-C02E-4737-B6D1-F5327F551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ashini krishnamurthy" refreshedDate="43899.564329166664" createdVersion="6" refreshedVersion="6" minRefreshableVersion="3" recordCount="4115" xr:uid="{582CC43E-B7D1-4EAB-AB71-4DD4398E7E0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recent Funded" numFmtId="0">
      <sharedItems containsString="0" containsBlank="1" containsNumber="1" minValue="0" maxValue="0.11720673349999999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ashini krishnamurthy" refreshedDate="43899.601925115741" createdVersion="6" refreshedVersion="6" minRefreshableVersion="3" recordCount="4115" xr:uid="{1EB4B318-9676-4D35-BBD2-690C86491A15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recent Funded" numFmtId="0">
      <sharedItems containsString="0" containsBlank="1" containsNumber="1" minValue="0" maxValue="0.11720673349999999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5.8164999999999996E-4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.3264999999999995E-4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.6250000000000001E-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5.195E-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2.705814E-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2.195E-4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4.2595000000000003E-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4.5550000000000001E-4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75076E-4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.1499499999999999E-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5075000000000001E-4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3.0124999999999998E-4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2.4794000000000001E-3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.7995E-4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3.0279999999999999E-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E-4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6.0145000000000001E-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7.5500000000000006E-5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5948164999999999E-3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.1749999999999997E-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E-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095E-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2.05E-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49999999999999E-4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9041345E-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4.0000000000000003E-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9.7E-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E-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6.0210000000000005E-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85E-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2.0259950000000001E-4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6.5000000000000002E-7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426E-3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6800000000000001E-4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696E-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8.3250000000000004E-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4.2644999999999998E-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2.0178499999999999E-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3755000000000001E-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63725E-3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E-4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E-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9.9299999999999996E-4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.5433000000000001E-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E-4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2.9999999999999997E-4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.3750000000000001E-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2.6902749999999998E-4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E-4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5.9999999999999995E-4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3.0000000000000001E-5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.0410000000000004E-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5.8104999999999995E-4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6445000000000001E-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5.0500000000000002E-4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5.5449999999999998E-4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.2904999999999999E-4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7.6424999999999996E-4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5.1455000000000001E-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E-3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2.324165E-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.7074999999999999E-4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2.321E-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5E-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0399999999999999E-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3.7635000000000001E-4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6E-4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E-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3.8149999999999999E-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5.547115E-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.18E-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1155E-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1925E-4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4.5000000000000003E-5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2.8232999999999999E-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2.02E-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2.3E-5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7.8499999999999997E-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6.7550000000000002E-5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8.2550000000000001E-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6.4349999999999997E-4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.4250000000000002E-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2.00025E-4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5E-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2.5000000000000001E-5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.5300000000000001E-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.1940000000000001E-4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3075000000000001E-4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8000000000000001E-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3.4519999999999999E-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.51E-5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8000000000000001E-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.63E-4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5.5300000000000002E-5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2999999999999999E-5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.3E-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.6000000000000003E-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.1250000000000002E-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7000000000000001E-4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7.9514500000000006E-5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2.5000000000000001E-4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.75E-4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3.8325000000000002E-4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.8349999999999994E-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3.0000000000000001E-5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1815E-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.5125000000000001E-4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3.8424999999999999E-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.85E-4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.0975E-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8.5000000000000006E-5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2.7050000000000002E-4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.5999999999999998E-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3.525E-4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55E-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3.1600000000000002E-5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9890000000000001E-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.26111E-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2.8257899999999998E-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6990500000000001E-4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4.9999999999999998E-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4.9999999999999998E-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7.5499999999999997E-6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3.4999999999999999E-6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.9350000000000005E-5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9.5000000000000005E-6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9.3350000000000006E-5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3.8275000000000001E-4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2.0149999999999999E-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2.3560000000000001E-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2.5000000000000001E-5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6.4649999999999999E-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4.9999999999999998E-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1.0349999999999999E-4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.6900000000000001E-5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5E-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.9999999999999999E-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4.6E-6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.5056E-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6.9999999999999999E-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.5E-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.7949999999999999E-5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.9999999999999999E-6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4.0500000000000002E-6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8.9250000000000001E-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.9999999999999998E-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4.9999999999999998E-7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2.4999999999999999E-7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2.175E-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3.1999999999999999E-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4999999999999999E-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000000000000003E-7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.6249999999999999E-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.8E-5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.6249999999999999E-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4.9999999999999998E-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4E-5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9.0000000000000002E-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.0000000000000001E-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0049999999999999E-5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3.6100000000000003E-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241E-4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.5500000000000001E-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.1E-4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4.0000000000000003E-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.7249999999999999E-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.5000000000000002E-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1.2500000000000001E-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8.5000000000000001E-7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4999999999999999E-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.3250000000000005E-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.31E-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395E-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7.8577499999999998E-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9000000000000001E-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7299999999999999E-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7.6082500000000004E-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4999999999999994E-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.065E-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.515E-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.115E-4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4.9999999999999998E-8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9.9999999999999995E-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4.9999999999999998E-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.9999999999999998E-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392461E-3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5.9714999999999996E-4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.0000000000000004E-6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4.4075000000000001E-4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.8E-5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.4999999999999996E-6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.2500000000000001E-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.0000000000000001E-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5.4999999999999999E-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0049999999999999E-5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2.5000000000000002E-6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1.2500000000000001E-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8.0725600000000001E-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2.0500000000000002E-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.3749999999999998E-4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2823999999999999E-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99075E-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2.5930000000000001E-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7.6365000000000005E-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3.3524999999999999E-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4.3066500000000004E-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5.6459999999999995E-4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5837500000000001E-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2.1975E-4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.6139999999999999E-4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7.5549999999999993E-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403367E-3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.26933E-4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9.0415000000000005E-4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8677134999999997E-3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.8671E-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4.9476709999999998E-3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5.3200000000000003E-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E-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9999999999999997E-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4760134999999999E-3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2.9550000000000003E-4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2.7775E-4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7.2750000000000007E-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6.4827199999999998E-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2.7849999999999999E-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7.3616884999999988E-3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7550000000000001E-4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5701999999999999E-3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.661505E-4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2.6943950000000001E-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3.1199999999999999E-4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E-3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2.9520000000000002E-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3.5874000000000001E-3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.0297000000000002E-3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3372054999999999E-3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.8554000000000002E-3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3.3161600000000002E-4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.2767500000000001E-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0284525E-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2.0925230000000002E-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.6017754999999999E-3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8.1864999999999998E-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3222500000000001E-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2.5802655000000002E-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.8615E-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.4004000000000001E-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3.0005E-4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3.8065099999999999E-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179999999999999E-3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2.5000000000000001E-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3.3277279999999998E-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4840775E-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E-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6.8627419999999998E-3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8.9476249999999996E-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271533E-3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7.7177750000000003E-4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5.0230000000000001E-4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2.062E-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3.9379999999999998E-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4.8875000000000004E-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.4645000000000001E-4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2244999999999999E-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.334E-4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0705000000000001E-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5.2064500000000003E-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E-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4.4749999999999998E-4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.9024999999999998E-4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1.9257500000000001E-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656E-3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.5329999999999998E-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51205E-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7.0830000000000003E-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2.8170000000000002E-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E-3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7966E-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3489000000000001E-3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3.323E-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4.3179999999999998E-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.6099000000000001E-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.46973E-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2.7280000000000002E-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8855399999999998E-3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2749999999999997E-4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7819999999999999E-3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.1321000000000001E-3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5.6507500000000004E-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2.5045499999999999E-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5.0595000000000002E-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4.3675000000000002E-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4604889999999999E-3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5175249999999999E-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8.2600200000000005E-4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3.2424999999999999E-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2.1879E-3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8675000000000001E-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.7600760000000002E-3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5304295E-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7099000000000001E-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.9375000000000001E-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8.5144400000000003E-4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2.2318099999999999E-3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5.1500000000000005E-4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0035899999999996E-4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4345E-3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2.1648000000000001E-3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5.8279999999999996E-4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3.1730090000000001E-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819E-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.0344999999999999E-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3.8509649999999998E-4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305E-3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2.5772E-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2687499999999999E-3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6.0824999999999996E-4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9438474999999998E-3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5.9999999999999995E-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4.5219999999999999E-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3.8556499999999999E-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7.7979999999999998E-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9250000000000001E-3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5.1675050000000002E-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6.5070000000000004E-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3.5800600000000001E-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5252499999999999E-3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.5626499999999998E-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88E-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4.0000000000000002E-4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3.9195000000000001E-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3.0000000000000001E-5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2980000000000001E-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6.8639999999999999E-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6765000000000001E-4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.7060000000000002E-4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2.8299999999999999E-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309125E-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7.6749999999999995E-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.0325E-4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E-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324775E-3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3.0049999999999999E-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.0657999999999996E-3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3.1540000000000002E-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6.1722060000000004E-3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5.0000000000000002E-5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E-3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.3335E-4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2.76115E-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2.6295000000000002E-4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.4022249999999999E-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.0000000000000004E-4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6.4646750000000002E-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4.6935E-4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500000000001E-3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5.6151249999999997E-4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2.5953E-3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E-4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.6315000000000003E-4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8041000000000001E-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518E-4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5078650000000001E-4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E-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3.0431300000000001E-4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3.4199999999999998E-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6.4150000000000001E-5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51575E-3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5855E-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.7254999999999995E-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.5140000000000003E-4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7.1502999999999996E-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6.0108500000000002E-5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5.2630000000000005E-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1271E-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4.0174999999999998E-4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7.2500000000000005E-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.505E-5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.1500000000000001E-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6E-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.0195E-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2.9999999999999999E-7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6.6499999999999999E-6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3.3800000000000002E-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.1999999999999999E-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2.075E-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2.8500000000000002E-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.2500000000000003E-6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.4999999999999999E-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3E-5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2.4999999999999999E-7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.3454999999999997E-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4.9999999999999998E-7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.5000000000000002E-6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9.9999999999999995E-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3.8300000000000003E-5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2.4999999999999999E-7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.1005E-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00000000000001E-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.98E-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2.4000000000000001E-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.3E-6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4.0999999999999997E-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.2500000000000001E-6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3.05E-6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4.1050000000000002E-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.2500000000000001E-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.2500000000000001E-6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6.2500000000000001E-5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4.9999999999999998E-8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6.9E-6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3.8E-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.1575000000000001E-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.5500000000000001E-6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.2705000000000001E-4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7.0500000000000003E-6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4.3050000000000003E-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4.9999999999999998E-8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4532949999999998E-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2.4420000000000003E-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3.882E-4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9.1500000000000001E-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4.9999999999999998E-7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3.7649999999999999E-4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7.4499999999999998E-6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157505E-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2.5000000000000002E-6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.075E-5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5E-6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4.9999999999999998E-8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.5E-6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.4970000000000001E-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4E-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1.075E-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.6999999999999996E-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6750000000000001E-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.6000000000000001E-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00000000000001E-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1999999999999999E-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2.0000000000000002E-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4.9999999999999998E-7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7.5000000000000002E-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000000000000003E-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3.481E-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2.5000000000000002E-6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.23255E-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025E-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1.373E-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5525E-4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.6160000000000002E-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7200000000000001E-4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3.0150000000000001E-4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9017750000000001E-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5.9999999999999995E-4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.5500000000000005E-5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5.0425000000000003E-4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6.6500000000000004E-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.8250000000000005E-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8349999999999999E-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2.0000000000000001E-4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6.1625000000000004E-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E-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.85E-4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5E-4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9512500000000001E-4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E-4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7.5604999999999997E-4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.5160999999999998E-5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4.9999999999999998E-8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.2500000000000001E-6"/>
    <n v="2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9999999999999998E-8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4999999999999999E-6"/>
    <n v="3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.9999999999999999E-7"/>
    <n v="3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6.8460000000000005E-4"/>
    <n v="402.7058823529411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.6000000000000001E-6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4.4999999999999998E-7"/>
    <n v="9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.4000000000000001E-6"/>
    <n v="8.5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.75E-6"/>
    <n v="8.7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.8904999999999999E-4"/>
    <n v="135.035714285714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6.1500000000000004E-6"/>
    <n v="20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7.08E-5"/>
    <n v="64.36363636363636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1.0000000000000001E-5"/>
    <n v="200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.8300000000000007E-5"/>
    <n v="68.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5000000000000002E-6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5.9999999999999997E-7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.7499999999999999E-6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.4000000000000001E-6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4.9999999999999998E-8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4.9999999999999998E-8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225E-5"/>
    <n v="49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9.9999999999999995E-7"/>
    <n v="20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7.0999999999999998E-6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.3000000000000001E-6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.73E-5"/>
    <n v="38.444444444444443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3.9999999999999998E-6"/>
    <n v="20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.295E-5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4.9999999999999998E-8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4.9999999999999998E-7"/>
    <n v="10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6.9999999999999997E-7"/>
    <n v="2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8.7499999999999992E-6"/>
    <n v="3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4.9999999999999998E-8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4.9999999999999998E-8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4.9999999999999998E-7"/>
    <n v="5"/>
    <x v="2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2.7999999999999999E-6"/>
    <n v="14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.3625000000000001E-4"/>
    <n v="389.28571428571428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.505E-5"/>
    <n v="150.5"/>
    <x v="2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4.9999999999999998E-8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1.115E-5"/>
    <n v="24.77777777777777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.05E-6"/>
    <n v="3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1.2500000000000001E-5"/>
    <n v="250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5.75E-6"/>
    <n v="16.42857142857142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3E-6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.1299999999999999E-5"/>
    <n v="53.2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9E-7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9.9999999999999995E-7"/>
    <n v="10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4.2500000000000003E-5"/>
    <n v="121.42857142857143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.55E-6"/>
    <n v="15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.0000000000000004E-6"/>
    <n v="100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6.9999999999999999E-6"/>
    <n v="23.333333333333332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.9501000000000001E-5"/>
    <n v="45.386153846153846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6.55E-6"/>
    <n v="16.3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4.9999999999999998E-7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7.305E-5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2.4999999999999999E-7"/>
    <n v="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6.4090000000000002E-4"/>
    <n v="105.93388429752066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01E-6"/>
    <n v="2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9999999999999998E-8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5E-5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305E-5"/>
    <n v="87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.7050000000000001E-5"/>
    <n v="37.888888888888886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2.1725E-4"/>
    <n v="111.41025641025641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4.5000000000000001E-6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499999999999998E-5"/>
    <n v="116.666666666666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4.9999999999999998E-7"/>
    <n v="10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3.4499999999999998E-5"/>
    <n v="76.66666666666667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6.2249999999999995E-5"/>
    <n v="49.8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4.9999999999999998E-8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9.9999999999999995E-8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.9999999999999999E-7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6E-7"/>
    <n v="3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4.9999999999999998E-8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.0499999999999999E-6"/>
    <n v="50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2.38325E-3"/>
    <n v="151.31746031746033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.4604850000000001E-2"/>
    <n v="134.3592456301748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3225999999999999E-3"/>
    <n v="174.02631578947367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7514739999999999E-3"/>
    <n v="73.486268364348675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7E-4"/>
    <n v="23.518987341772153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5.2750500000000003E-5"/>
    <n v="39.074444444444445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E-4"/>
    <n v="125.94117647058823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2.2193999999999998E-3"/>
    <n v="1644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7495E-4"/>
    <n v="42.670731707317074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.4300000000000003E-5"/>
    <n v="35.125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2566000000000001E-3"/>
    <n v="239.35238095238094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507E-4"/>
    <n v="107.64285714285714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5.3042250000000001E-3"/>
    <n v="95.83062330623306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.6037499999999999E-3"/>
    <n v="31.663376110562684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5.8755000000000005E-4"/>
    <n v="42.886861313868614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.3390000000000002E-4"/>
    <n v="122.7356321839080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9.4275000000000001E-4"/>
    <n v="190.45454545454547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5088499999999999E-3"/>
    <n v="109.33695652173913"/>
    <x v="3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5085000000000001E-4"/>
    <n v="143.66666666666666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7.6450000000000002E-5"/>
    <n v="84.944444444444443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4.7500000000000003E-6"/>
    <n v="10.555555555555555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7.7999999999999999E-6"/>
    <n v="39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4999999999999997E-5"/>
    <n v="100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4.5200000000000001E-5"/>
    <n v="31.172413793103448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9.3200000000000002E-5"/>
    <n v="155.33333333333334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3.9999999999999998E-7"/>
    <n v="2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2.5050000000000002E-4"/>
    <n v="178.92857142857142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3.4199999999999998E-5"/>
    <n v="27.36"/>
    <x v="3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.1507499999999999E-3"/>
    <n v="1536.2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.31745E-3"/>
    <n v="84.99677419354839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5.9139999999999996E-4"/>
    <n v="788.53333333333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.4069999999999997E-4"/>
    <n v="50.2976744186046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.025E-5"/>
    <n v="68.333333333333329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000000000000002E-7"/>
    <n v="7.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4.4549999999999999E-5"/>
    <n v="34.269230769230766"/>
    <x v="3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7.3549999999999999E-5"/>
    <n v="61.291666666666664"/>
    <x v="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6.3960000000000004E-4"/>
    <n v="133.25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5.5399999999999998E-5"/>
    <n v="65.17647058823529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4.4135000000000002E-4"/>
    <n v="93.90425531914893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9.7170000000000004E-4"/>
    <n v="150.65116279069767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9999999999999998E-8"/>
    <n v="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2.65E-6"/>
    <n v="13.2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.49E-5"/>
    <n v="99.333333333333329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.1973999999999999E-3"/>
    <n v="177.39259259259259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.7650000000000001E-5"/>
    <n v="55.3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.775E-4"/>
    <n v="591.66666666666663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.2990000000000001E-4"/>
    <n v="405.5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.764875E-3"/>
    <n v="343.14732142857144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.2339999999999999E-4"/>
    <n v="72.588235294117652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.2999999999999999E-5"/>
    <n v="26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02E-5"/>
    <n v="6.4975124378109452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.7669000000000001E-3"/>
    <n v="119.38513513513513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.9499999999999999E-5"/>
    <n v="84.285714285714292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3.18E-5"/>
    <n v="90.857142857142861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4.9999999999999998E-8"/>
    <n v="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1.1595E-4"/>
    <n v="20.342105263157894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7.695E-4"/>
    <n v="530.68965517241384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5.3574369999999996E-3"/>
    <n v="120.39184269662923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0149999999999999E-5"/>
    <n v="13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0590000000000001E-4"/>
    <n v="291.33333333333331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2.3110049999999999E-4"/>
    <n v="124.9191891891892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4.1850000000000001E-5"/>
    <n v="119.57142857142857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2.4049999999999998E-5"/>
    <n v="120.25"/>
    <x v="3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4.8850000000000002E-5"/>
    <n v="195.4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2.6835299999999999E-3"/>
    <n v="117.69868421052631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4184999999999998E-4"/>
    <n v="23.948509485094849"/>
    <x v="3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.05E-6"/>
    <n v="30.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1.6895499999999999E-3"/>
    <n v="99.97337278106509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5.2499999999999997E-6"/>
    <n v="26.2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9.9499999999999996E-6"/>
    <n v="199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.1245E-4"/>
    <n v="80.321428571428569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.9449999999999994E-5"/>
    <n v="115.7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3.5750000000000002E-5"/>
    <n v="44.6875"/>
    <x v="3"/>
    <x v="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.525E-5"/>
    <n v="76.2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4.5000000000000001E-6"/>
    <n v="22.5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9.7000000000000003E-6"/>
    <n v="19.399999999999999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3674999999999999E-4"/>
    <n v="66.707317073170728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5.0065000000000005E-4"/>
    <n v="84.142857142857139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6502999999999999E-3"/>
    <n v="215.72549019607843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2.7345000000000001E-4"/>
    <n v="54.69"/>
    <x v="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.6915050000000001E-4"/>
    <n v="51.6294405594405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E-3"/>
    <n v="143.35714285714286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2674999999999999E-4"/>
    <n v="72.428571428571431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2.7214999999999997E-4"/>
    <n v="36.530201342281877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3.9587249999999997E-4"/>
    <n v="60.903461538461535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2.6130000000000001E-4"/>
    <n v="43.55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E-3"/>
    <n v="99.766037735849054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3.1500000000000001E-4"/>
    <n v="88.73239436619718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3.1999999999999999E-6"/>
    <n v="4.9230769230769234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506E-4"/>
    <n v="17.822485207100591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5.3350000000000001E-4"/>
    <n v="187.19298245614036"/>
    <x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.6885500000000001E-3"/>
    <n v="234.80786026200875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5.6725000000000005E-4"/>
    <n v="105.04629629629629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3.0600000000000001E-4"/>
    <n v="56.666666666666664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8.0049999999999994E-5"/>
    <n v="39.048780487804876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4.75E-4"/>
    <n v="68.345323741007192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6110000000000001E-4"/>
    <n v="169.57894736842104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6.6469000000000001E-4"/>
    <n v="141.42340425531913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7.75E-5"/>
    <n v="67.391304347826093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4.07E-5"/>
    <n v="54.266666666666666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5579999999999998E-4"/>
    <n v="82.516129032258064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9880000000000001E-4"/>
    <n v="53.729729729729726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6589999999999999E-4"/>
    <n v="34.206185567010309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.5014999999999997E-4"/>
    <n v="127.32727272727273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5E-4"/>
    <n v="45.56818181818182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2780000000000004E-4"/>
    <n v="95.963636363636368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2795000000000001E-4"/>
    <n v="77.271186440677965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7775000000000001E-4"/>
    <n v="57.338709677419352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2.7924999999999998E-4"/>
    <n v="53.19047619047619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6.4000000000000005E-4"/>
    <n v="492.30769230769232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E-4"/>
    <n v="42.346938775510203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2738450000000001E-4"/>
    <n v="37.466029411764708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4.1199999999999999E-5"/>
    <n v="37.454545454545453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9750000000000001E-5"/>
    <n v="33.055555555555557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2750000000000001E-4"/>
    <n v="134.21052631578948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2.5480000000000001E-4"/>
    <n v="51.474747474747474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1.1749999999999999E-5"/>
    <n v="39.166666666666664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2.4999999999999999E-7"/>
    <n v="5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.2605E-4"/>
    <n v="57.295454545454547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8.85E-6"/>
    <n v="59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8.2799999999999993E-5"/>
    <n v="31.846153846153847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4.9999999999999998E-7"/>
    <n v="10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2.5000000000000002E-6"/>
    <n v="50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.5999999999999999E-6"/>
    <n v="16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755E-5"/>
    <n v="3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8.4999999999999999E-6"/>
    <n v="34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7990000000000001E-4"/>
    <n v="63.122807017543863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.0499999999999999E-6"/>
    <n v="7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9.9999999999999995E-8"/>
    <n v="2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0000000000000002E-5"/>
    <n v="66.666666666666671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5.1999999999999997E-5"/>
    <n v="38.518518518518519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5.3261499999999998E-5"/>
    <n v="42.609200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3.4999999999999997E-5"/>
    <n v="50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111E-4"/>
    <n v="63.485714285714288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5.1249999999999999E-5"/>
    <n v="102.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.5157000000000002E-5"/>
    <n v="31.14275862068965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3.57E-4"/>
    <n v="162.27272727272728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6.8499999999999998E-5"/>
    <n v="80.588235294117652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.0175250000000001E-4"/>
    <n v="59.85441176470588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2999999999999997E-5"/>
    <n v="132.85714285714286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7.2187300000000005E-4"/>
    <n v="92.547820512820508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949999999999998E-4"/>
    <n v="60.859375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2555549999999999E-4"/>
    <n v="41.851833333333339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4132150000000001E-4"/>
    <n v="88.325937499999995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.2125000000000002E-4"/>
    <n v="158.96226415094338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7.8249999999999999E-4"/>
    <n v="85.054347826086953"/>
    <x v="6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5.0675000000000004E-4"/>
    <n v="112.61111111111111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6129999999999999E-4"/>
    <n v="45.436619718309856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2.0105000000000001E-4"/>
    <n v="46.218390804597703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2.5004999999999998E-4"/>
    <n v="178.60714285714286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141E-4"/>
    <n v="40.75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9E-4"/>
    <n v="43.733921568627444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3.0400000000000002E-4"/>
    <n v="81.066666666666663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4175E-4"/>
    <n v="74.60526315789474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2.7500000000000002E-4"/>
    <n v="305.55555555555554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5750000000000001E-4"/>
    <n v="58.333333333333336"/>
    <x v="6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4.1774999999999999E-4"/>
    <n v="117.67605633802818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.1024999999999999E-4"/>
    <n v="73.771929824561397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2.2499999999999999E-4"/>
    <n v="104.65116279069767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2.0755E-4"/>
    <n v="79.82692307692308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.8750000000000003E-5"/>
    <n v="58.333333333333336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5.1999999999999997E-5"/>
    <n v="86.666666666666671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4.5550000000000003E-5"/>
    <n v="27.606060606060606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19997E-4"/>
    <n v="24.999375000000001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6.3650000000000002E-5"/>
    <n v="45.464285714285715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.14E-4"/>
    <n v="99.534883720930239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4.0292749999999998E-4"/>
    <n v="39.31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02833E-4"/>
    <n v="89.419999999999987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.7250000000000002E-5"/>
    <n v="28.684210526315791"/>
    <x v="6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2.175E-5"/>
    <n v="31.071428571428573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000000000001E-4"/>
    <n v="70.55263157894737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8.7410000000000005E-4"/>
    <n v="224.12820512820514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7875000000000001E-4"/>
    <n v="51.811594202898547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7.1799999999999997E-5"/>
    <n v="43.515151515151516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0750499999999999E-4"/>
    <n v="39.816666666666663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6.2770000000000002E-4"/>
    <n v="126.8080808080808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2.7900000000000001E-4"/>
    <n v="113.87755102040816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5500000000000001E-5"/>
    <n v="28.181818181818183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6.9549999999999996E-5"/>
    <n v="36.60526315789474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.5999999999999998E-5"/>
    <n v="32.5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.7050000000000001E-5"/>
    <n v="60.6562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.75E-4"/>
    <n v="175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7.5455300000000004E-4"/>
    <n v="97.993896103896105"/>
    <x v="6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3.0499999999999999E-4"/>
    <n v="148.7804878048780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3.6029999999999998E-4"/>
    <n v="96.08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E-4"/>
    <n v="58.625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2.5232600000000004E-4"/>
    <n v="109.70695652173914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5224999999999999E-4"/>
    <n v="49.112903225806448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0000000000001E-4"/>
    <n v="47.672131147540981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2.9154149999999999E-4"/>
    <n v="60.737812499999997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.02083E-4"/>
    <n v="63.37715789473684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2.5329999999999998E-4"/>
    <n v="53.893617021276597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304E-4"/>
    <n v="66.871794871794876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4.0069999999999998E-4"/>
    <n v="63.102362204724407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.9119999999999998E-4"/>
    <n v="36.628930817610062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.0095049999999998E-4"/>
    <n v="34.005706214689269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6.7100499999999999E-5"/>
    <n v="28.553404255319148"/>
    <x v="7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4.9999999999999998E-7"/>
    <n v="10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.5E-5"/>
    <n v="18.75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2.398E-4"/>
    <n v="41.704347826086959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3.1034999999999998E-4"/>
    <n v="46.669172932330824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E-4"/>
    <n v="37.271428571428572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8369999999999999E-4"/>
    <n v="59.258064516129032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.5E-5"/>
    <n v="30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6432650000000003E-3"/>
    <n v="65.8623246492986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7.4999999999999993E-5"/>
    <n v="31.914893617021278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7250000000000002E-5"/>
    <n v="19.46428571428571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6.0000000000000002E-5"/>
    <n v="50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8.64035E-5"/>
    <n v="22.737763157894737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2.0934999999999999E-4"/>
    <n v="42.724489795918366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.27E-4"/>
    <n v="52.916666666666664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.0499999999999999E-6"/>
    <n v="50.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8.4999999999999999E-6"/>
    <n v="42.5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01E-6"/>
    <n v="18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1.35E-4"/>
    <n v="34.17721518987341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2500000000000001E-6"/>
    <n v="22.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3.1999999999999999E-5"/>
    <n v="58.18181818181818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6.0050000000000003E-5"/>
    <n v="109.18181818181819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2.5000000000000002E-6"/>
    <n v="50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5.1999999999999997E-5"/>
    <n v="346.66666666666669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1E-6"/>
    <n v="12.4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.6249999999999999E-5"/>
    <n v="27.083333333333332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.2499999999999998E-6"/>
    <n v="32.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.2500000000000001E-6"/>
    <n v="9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.65E-5"/>
    <n v="34.761904761904759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8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6.4300000000000004E-5"/>
    <n v="28.577777777777779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.7550000000000002E-5"/>
    <n v="46.586206896551722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.2499999999999998E-6"/>
    <n v="32.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199999999999997E-5"/>
    <n v="21.466666666666665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5.6500000000000001E-6"/>
    <n v="14.12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.5E-6"/>
    <n v="30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.5099999999999999E-5"/>
    <n v="21.571428571428573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1.0005000000000001E-4"/>
    <n v="83.37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9.9999999999999995E-7"/>
    <n v="10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.7499999999999997E-5"/>
    <n v="35.71428571428571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.025E-5"/>
    <n v="29.285714285714285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3.5999999999999998E-6"/>
    <n v="18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.1801600000000002E-4"/>
    <n v="73.760000000000005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6.2500000000000003E-6"/>
    <n v="31.2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1.2999999999999999E-5"/>
    <n v="28.888888888888889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.2224999999999999E-4"/>
    <n v="143.8235294117647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.0000000000000001E-5"/>
    <n v="40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.9169999999999998E-4"/>
    <n v="147.81132075471697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9.7499999999999998E-6"/>
    <n v="27.857142857142858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1.6000000000000001E-4"/>
    <n v="44.444444444444443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.4999999999999999E-6"/>
    <n v="35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1.4E-5"/>
    <n v="35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.0499999999999999E-6"/>
    <n v="10.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4.5000000000000001E-6"/>
    <n v="30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7.9999999999999996E-6"/>
    <n v="40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7.5499999999999997E-6"/>
    <n v="50.333333333333336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9.7999999999999993E-6"/>
    <n v="32.666666666666664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2.5999999999999998E-5"/>
    <n v="65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6.1500000000000004E-6"/>
    <n v="24.6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.5E-6"/>
    <n v="15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9.9099999999999996E-5"/>
    <n v="82.583333333333329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.8749999999999998E-5"/>
    <n v="41.666666666666664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.5E-6"/>
    <n v="30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9.7999999999999993E-6"/>
    <n v="19.600000000000001"/>
    <x v="8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4E-6"/>
    <n v="100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.3175E-4"/>
    <n v="231.7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.8400000000000002E-4"/>
    <n v="189.33333333333334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.6500000000000001E-5"/>
    <n v="55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.6350000000000001E-5"/>
    <n v="21.8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7.9999999999999996E-6"/>
    <n v="32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8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7.8750000000000003E-5"/>
    <n v="56.25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.7249999999999999E-5"/>
    <n v="69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E-6"/>
    <n v="18.714285714285715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9049999999999998E-5"/>
    <n v="46.033333333333331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02E-6"/>
    <n v="60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7.6000000000000004E-5"/>
    <n v="50.666666666666664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.5000000000000002E-6"/>
    <n v="25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9999999999999999E-6"/>
    <n v="20"/>
    <x v="8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.2500000000000001E-6"/>
    <n v="25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9999999999999999E-6"/>
    <n v="20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7.7200000000000006E-5"/>
    <n v="110.2857142857142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5.8050000000000002E-5"/>
    <n v="37.451612903225808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3.3399999999999999E-5"/>
    <n v="41.75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.4450000000000001E-5"/>
    <n v="24.083333333333332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3.3314999999999999E-4"/>
    <n v="69.4062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.2420000000000001E-4"/>
    <n v="155.25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43E-5"/>
    <n v="57.2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2.4000000000000001E-5"/>
    <n v="60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E-5"/>
    <n v="39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7.0099999999999996E-5"/>
    <n v="58.416666666666664"/>
    <x v="3"/>
    <x v="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9.5974999999999999E-4"/>
    <n v="158.63636363636363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.7860000000000004E-4"/>
    <n v="99.857142857142861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6.2999999999999998E-6"/>
    <n v="25.2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3.2555000000000003E-4"/>
    <n v="89.19178082191780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8.4920000000000004E-4"/>
    <n v="182.6236559139785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4.3050000000000003E-5"/>
    <n v="50.647058823529413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165E-5"/>
    <n v="33.28571428571428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4.405E-5"/>
    <n v="51.823529411764703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9.7150000000000003E-4"/>
    <n v="113.6257309941520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.28275E-3"/>
    <n v="136.46276595744681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00395E-3"/>
    <n v="364.35454545454547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599999999999998E-5"/>
    <n v="19.243243243243242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8850000000000001E-5"/>
    <n v="41.888888888888886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4.3949999999999998E-5"/>
    <n v="30.310344827586206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49E-5"/>
    <n v="49.666666666666664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8.8800000000000004E-5"/>
    <n v="59.2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.7809999999999999E-4"/>
    <n v="43.97530864197531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5.3000000000000001E-6"/>
    <n v="26.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6.9999999999999999E-4"/>
    <n v="1272.7272727272727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.148E-4"/>
    <n v="164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.13E-5"/>
    <n v="45.2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.4624999999999999E-4"/>
    <n v="153.88888888888889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1E-5"/>
    <n v="51.37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.4E-5"/>
    <n v="93.333333333333329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.3035E-4"/>
    <n v="108.62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4444999999999999E-4"/>
    <n v="160.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4.545E-5"/>
    <n v="75.7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4.8636499999999997E-3"/>
    <n v="790.83739837398377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4493080000000001E-3"/>
    <n v="301.93916666666667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7.4300000000000004E-5"/>
    <n v="47.935483870967744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5.5000000000000003E-7"/>
    <n v="2.7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4999999999999999E-7"/>
    <n v="1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.5375499999999999E-3"/>
    <n v="171.79329608938548"/>
    <x v="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5.3000000000000001E-6"/>
    <n v="35.333333333333336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9.4400000000000004E-5"/>
    <n v="82.08695652173912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.2750000000000001E-4"/>
    <n v="110.8695652173913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3.3050000000000001E-4"/>
    <n v="161.21951219512195"/>
    <x v="3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3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8.3850000000000005E-5"/>
    <n v="52.4062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3E-6"/>
    <n v="13"/>
    <x v="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1.06E-5"/>
    <n v="30.28571428571428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.3349999999999998E-5"/>
    <n v="116.7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.7805000000000001E-4"/>
    <n v="89.59693877551021"/>
    <x v="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4"/>
    <n v="424.45454545454544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3.6300000000000001E-5"/>
    <n v="80.666666666666671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3.2499999999999998E-6"/>
    <n v="13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3.2499999999999998E-6"/>
    <n v="8.12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567500000000001E-3"/>
    <n v="153.42794759825327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5.8414999999999997E-4"/>
    <n v="292.07499999999999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9.9120000000000002E-4"/>
    <n v="3304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.5999999999999998E-4"/>
    <n v="1300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.4799999999999999E-4"/>
    <n v="134.54545454545453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.6055E-4"/>
    <n v="214.06666666666666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0276E-3"/>
    <n v="216.33684210526314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.5050999999999998E-3"/>
    <n v="932.31055900621118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.17E-5"/>
    <n v="29.25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6.648E-4"/>
    <n v="174.94736842105263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.2500000000000001E-5"/>
    <n v="250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3.2824999999999998E-4"/>
    <n v="6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1E-5"/>
    <n v="55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500000000000001E-6"/>
    <n v="75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5.3837552499999997E-2"/>
    <n v="1389.3561935483872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4.3159999999999997E-4"/>
    <n v="95.911111111111111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.5300000000000001E-4"/>
    <n v="191.25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1.2E-5"/>
    <n v="40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1.4210000000000001E-4"/>
    <n v="74.78947368421052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.8598500000000002E-3"/>
    <n v="161.11830985915492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3E-5"/>
    <n v="88.714285714285708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1.065E-3"/>
    <n v="53.25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.593E-4"/>
    <n v="106.2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5.2770550000000001E-4"/>
    <n v="22.079728033472804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E-4"/>
    <n v="31.054054054054053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4999999999999E-4"/>
    <n v="36.206106870229007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E-3"/>
    <n v="388.9762295081967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3.8474910000000006E-3"/>
    <n v="71.848571428571432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3.5002900000000002E-4"/>
    <n v="57.381803278688523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8664999999999999E-4"/>
    <n v="69.666666666666671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5.8635000000000002E-4"/>
    <n v="45.988235294117644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5.5880000000000003E-4"/>
    <n v="79.262411347517727"/>
    <x v="10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10000000000002E-4"/>
    <n v="43.031446540880502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5.3700000000000004E-4"/>
    <n v="108.48484848484848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2.9294199999999997E-4"/>
    <n v="61.029583333333335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6.8300000000000007E-5"/>
    <n v="50.59259259259259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.250045E-4"/>
    <n v="39.157168674698795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2.476E-4"/>
    <n v="65.15789473684211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.5281099999999998E-4"/>
    <n v="23.963127962085309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5.1050000000000001E-5"/>
    <n v="48.61904761904762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0900000000000001E-4"/>
    <n v="35.73770491803279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3.205E-5"/>
    <n v="21.366666666666667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.2500000000000001E-5"/>
    <n v="250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4.9999999999999998E-7"/>
    <n v="10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4.2684999999999999E-4"/>
    <n v="29.236301369863014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2.9999999999999999E-7"/>
    <n v="3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.33E-5"/>
    <n v="33.25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9998E-8"/>
    <n v="1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06E-5"/>
    <n v="53"/>
    <x v="11"/>
    <x v="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1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7.5000000000000002E-7"/>
    <n v="15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1"/>
    <x v="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2.5000000000000002E-6"/>
    <n v="50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1"/>
    <x v="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.5000000000000005E-6"/>
    <n v="47.5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4.0384999999999998E-4"/>
    <n v="65.666666666666671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4.0500000000000002E-6"/>
    <n v="16.2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.5254999999999999E-4"/>
    <n v="34.128378378378379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6.4999999999999996E-6"/>
    <n v="13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2.2500000000000001E-6"/>
    <n v="11.2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.2500000000000003E-5"/>
    <n v="40.476190476190474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.4999999999999999E-6"/>
    <n v="35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2.5500000000000001E-6"/>
    <n v="12.7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4.9999999999999998E-7"/>
    <n v="10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.7034999999999999E-4"/>
    <n v="113.56666666666666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.2500000000000001E-6"/>
    <n v="15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2.3536999999999998E-3"/>
    <n v="48.281025641025643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6719999999999998E-4"/>
    <n v="43.976047904191617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2.2500000000000001E-6"/>
    <n v="9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.3899999999999997E-5"/>
    <n v="37.666666666666664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E-5"/>
    <n v="18.581632653061224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.9999999999999997E-7"/>
    <n v="3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2.7999999999999999E-6"/>
    <n v="18.666666666666668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2.05E-5"/>
    <n v="410"/>
    <x v="12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5.13E-5"/>
    <n v="114"/>
    <x v="12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000000000000002E-7"/>
    <n v="7.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.19117E-4"/>
    <n v="43.41727891156463"/>
    <x v="1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5.8699999999999997E-5"/>
    <n v="23.959183673469386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.4999999999999999E-7"/>
    <n v="5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.2500000000000001E-6"/>
    <n v="12.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99E-6"/>
    <n v="3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2.1125000000000001E-6"/>
    <n v="10.56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.647005E-4"/>
    <n v="122.00037037037038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.2587E-3"/>
    <n v="267.80851063829789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.076E-4"/>
    <n v="74.206896551724142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.3499999999999999E-6"/>
    <n v="6.7142857142857144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9.0149999999999996E-5"/>
    <n v="81.954545454545453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.2500000000000001E-6"/>
    <n v="25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5.0000000000000004E-6"/>
    <n v="10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.0499999999999999E-6"/>
    <n v="6.833333333333333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2.1250000000000002E-5"/>
    <n v="17.708333333333332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2150000000000001E-5"/>
    <n v="16.2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1.4855000000000001E-4"/>
    <n v="80.297297297297291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.1550000000000004E-5"/>
    <n v="71.5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8.2500000000000006E-6"/>
    <n v="23.571428571428573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.6625000000000003E-5"/>
    <n v="34.88095238095238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.2500000000000001E-6"/>
    <n v="15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.275E-5"/>
    <n v="23.181818181818183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9999999999999998E-8"/>
    <n v="1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.5636459999999999E-3"/>
    <n v="100.23371794871794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.4999999999999999E-7"/>
    <n v="5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4.9999999999999998E-7"/>
    <n v="3.333333333333333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2.65E-6"/>
    <n v="13.2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8.9260000000000006E-6"/>
    <n v="17.852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4.1500000000000001E-6"/>
    <n v="10.37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5.4500000000000003E-6"/>
    <n v="36.333333333333336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4999999999999999E-7"/>
    <n v="5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4500000000000001E-6"/>
    <n v="5.8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5.5000000000000003E-7"/>
    <n v="3.6666666666666665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.1250000000000002E-5"/>
    <n v="60.714285714285715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4.9999999999999998E-7"/>
    <n v="5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.9249999999999999E-5"/>
    <n v="25.434782608695652"/>
    <x v="1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4.9999999999999998E-8"/>
    <n v="1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6"/>
    <n v="10.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5.5000000000000003E-7"/>
    <n v="3.6666666666666665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7.1899999999999999E-5"/>
    <n v="110.61538461538461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9.9999999999999995E-7"/>
    <n v="20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9999999999999998E-8"/>
    <n v="1"/>
    <x v="1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.5000000000000002E-6"/>
    <n v="50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.3499999999999999E-5"/>
    <n v="45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.9375000000000005E-4"/>
    <n v="253.2051282051282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6.2500000000000003E-6"/>
    <n v="31.2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2.4999999999999999E-7"/>
    <n v="5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3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3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9.3000000000000007E-6"/>
    <n v="23.25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5.0000000000000004E-6"/>
    <n v="100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2.65E-5"/>
    <n v="44.166666666666664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3.6500000000000002E-6"/>
    <n v="24.333333333333332"/>
    <x v="14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.7500000000000001E-6"/>
    <n v="37.5"/>
    <x v="14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.26E-5"/>
    <n v="42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4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4.5550000000000003E-5"/>
    <n v="60.733333333333334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2.5000000000000002E-6"/>
    <n v="50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.6249999999999999E-5"/>
    <n v="108.33333333333333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9.3999999999999998E-6"/>
    <n v="23.5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7.5499999999999997E-6"/>
    <n v="50.333333333333336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.75E-6"/>
    <n v="11.666666666666666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5.7750000000000001E-5"/>
    <n v="60.789473684210527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.75E-6"/>
    <n v="17.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4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1.03525E-4"/>
    <n v="82.82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.4354999999999999E-4"/>
    <n v="358.87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4.8949999999999997E-5"/>
    <n v="61.187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1E-5"/>
    <n v="340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8.5000000000000001E-7"/>
    <n v="5.666666666666667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.0000000000000004E-6"/>
    <n v="50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.2500000000000001E-6"/>
    <n v="25"/>
    <x v="14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.5E-6"/>
    <n v="30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.4299999999999999E-5"/>
    <n v="46.631578947368418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9E-5"/>
    <n v="65"/>
    <x v="1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4.9999999999999998E-7"/>
    <n v="10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2.4999999999999999E-7"/>
    <n v="5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.6000000000000001E-4"/>
    <n v="640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2.9375000000000001E-4"/>
    <n v="69.117647058823536"/>
    <x v="14"/>
    <x v="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9999999999999999E-7"/>
    <n v="1.3333333333333333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.0999999999999998E-6"/>
    <n v="10.5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5.0000000000000004E-6"/>
    <n v="33.333333333333336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1543E-3"/>
    <n v="61.56266666666666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.5899999999999997E-4"/>
    <n v="118.73873873873873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4.0025E-4"/>
    <n v="65.081300813008127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4.5554999999999999E-4"/>
    <n v="130.15714285714284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5E-4"/>
    <n v="37.776470588235291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4.8500000000000003E-4"/>
    <n v="112.79069767441861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3.375E-5"/>
    <n v="51.92307692307692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4725E-4"/>
    <n v="89.242424242424249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.45E-5"/>
    <n v="19.333333333333332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915499999999999E-3"/>
    <n v="79.967032967032964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.0140000000000002E-3"/>
    <n v="56.414565826330531"/>
    <x v="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6.7500000000000004E-4"/>
    <n v="79.411764705882348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.95685E-3"/>
    <n v="76.43945312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.8997E-3"/>
    <n v="121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4.5605E-4"/>
    <n v="54.616766467065865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3464999999999999E-4"/>
    <n v="299.22222222222223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3.0144999999999998E-4"/>
    <n v="58.533980582524272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3.0731349999999998E-4"/>
    <n v="55.371801801801809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.4905499999999998E-3"/>
    <n v="183.80442804428046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8.3500000000000002E-4"/>
    <n v="165.34653465346534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6.6914999999999997E-4"/>
    <n v="234.78947368421052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6.556E-4"/>
    <n v="211.48387096774192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5.1749999999999997E-5"/>
    <n v="32.34375"/>
    <x v="15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8.698E-4"/>
    <n v="123.37588652482269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7.7649999999999996E-4"/>
    <n v="207.06666666666666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.1799999999999998E-4"/>
    <n v="138.2608695652174"/>
    <x v="15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500000000001E-3"/>
    <n v="493.81553398058253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5.0550000000000002E-5"/>
    <n v="168.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6129999999999999E-4"/>
    <n v="38.867469879518069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3.3225000000000003E-4"/>
    <n v="61.527777777777779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E-4"/>
    <n v="105.44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.9652005E-3"/>
    <n v="71.592003642987251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0199E-3"/>
    <n v="91.882882882882882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3594499999999999E-3"/>
    <n v="148.57377049180329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7.7525000000000001E-4"/>
    <n v="174.2134831460674"/>
    <x v="15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3012E-3"/>
    <n v="102.86166007905139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7.7824999999999997E-4"/>
    <n v="111.17857142857143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2255050000000001E-4"/>
    <n v="23.796213592233013"/>
    <x v="15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5.6075000000000005E-4"/>
    <n v="81.268115942028984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098499999999999E-3"/>
    <n v="116.21465968586388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.3000000000000001E-5"/>
    <n v="58.888888888888886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6.6000000000000003E-6"/>
    <n v="44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9.6849999999999996E-5"/>
    <n v="48.424999999999997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7.3250000000000005E-5"/>
    <n v="61.041666666666664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.2500000000000001E-6"/>
    <n v="25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.9999999999999999E-6"/>
    <n v="40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5.8000000000000004E-6"/>
    <n v="19.333333333333332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1.0499999999999999E-5"/>
    <n v="35"/>
    <x v="16"/>
    <x v="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8.8999999999999995E-6"/>
    <n v="59.333333333333336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1.205E-5"/>
    <n v="30.12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2684999999999999E-4"/>
    <n v="74.617647058823536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2.4999999999999999E-7"/>
    <n v="5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8.4549999999999995E-5"/>
    <n v="44.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E-4"/>
    <n v="46.133333333333333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5E-4"/>
    <n v="141.47058823529412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E-4"/>
    <n v="75.483870967741936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2.1374999999999999E-4"/>
    <n v="85.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8955E-4"/>
    <n v="64.254237288135599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.611E-4"/>
    <n v="64.46913580246914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.0022999999999998E-3"/>
    <n v="118.2007874015748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3.054E-4"/>
    <n v="82.540540540540547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2.409E-4"/>
    <n v="34.170212765957444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1.519166E-3"/>
    <n v="42.73322081575246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.6615000000000001E-4"/>
    <n v="94.489361702127653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.0354999999999998E-4"/>
    <n v="55.697247706422019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7694564999999997E-3"/>
    <n v="98.030831024930734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8.1050000000000002E-4"/>
    <n v="92.102272727272734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.278878E-3"/>
    <n v="38.175462686567165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303E-4"/>
    <n v="27.145833333333332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8755000000000001E-4"/>
    <n v="50.689189189189186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4999999999999E-4"/>
    <n v="38.942307692307693"/>
    <x v="6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4.0759999999999999E-4"/>
    <n v="77.638095238095232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.9250000000000001E-5"/>
    <n v="43.536585365853661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5.41E-5"/>
    <n v="31.823529411764707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2.085085E-4"/>
    <n v="63.184393939393942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.7725000000000003E-4"/>
    <n v="190.9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1198E-3"/>
    <n v="140.85534591194968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6.9999999999999999E-4"/>
    <n v="76.92307692307692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212999999999999E-3"/>
    <n v="99.15533980582525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5.7359999999999996E-4"/>
    <n v="67.881656804733723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3.8174999999999998E-4"/>
    <n v="246.29032258064515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2.6499999999999999E-4"/>
    <n v="189.28571428571428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2.0699999999999999E-4"/>
    <n v="76.666666666666671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9371919999999997E-3"/>
    <n v="82.963254817987149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216055E-3"/>
    <n v="62.522107969151669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5663149999999999E-4"/>
    <n v="46.06808823529412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7.9593250000000002E-4"/>
    <n v="38.543946731234868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.0354999999999996E-4"/>
    <n v="53.005263157894738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6.9320850000000002E-4"/>
    <n v="73.355396825396824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8.3183900000000002E-4"/>
    <n v="127.97523076923076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3.8749999999999999E-4"/>
    <n v="104.72972972972973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9.2710000000000004E-4"/>
    <n v="67.671532846715323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.05525E-4"/>
    <n v="95.931818181818187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E-4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E-4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.1249999999999996E-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.025E-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2.009E-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9.3800000000000003E-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9000000000000001E-4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2.1855E-4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.3499999999999996E-5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7.6674999999999996E-4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3.0499999999999999E-5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2745000000000001E-4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6.0000000000000002E-5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E-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E-4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2.1699999999999999E-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2.0249999999999999E-4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E-4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.25E-4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2.2795650000000001E-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7.9255000000000005E-4"/>
    <n v="152.4134615384615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965000000000001E-4"/>
    <n v="90.616279069767444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3.5885499999999998E-3"/>
    <n v="201.60393258426967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2.8784999999999998E-4"/>
    <n v="127.93333333333334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5.6799999999999998E-5"/>
    <n v="29.894736842105264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6.4395000000000001E-4"/>
    <n v="367.97142857142859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.55E-4"/>
    <n v="129.16666666666666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4.0035000000000001E-3"/>
    <n v="800.7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.3999999999999999E-6"/>
    <n v="28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6.223E-4"/>
    <n v="102.01639344262296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014E-4"/>
    <n v="184.36363636363637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0202000000000002E-3"/>
    <n v="162.91935483870967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4.9999999999999998E-8"/>
    <n v="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E-4"/>
    <n v="603.52631578947364"/>
    <x v="3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3.0650000000000002E-4"/>
    <n v="45.40740740740740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4.3800000000000001E-5"/>
    <n v="97.333333333333329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2.5150000000000001E-5"/>
    <n v="167.66666666666666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3.0095000000000002E-4"/>
    <n v="859.85714285714289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5.3000000000000001E-6"/>
    <n v="26.5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6.6600000000000006E-5"/>
    <n v="30.272727272727273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2.4600000000000002E-4"/>
    <n v="54.666666666666664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1E-5"/>
    <n v="60.75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5.6499999999999998E-5"/>
    <n v="102.72727272727273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8.5249999999999999E-5"/>
    <n v="41.585365853658537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8.7399999999999997E-5"/>
    <n v="116.53333333333333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2.0400000000000001E-5"/>
    <n v="45.33333333333333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3.9365E-4"/>
    <n v="157.46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7085000000000001E-4"/>
    <n v="100.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7.1515000000000001E-4"/>
    <n v="51.82246376811594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.4699999999999999E-4"/>
    <n v="308.75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4.2473500000000004E-3"/>
    <n v="379.22767857142856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.2345500000000001E-3"/>
    <n v="176.36428571428573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.9549999999999998E-5"/>
    <n v="66.066666666666663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.6584999999999999E-4"/>
    <n v="89.648648648648646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8.7949999999999996E-4"/>
    <n v="382.39130434782606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.0000000000000004E-6"/>
    <n v="100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5574500000000002E-3"/>
    <n v="158.35603715170279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.833E-4"/>
    <n v="40.762589928057551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8749999999999998E-5"/>
    <n v="53.571428571428569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3.6095000000000002E-4"/>
    <n v="48.449664429530202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2774999999999999E-4"/>
    <n v="82.41935483870968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.9924999999999998E-4"/>
    <n v="230.1923076923076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.1049999999999999E-4"/>
    <n v="59.360465116279073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.6012499999999999E-4"/>
    <n v="66.698717948717942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499999999999E-3"/>
    <n v="168.77500000000001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6.8070000000000001E-4"/>
    <n v="59.97356828193832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6.6799999999999997E-5"/>
    <n v="31.80952380952381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.8150000000000002E-5"/>
    <n v="24.42187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5334999999999999E-4"/>
    <n v="25.34710743801652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3.10778E-4"/>
    <n v="71.443218390804603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30000000000001E-4"/>
    <n v="38.553846153846152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6750000000000001E-4"/>
    <n v="68.367346938775512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3.82E-5"/>
    <n v="40.210526315789473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2990000000000001E-4"/>
    <n v="32.074074074074076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3.7795E-4"/>
    <n v="28.632575757575758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5.4549999999999998E-5"/>
    <n v="43.64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.0000000000000001E-5"/>
    <n v="40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2.4914999999999998E-3"/>
    <n v="346.04166666666669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3.7599999999999998E-4"/>
    <n v="81.739130434782609"/>
    <x v="6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4.7433449999999998E-4"/>
    <n v="64.535306122448986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2.8564999999999998E-4"/>
    <n v="63.477777777777774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2.7674999999999998E-4"/>
    <n v="63.620689655172413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7045314999999998E-3"/>
    <n v="83.967068965517228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.7750000000000006E-5"/>
    <n v="77.7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3.7474999999999997E-4"/>
    <n v="107.07142857142857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.1000000000000001E-5"/>
    <n v="38.75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2505E-4"/>
    <n v="201.94230769230768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4210000000000001E-4"/>
    <n v="43.060606060606062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3.4265000000000001E-4"/>
    <n v="62.871559633027523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4.6710000000000002E-4"/>
    <n v="55.607142857142854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7.5500000000000006E-5"/>
    <n v="48.70967741935484"/>
    <x v="6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E-4"/>
    <n v="30.578947368421051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5.5800000000000001E-4"/>
    <n v="73.907284768211923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5.3000000000000001E-6"/>
    <n v="21.2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2.6774999999999998E-4"/>
    <n v="73.356164383561648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1744999999999998E-4"/>
    <n v="56.412162162162161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3364999999999999E-4"/>
    <n v="50.247311827956992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2.1714999999999999E-4"/>
    <n v="68.936507936507937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4.4162450000000001E-4"/>
    <n v="65.914104477611943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.375E-5"/>
    <n v="62.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2.7325E-4"/>
    <n v="70.064102564102569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3.3701850000000003E-4"/>
    <n v="60.181874999999998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3.6350000000000003E-5"/>
    <n v="21.382352941176471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5275E-4"/>
    <n v="160.78947368421052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2.7549999999999999E-5"/>
    <n v="42.384615384615387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4205000000000001E-4"/>
    <n v="27.317307692307693"/>
    <x v="6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5.1175000000000005E-4"/>
    <n v="196.82692307692307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4.5800000000000002E-5"/>
    <n v="53.882352941176471"/>
    <x v="6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9579999999999999E-4"/>
    <n v="47.756097560975611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3.2190000000000002E-4"/>
    <n v="88.191780821917803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5.6924999999999999E-4"/>
    <n v="72.056962025316452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2.4130000000000001E-4"/>
    <n v="74.24615384615384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5.6764999999999995E-4"/>
    <n v="61.701086956521742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.9300000000000001E-5"/>
    <n v="17.235294117647058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6.2065000000000004E-4"/>
    <n v="51.720833333333331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3645000000000001E-4"/>
    <n v="24.150442477876105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0515E-4"/>
    <n v="62.166666666666664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205E-5"/>
    <n v="48.2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5.2499999999999997E-6"/>
    <n v="6.1764705882352944"/>
    <x v="17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7.5000000000000002E-7"/>
    <n v="5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000000000000002E-7"/>
    <n v="7.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3.5999999999999998E-6"/>
    <n v="12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4.9999999999999998E-8"/>
    <n v="1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3.4999999999999998E-7"/>
    <n v="2.333333333333333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.5999999999999999E-5"/>
    <n v="24.615384615384617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04E-6"/>
    <n v="100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4.9999999999999998E-8"/>
    <n v="1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4.0000000000000003E-5"/>
    <n v="88.888888888888886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.7499999999999999E-6"/>
    <n v="27.5"/>
    <x v="17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.9999999999999999E-7"/>
    <n v="6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2.2249999999999999E-5"/>
    <n v="44.5"/>
    <x v="17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.4999999999999999E-7"/>
    <n v="1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.0000000000000001E-5"/>
    <n v="100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3E-6"/>
    <n v="13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5.0000000000000004E-6"/>
    <n v="100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7.6349999999999999E-5"/>
    <n v="109.07142857142857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7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2.0950000000000001E-5"/>
    <n v="104.7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.2500000000000001E-6"/>
    <n v="15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2.0149999999999999E-5"/>
    <n v="80.599999999999994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2.7155000000000001E-4"/>
    <n v="115.55319148936171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4.0250000000000003E-5"/>
    <n v="80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4.0949999999999998E-4"/>
    <n v="744.545454545454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000000000000002E-7"/>
    <n v="7.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.8500000000000004E-6"/>
    <n v="38.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4.0349999999999998E-5"/>
    <n v="36.68181818181818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01E-5"/>
    <n v="75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9.0000000000000002E-6"/>
    <n v="30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4.9999999999999998E-8"/>
    <n v="1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01E-4"/>
    <n v="673.33333333333337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7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3.7500000000000001E-6"/>
    <n v="25"/>
    <x v="17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4.9999999999999998E-8"/>
    <n v="1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.9999999999999995E-8"/>
    <n v="1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7.5000000000000002E-7"/>
    <n v="15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7.8750000000000003E-5"/>
    <n v="225"/>
    <x v="17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7.25E-6"/>
    <n v="48.333333333333336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7.5933450000000003E-4"/>
    <n v="44.66673529411765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.17035E-4"/>
    <n v="28.937999999999999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4.4299999999999999E-5"/>
    <n v="35.44"/>
    <x v="18"/>
    <x v="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4.08E-4"/>
    <n v="34.871794871794869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6.8462174999999997E-3"/>
    <n v="52.622732513451197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8.6301849999999996E-4"/>
    <n v="69.598266129032254"/>
    <x v="18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2.3016E-3"/>
    <n v="76.72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4.8624999999999997E-4"/>
    <n v="33.191126279863482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2.3988999999999998E-3"/>
    <n v="149.4641744548286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9.3850000000000004E-5"/>
    <n v="23.172839506172838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6614500000000001E-3"/>
    <n v="96.877551020408163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7338E-3"/>
    <n v="103.20238095238095"/>
    <x v="18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9.0387E-5"/>
    <n v="38.462553191489363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684E-4"/>
    <n v="44.315789473684212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4150225000000001E-3"/>
    <n v="64.173356009070289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.9846640000000001E-3"/>
    <n v="43.333275109170302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66965E-3"/>
    <n v="90.495934959349597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.9540355500000001E-2"/>
    <n v="29.187190495010373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099E-4"/>
    <n v="30.95774647887324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2.9260100000000002E-3"/>
    <n v="92.157795275590544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5.2499999999999997E-6"/>
    <n v="17.5"/>
    <x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2.4999999999999999E-7"/>
    <n v="5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.5000000000000002E-6"/>
    <n v="25"/>
    <x v="5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7.5000000000000002E-6"/>
    <n v="50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9E-6"/>
    <n v="16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.8E-5"/>
    <n v="60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.4749999999999997E-5"/>
    <n v="47.10526315789474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5.0000000000000004E-6"/>
    <n v="100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.5E-6"/>
    <n v="15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2.2249999999999999E-5"/>
    <n v="40.454545454545453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4.9999999999999998E-8"/>
    <n v="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.8499999999999998E-6"/>
    <n v="19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4999999999999999E-7"/>
    <n v="5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5049999999999998E-5"/>
    <n v="46.733333333333334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4.3245999999999996E-3"/>
    <n v="97.731073446327684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1159E-3"/>
    <n v="67.835866261398181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.0229650000000001E-4"/>
    <n v="56.98492957746479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9.033E-4"/>
    <n v="67.159851301115239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8.2865E-4"/>
    <n v="48.037681159420288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8.3549999999999998E-5"/>
    <n v="38.860465116279073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.2899999999999999E-4"/>
    <n v="78.181818181818187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0245499999999999E-3"/>
    <n v="97.113744075829388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0818609999999999E-3"/>
    <n v="110.39397959183674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8.0827999999999998E-4"/>
    <n v="39.91506172839506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.8255000000000002E-4"/>
    <n v="75.975728155339809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9.7784999999999994E-4"/>
    <n v="58.379104477611939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.0007500000000004E-4"/>
    <n v="55.82093023255814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33095E-3"/>
    <n v="151.24431818181819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2.3578350000000001E-2"/>
    <n v="849.67027027027029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.2360000000000001E-4"/>
    <n v="159.24137931034483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21485E-3"/>
    <n v="39.507317073170732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.54025E-3"/>
    <n v="130.5296610169491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4.6513750000000002E-4"/>
    <n v="64.156896551724131"/>
    <x v="15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.3125E-4"/>
    <n v="111.52694610778443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.0027500000000002E-3"/>
    <n v="170.44680851063831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3.022505E-3"/>
    <n v="133.7391592920354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1548000000000001E-3"/>
    <n v="95.834024896265561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.1050000000000001E-4"/>
    <n v="221.78571428571428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.2620749999999998E-4"/>
    <n v="32.315357142857138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38375E-3"/>
    <n v="98.839285714285708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9327750000000001E-4"/>
    <n v="55.222142857142863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4.2234999999999999E-4"/>
    <n v="52.793750000000003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.5644999999999997E-4"/>
    <n v="135.66666666666666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2.3594499999999999E-3"/>
    <n v="53.991990846681922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2.0675000000000001E-4"/>
    <n v="56.643835616438359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.2100500000000001E-3"/>
    <n v="82.316326530612244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3.2656500000000001E-3"/>
    <n v="88.26081081081081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1.5665E-3"/>
    <n v="84.905149051490511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2.6485000000000001E-4"/>
    <n v="48.154545454545456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.5018505000000001E-3"/>
    <n v="66.015406593406595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0794000000000001E-3"/>
    <n v="96.375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3.592E-4"/>
    <n v="156.1739130434782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E-3"/>
    <n v="95.764859154929582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.8400000000000002E-4"/>
    <n v="180.40816326530611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2.9999999999999999E-7"/>
    <n v="3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9.9999999999999995E-7"/>
    <n v="20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9999999999999998E-7"/>
    <n v="10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9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4.9999999999999998E-8"/>
    <n v="1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1.4450000000000001E-5"/>
    <n v="26.272727272727273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3.0000000000000001E-6"/>
    <n v="60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8.4999999999999999E-6"/>
    <n v="28.333333333333332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5.0499999999999999E-6"/>
    <n v="14.428571428571429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.0575E-4"/>
    <n v="132.187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3.3850000000000003E-5"/>
    <n v="56.416666666666664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5.0000000000000004E-6"/>
    <n v="100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.75E-6"/>
    <n v="11.666666666666666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2.5000000000000002E-6"/>
    <n v="50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.6999999999999999E-6"/>
    <n v="23.5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3.3500000000000001E-6"/>
    <n v="67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.25E-6"/>
    <n v="42.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4.9999999999999998E-7"/>
    <n v="10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5.0000000000000004E-6"/>
    <n v="100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3.1875000000000002E-4"/>
    <n v="108.05084745762711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.7499999999999998E-5"/>
    <n v="26.923076923076923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.705E-4"/>
    <n v="155"/>
    <x v="20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0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1.2420000000000001E-4"/>
    <n v="47.769230769230766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3.9999999999999998E-6"/>
    <n v="20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6.2500000000000003E-6"/>
    <n v="41.666666666666664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1.115E-5"/>
    <n v="74.333333333333329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2.5299999999999998E-5"/>
    <n v="84.333333333333329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1.1455000000000001E-4"/>
    <n v="65.457142857142856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3.2499999999999997E-5"/>
    <n v="65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.7499999999999999E-6"/>
    <n v="27.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.025E-5"/>
    <n v="51.2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.3999999999999999E-6"/>
    <n v="14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.4999999999999999E-7"/>
    <n v="5"/>
    <x v="21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4.6500000000000004E-6"/>
    <n v="31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7"/>
    <n v="15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.8999999999999996E-5"/>
    <n v="131.66666666666666"/>
    <x v="21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4.9999999999999998E-8"/>
    <n v="1"/>
    <x v="21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1"/>
    <x v="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.1E-5"/>
    <n v="510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.0460000000000001E-4"/>
    <n v="44.478260869565219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4999999999999999E-7"/>
    <n v="1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1.025E-5"/>
    <n v="20.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.4E-5"/>
    <n v="40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.7500000000000001E-6"/>
    <n v="25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4.9999999999999998E-8"/>
    <n v="1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.8349999999999999E-5"/>
    <n v="40.777777777777779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353115E-4"/>
    <n v="48.32553571428571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7.5124999999999996E-5"/>
    <n v="46.95312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3E-4"/>
    <n v="66.68866666666666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7095000000000001E-4"/>
    <n v="48.842857142857142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3.0207999999999998E-4"/>
    <n v="137.30909090909091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4.040165E-4"/>
    <n v="87.829673913043479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.2555000000000004E-4"/>
    <n v="70.785365853658533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6.0749999999999999E-5"/>
    <n v="52.826086956521742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.8750000000000002E-5"/>
    <n v="443.75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2E-4"/>
    <n v="48.544642857142854"/>
    <x v="6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5.0049999999999997E-5"/>
    <n v="37.074074074074076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2.7500000000000001E-5"/>
    <n v="50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5.075E-5"/>
    <n v="39.03846153846154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5674999999999998E-4"/>
    <n v="66.688311688311686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4.5649999999999998E-4"/>
    <n v="67.132352941176464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5.2099999999999998E-4"/>
    <n v="66.369426751592357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5.1049999999999999E-4"/>
    <n v="64.620253164556956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.8800000000000004E-5"/>
    <n v="58.370370370370374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E-4"/>
    <n v="86.956521739130437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5.6499999999999998E-5"/>
    <n v="66.470588235294116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3.0299999999999999E-4"/>
    <n v="163.78378378378378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3.5094999999999999E-4"/>
    <n v="107.98461538461538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3.79E-5"/>
    <n v="42.111111111111114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5.8999999999999998E-5"/>
    <n v="47.2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5.8250000000000001E-4"/>
    <n v="112.01923076923077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4.0475E-4"/>
    <n v="74.953703703703709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E-4"/>
    <n v="61.578947368421055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2.0185E-4"/>
    <n v="45.87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1100000000000002E-4"/>
    <n v="75.853658536585371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5.3050000000000005E-4"/>
    <n v="84.206349206349202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7.7954999999999995E-4"/>
    <n v="117.22556390977444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2.0325000000000001E-4"/>
    <n v="86.489361702127653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5.0000000000000001E-4"/>
    <n v="172.41379310344828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5E-4"/>
    <n v="62.8125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30000000000001E-4"/>
    <n v="67.729729729729726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2.33E-4"/>
    <n v="53.563218390804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2.5950000000000001E-5"/>
    <n v="34.6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.2500000000000002E-5"/>
    <n v="38.888888888888886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.0000000000000006E-5"/>
    <n v="94.73684210526316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.3971999999999999E-5"/>
    <n v="39.967058823529413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2674999999999999E-4"/>
    <n v="97.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6.0000000000000002E-5"/>
    <n v="42.857142857142854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3.1175000000000002E-4"/>
    <n v="168.51351351351352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5.4750000000000003E-4"/>
    <n v="85.546875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2.7700000000000001E-4"/>
    <n v="554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E-4"/>
    <n v="26.554216867469879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.6180000000000002E-4"/>
    <n v="113.82608695652173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4405E-4"/>
    <n v="32.011111111111113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911165E-4"/>
    <n v="47.189259259259259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E-4"/>
    <n v="88.4687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E-4"/>
    <n v="100.7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2.265E-4"/>
    <n v="64.714285714285708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4.3557600000000002E-4"/>
    <n v="51.854285714285716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6.5950000000000004E-5"/>
    <n v="38.794117647058826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0715E-4"/>
    <n v="44.645833333333336"/>
    <x v="2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3.76256E-4"/>
    <n v="156.77333333333334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3116725E-3"/>
    <n v="118.70339366515837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3.9669999999999999E-4"/>
    <n v="74.149532710280369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2.8200000000000001E-5"/>
    <n v="12.533333333333333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5.0149999999999999E-5"/>
    <n v="27.861111111111111"/>
    <x v="2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4.0489999999999998E-4"/>
    <n v="80.178217821782184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4.1054999999999998E-4"/>
    <n v="132.43548387096774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5.3999999999999998E-5"/>
    <n v="33.75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5301099999999999E-4"/>
    <n v="34.384494382022467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2.0905000000000001E-4"/>
    <n v="44.956989247311824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2.0110000000000001E-4"/>
    <n v="41.04081632653061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2.1565000000000001E-4"/>
    <n v="52.597560975609753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4.1054999999999998E-4"/>
    <n v="70.784482758620683"/>
    <x v="2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000000000001E-4"/>
    <n v="53.7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5.13E-5"/>
    <n v="44.608695652173914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5E-4"/>
    <n v="26.148961038961041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9.6000000000000002E-5"/>
    <n v="39.183673469387756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3449999999999999E-4"/>
    <n v="45.593220338983052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.0425000000000003E-4"/>
    <n v="89.247787610619469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6.8707999999999993E-5"/>
    <n v="40.416470588235299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73E-4"/>
    <n v="82.38095238095238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3.3500000000000001E-4"/>
    <n v="159.52380952380952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.8800000000000004E-5"/>
    <n v="36.244897959183675"/>
    <x v="22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E-4"/>
    <n v="62.5"/>
    <x v="22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5.8749999999999998E-5"/>
    <n v="47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3.296219E-3"/>
    <n v="74.575090497737563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3.8000000000000002E-5"/>
    <n v="76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4.3649999999999998E-4"/>
    <n v="86.43564356435644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8E-5"/>
    <n v="24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8.9999999999999996E-7"/>
    <n v="18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1.5625E-4"/>
    <n v="80.128205128205124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8.8599999999999999E-5"/>
    <n v="253.14285714285714"/>
    <x v="23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.2E-4"/>
    <n v="171.42857142857142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1749999999999999E-5"/>
    <n v="57.727272727272727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5.0210000000000001E-4"/>
    <n v="264.26315789473682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.195E-4"/>
    <n v="159.33333333333334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.4E-5"/>
    <n v="35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.4999999999999999E-7"/>
    <n v="5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7.025E-5"/>
    <n v="61.086956521739133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.2630000000000001E-4"/>
    <n v="114.81818181818181"/>
    <x v="23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1.08E-5"/>
    <n v="54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.6059999999999999E-4"/>
    <n v="65.974683544303801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4.9999999999999998E-7"/>
    <n v="5"/>
    <x v="23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4.9999999999999998E-8"/>
    <n v="1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.5500000000000001E-6"/>
    <n v="25.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.5099999999999997E-5"/>
    <n v="118.36363636363636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2.4349999999999999E-5"/>
    <n v="54.111111111111114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25E-6"/>
    <n v="21.2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.7E-6"/>
    <n v="34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.2500000000000002E-5"/>
    <n v="525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.5000000000000002E-6"/>
    <n v="50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9.8350000000000005E-5"/>
    <n v="115.70588235294117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000000000000003E-7"/>
    <n v="5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000000000000002E-6"/>
    <n v="50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6.9750000000000001E-5"/>
    <n v="34.024390243902438"/>
    <x v="23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.7500000000000001E-6"/>
    <n v="37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.75E-6"/>
    <n v="11.666666666666666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.1250000000000001E-5"/>
    <n v="28.12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4.9999999999999998E-8"/>
    <n v="1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3.2499999999999997E-5"/>
    <n v="216.66666666666666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.75E-6"/>
    <n v="8.7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2.8E-5"/>
    <n v="62.222222222222221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.098E-4"/>
    <n v="137.25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4.9999999999999998E-8"/>
    <n v="1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4.2750000000000002E-5"/>
    <n v="122.14285714285714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23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.9999999999999998E-8"/>
    <n v="1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.4999999999999999E-6"/>
    <n v="55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.1000000000000001E-6"/>
    <n v="22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2500000000000003E-5"/>
    <n v="56.666666666666664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9.9999999999999995E-7"/>
    <n v="20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4.9999999999999998E-8"/>
    <n v="1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2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6.6500000000000004E-5"/>
    <n v="25.576923076923077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5E-4"/>
    <n v="63.970588235294116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3.0124999999999998E-4"/>
    <n v="89.925373134328353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3.2574999999999998E-4"/>
    <n v="93.071428571428569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3.9905000000000002E-4"/>
    <n v="89.674157303370791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11075E-3"/>
    <n v="207.61682242990653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7229999999999999E-4"/>
    <n v="59.408805031446541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.2487000000000002E-3"/>
    <n v="358.9723756906077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6.2052500000000003E-4"/>
    <n v="94.736641221374043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.0405000000000003E-4"/>
    <n v="80.647999999999996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5.1449999999999998E-4"/>
    <n v="168.68852459016392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.561E-4"/>
    <n v="34.68888888888889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8.0999999999999996E-4"/>
    <n v="462.85714285714283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4.6975000000000001E-4"/>
    <n v="104.38888888888889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5E-6"/>
    <n v="7.5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8278E-4"/>
    <n v="47.13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2.9E-4"/>
    <n v="414.28571428571428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5.7349999999999998E-5"/>
    <n v="42.481481481481481"/>
    <x v="15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2.6650000000000003E-4"/>
    <n v="108.77551020408163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4.1360000000000002E-4"/>
    <n v="81.098039215686271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7.7500000000000003E-6"/>
    <n v="51.666666666666664"/>
    <x v="15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4.4249999999999998E-5"/>
    <n v="35.4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6.1145000000000004E-4"/>
    <n v="103.63559322033899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.078E-4"/>
    <n v="55.28205128205128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3.7167400000000001E-4"/>
    <n v="72.16970873786407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.143E-4"/>
    <n v="58.615384615384613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9.3500000000000003E-6"/>
    <n v="12.466666666666667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5.4049999999999999E-5"/>
    <n v="49.136363636363633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6.9229999999999997E-4"/>
    <n v="150.5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4749999999999997E-5"/>
    <n v="35.799999999999997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.2899999999999999E-5"/>
    <n v="45.157894736842103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.3850000000000004E-5"/>
    <n v="98.78947368421052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5.7399999999999999E-5"/>
    <n v="88.307692307692307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0579000000000001E-3"/>
    <n v="170.62903225806451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.6750000000000001E-5"/>
    <n v="83.7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3.2549999999999998E-5"/>
    <n v="65.099999999999994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4.9750000000000003E-5"/>
    <n v="66.333333333333329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.9929999999999999E-4"/>
    <n v="104.89473684210526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5.9615000000000004E-4"/>
    <n v="78.44078947368420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7.0850000000000001E-5"/>
    <n v="59.041666666666664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2.7109999999999998E-4"/>
    <n v="71.3421052631578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7385E-4"/>
    <n v="51.227027027027027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9.9400000000000004E-5"/>
    <n v="60.242424242424242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.4264999999999999E-4"/>
    <n v="44.935185185185183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.5250000000000002E-5"/>
    <n v="31.206896551724139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7.6650000000000006E-5"/>
    <n v="63.87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3.8E-6"/>
    <n v="19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.9999999999999999E-6"/>
    <n v="10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8.1799999999999996E-5"/>
    <n v="109.06666666666666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5.3499999999999996E-6"/>
    <n v="26.7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7.6404999999999995E-4"/>
    <n v="109.93525179856115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9999999999999999E-6"/>
    <n v="20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4.9849999999999999E-5"/>
    <n v="55.388888888888886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5.4230000000000001E-4"/>
    <n v="133.90123456790124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.095E-4"/>
    <n v="48.720930232558139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3.3775E-4"/>
    <n v="48.2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.091E-4"/>
    <n v="58.972972972972975"/>
    <x v="15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3.4914999999999999E-6"/>
    <n v="11.638333333333334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73E-4"/>
    <n v="83.716814159292042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.1775E-4"/>
    <n v="63.648648648648646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8.4850000000000002E-5"/>
    <n v="94.277777777777771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2.6949999999999999E-4"/>
    <n v="71.86666666666666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7260000000000001E-4"/>
    <n v="104.84615384615384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4.0955000000000001E-4"/>
    <n v="67.139344262295083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5"/>
    <n v="73.875"/>
    <x v="15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2.7650000000000001E-5"/>
    <n v="69.12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5.7970000000000005E-4"/>
    <n v="120.77083333333333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.9000000000000001E-5"/>
    <n v="42.222222222222221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000000000000002E-7"/>
    <n v="7.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9999999999999999E-6"/>
    <n v="1.5384615384615385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4.3250000000000001E-5"/>
    <n v="37.608695652173914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9510000000000002E-4"/>
    <n v="42.157142857142858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5449999999999999E-5"/>
    <n v="84.833333333333329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4.7094999999999998E-4"/>
    <n v="94.19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.2500000000000001E-6"/>
    <n v="6.2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8.5350000000000001E-5"/>
    <n v="213.37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6861250000000001E-4"/>
    <n v="59.162280701754383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.5E-5"/>
    <n v="27.272727272727273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4.0550000000000003E-5"/>
    <n v="24.575757575757574"/>
    <x v="6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5009999999999999E-4"/>
    <n v="75.05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000000000001E-4"/>
    <n v="42.02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E-4"/>
    <n v="53.157894736842103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4.0265E-4"/>
    <n v="83.885416666666671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000000000001E-3"/>
    <n v="417.33333333333331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2501250000000001E-4"/>
    <n v="75.765151515151516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7.6150000000000002E-4"/>
    <n v="67.389380530973455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5.1499999999999998E-5"/>
    <n v="73.571428571428569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.5000000000000001E-5"/>
    <n v="25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5.2500000000000002E-5"/>
    <n v="42"/>
    <x v="6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5.9024999999999995E-4"/>
    <n v="131.16666666666666"/>
    <x v="6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.5999999999999998E-5"/>
    <n v="47.272727272727273"/>
    <x v="6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.0084999999999995E-4"/>
    <n v="182.12727272727273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9.2050000000000001E-5"/>
    <n v="61.366666666666667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5.0074500000000003E-5"/>
    <n v="35.767499999999998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.0265E-4"/>
    <n v="45.62222222222222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4.8999999999999998E-5"/>
    <n v="75.384615384615387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E-4"/>
    <n v="50.87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5000000000001E-4"/>
    <n v="119.28571428571429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6.2003049999999999E-4"/>
    <n v="92.54186567164180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.6050000000000005E-5"/>
    <n v="76.05"/>
    <x v="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.0000000000000002E-5"/>
    <n v="52.631578947368418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0344499999999999E-3"/>
    <n v="98.99043062200956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5109999999999999E-4"/>
    <n v="79.526315789473685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6105000000000001E-4"/>
    <n v="134.20833333333334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505E-5"/>
    <n v="37.62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4.5685000000000002E-4"/>
    <n v="51.044692737430168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6.5049999999999996E-5"/>
    <n v="50.03846153846154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.7724999999999999E-4"/>
    <n v="133.93129770992365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4.0750000000000001E-5"/>
    <n v="58.21428571428571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7.6592749999999997E-4"/>
    <n v="88.037643678160919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.7400800000000003E-4"/>
    <n v="70.576753926701571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4999999999999E-4"/>
    <n v="53.289473684210527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.4999999999999999E-4"/>
    <n v="136.36363636363637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3.020775E-4"/>
    <n v="40.547315436241611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9775000000000001E-4"/>
    <n v="70.62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.0049999999999997E-5"/>
    <n v="52.684210526315788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7.2750000000000007E-5"/>
    <n v="90.937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9999999999999998E-7"/>
    <n v="5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.394E-4"/>
    <n v="58.083333333333336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.9999999999999999E-7"/>
    <n v="2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.2500000000000003E-6"/>
    <n v="62.5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9998E-7"/>
    <n v="10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6.0850000000000002E-5"/>
    <n v="71.588235294117652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.8050000000000002E-5"/>
    <n v="32.81818181818182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2.3330000000000001E-4"/>
    <n v="49.11578947368421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5"/>
    <n v="16.307692307692307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.7999999999999999E-6"/>
    <n v="18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3E-6"/>
    <n v="13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2.5500000000000001E-6"/>
    <n v="17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2.9999999999999999E-7"/>
    <n v="3"/>
    <x v="1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5.02E-5"/>
    <n v="41.833333333333336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E-4"/>
    <n v="49.338428571428572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6899999999999999E-4"/>
    <n v="41.728395061728392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5.2349999999999999E-5"/>
    <n v="32.7187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6.7550000000000002E-5"/>
    <n v="51.96153846153846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2.6610000000000002E-4"/>
    <n v="50.685714285714283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6.1249999999999998E-5"/>
    <n v="42.241379310344826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6674999999999999E-4"/>
    <n v="416.87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2.076E-4"/>
    <n v="46.65168539325842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E-4"/>
    <n v="48.454545454545453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8.6750650000000005E-4"/>
    <n v="70.5289837398374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2775000000000001E-4"/>
    <n v="87.958333333333329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3.4150000000000003E-5"/>
    <n v="26.26923076923077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2999999999999999E-4"/>
    <n v="57.777777777777779"/>
    <x v="9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.7250000000000002E-5"/>
    <n v="57.2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4.6139999999999999E-4"/>
    <n v="196.34042553191489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2.7949999999999998E-5"/>
    <n v="43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.2529999999999999E-4"/>
    <n v="35.551912568306008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7.2249999999999994E-5"/>
    <n v="68.80952380952381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6.0000000000000002E-5"/>
    <n v="28.571428571428573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3670549999999999E-4"/>
    <n v="50.631666666666668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.3349999999999999E-4"/>
    <n v="106.8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5.9999999999999997E-7"/>
    <n v="4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6.9900000000000005E-5"/>
    <n v="34.097560975609753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.5000000000000002E-6"/>
    <n v="25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2.0999999999999998E-6"/>
    <n v="10.5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.0690000000000001E-3"/>
    <n v="215.95959595959596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4.25E-6"/>
    <n v="21.2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.1650000000000001E-5"/>
    <n v="108.2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2.4695000000000001E-4"/>
    <n v="129.97368421052633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.6743000000000001E-3"/>
    <n v="117.49473684210527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.9999999999999998E-7"/>
    <n v="10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4825E-4"/>
    <n v="70.595238095238102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3.1850000000000002E-5"/>
    <n v="24.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.0000000000000001E-6"/>
    <n v="30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3.9999999999999998E-7"/>
    <n v="2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3E-6"/>
    <n v="17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025125E-2"/>
    <n v="2928.9285714285716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2999999999999999E-5"/>
    <n v="28.888888888888889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1.185E-5"/>
    <n v="29.62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1515E-4"/>
    <n v="40.980952380952381"/>
    <x v="2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026E-4"/>
    <n v="54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E-4"/>
    <n v="36.10937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505E-5"/>
    <n v="23.153846153846153"/>
    <x v="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716E-4"/>
    <n v="104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8.2750000000000006E-5"/>
    <n v="31.826923076923077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4653450000000001E-4"/>
    <n v="27.3896261682243"/>
    <x v="9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3.1000000000000001E-5"/>
    <n v="56.363636363636367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315E-4"/>
    <n v="77.352941176470594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605E-4"/>
    <n v="42.8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6.3499999999999999E-5"/>
    <n v="48.846153846153847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00000000001E-4"/>
    <n v="48.240400000000001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2.8085000000000002E-4"/>
    <n v="70.212500000000006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.1730000000000005E-4"/>
    <n v="94.054545454545448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3.0905E-4"/>
    <n v="80.272727272727266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3549999999999999E-4"/>
    <n v="54.2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4.3695049999999998E-4"/>
    <n v="60.26903448275862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.61735E-5"/>
    <n v="38.740344827586206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.6950000000000005E-4"/>
    <n v="152.54385964912279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5.5349999999999996E-4"/>
    <n v="115.3125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.5550000000000002E-5"/>
    <n v="35.838709677419352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5764794499999998E-2"/>
    <n v="64.570118779438872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4.1532100000000002E-4"/>
    <n v="87.436000000000007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8.5262500000000008E-3"/>
    <n v="68.815577078288939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.5761109999999998E-2"/>
    <n v="176.200223588597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.74009E-2"/>
    <n v="511.79117647058825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5.6154999999999996E-4"/>
    <n v="160.4428571428571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4.0253499999999997E-5"/>
    <n v="35.003043478260871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4.0010549999999999E-2"/>
    <n v="188.50671378091872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2.6500650000000001E-3"/>
    <n v="56.204984093319197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.8124480000000004E-3"/>
    <n v="51.3054157782516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.3111E-3"/>
    <n v="127.36450839328538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.4732665000000002E-3"/>
    <n v="101.85532258064516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.6946000000000001E-3"/>
    <n v="230.55782312925169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.7473700000000002E-2"/>
    <n v="842.10602409638557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8.3705009999999989E-3"/>
    <n v="577.27593103448271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8.8210000000000007E-3"/>
    <n v="483.34246575342468"/>
    <x v="2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.5125705000000002E-3"/>
    <n v="76.138500000000008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5.0245009999999998E-3"/>
    <n v="74.107684365781708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7.8367200000000001E-4"/>
    <n v="36.965660377358489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4.1266000000000002E-3"/>
    <n v="2500.969696969697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5.5269059999999998E-3"/>
    <n v="67.690214329454989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.6462499999999999E-4"/>
    <n v="63.04738562091503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053999999999999E-3"/>
    <n v="117.6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.1577156E-2"/>
    <n v="180.75185011709601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6.5569999999999995E-4"/>
    <n v="127.32038834951456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.0337154499999999E-2"/>
    <n v="136.6444745538665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E-3"/>
    <n v="182.78024691358024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7.1241500000000001E-3"/>
    <n v="279.37843137254902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6E-3"/>
    <n v="61.375728669846318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2.8295E-3"/>
    <n v="80.727532097004286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5.2605543500000004E-2"/>
    <n v="272.35590732591254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8.4309999999999995E-4"/>
    <n v="70.848739495798313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426250500000001E-2"/>
    <n v="247.94003412969283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599999999999E-3"/>
    <n v="186.81393034825871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.6696669999999997E-3"/>
    <n v="131.98948616600788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6.9320000000000004E-4"/>
    <n v="29.310782241014799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.0058249999999999E-2"/>
    <n v="245.02436053593178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2.5671128500000001E-2"/>
    <n v="1323.2540463917526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E-2"/>
    <n v="282.65966789667897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8.8706005000000008E-3"/>
    <n v="91.214401028277635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.9049999999999999E-5"/>
    <n v="31.7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7.0950000000000003E-5"/>
    <n v="88.6875"/>
    <x v="26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1.5860000000000001E-4"/>
    <n v="453.14285714285717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2.5500000000000001E-6"/>
    <n v="12.7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9998E-8"/>
    <n v="1"/>
    <x v="2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1.1680000000000001E-4"/>
    <n v="83.428571428571431"/>
    <x v="26"/>
    <x v="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.2500000000000001E-6"/>
    <n v="25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2.5000000000000002E-6"/>
    <n v="50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2.5449999999999999E-5"/>
    <n v="101.8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99E-6"/>
    <n v="46.666666666666664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9.9999999999999995E-8"/>
    <n v="1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3.8999999999999999E-6"/>
    <n v="26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2750000000000003E-5"/>
    <n v="218.33333333333334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.1800000000000001E-5"/>
    <n v="33.71428571428571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3.1250000000000001E-5"/>
    <n v="25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.050855E-2"/>
    <n v="128.38790470372632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.4198555000000001E-3"/>
    <n v="78.834261818181815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7.7999999999999999E-5"/>
    <n v="91.764705882352942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5.860512E-3"/>
    <n v="331.10237288135596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8552015000000001E-3"/>
    <n v="194.26193717277485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6.1960000000000001E-3"/>
    <n v="408.97689768976898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5.7854599999999999E-4"/>
    <n v="84.459270072992695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9.1949999999999999E-5"/>
    <n v="44.853658536585364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7.6289499999999998E-3"/>
    <n v="383.3643216080402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4.8007950000000001E-3"/>
    <n v="55.276856649395505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2.04891E-2"/>
    <n v="422.02059732234807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5.8724999999999999E-4"/>
    <n v="64.180327868852459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.9593099999999999E-2"/>
    <n v="173.57781674704077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0.11720673349999999"/>
    <n v="88.601680840609291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4.0680049999999998E-4"/>
    <n v="50.222283950617282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4.6077109999999996E-3"/>
    <n v="192.38876826722338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5637800000000001E-3"/>
    <n v="73.41690140845069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3.3229115000000002E-3"/>
    <n v="147.68495555555555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9.6981949999999997E-3"/>
    <n v="108.96848314606741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4425000000000001E-4"/>
    <n v="23.647540983606557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7.0275000000000003E-4"/>
    <n v="147.94736842105263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6.2568500000000004E-3"/>
    <n v="385.03692307692307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8.0729500000000006E-3"/>
    <n v="457.39093484419266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.1707E-3"/>
    <n v="222.99047619047619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.0459999999999993E-3"/>
    <n v="220.74074074074073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6685384999999997E-3"/>
    <n v="73.503898678414089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6.0124499999999999E-3"/>
    <n v="223.09647495361781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8924999999999999E-4"/>
    <n v="47.911392405063289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4.5150000000000002E-4"/>
    <n v="96.063829787234042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3.7066999999999998E-3"/>
    <n v="118.6144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3.0087500000000001E-3"/>
    <n v="118.45472440944881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8023499999999999E-3"/>
    <n v="143.21468926553672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.2334500000000001E-3"/>
    <n v="282.71518987341773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.5085979500000003E-2"/>
    <n v="593.93620078740162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.4414569999999994E-3"/>
    <n v="262.15704968944101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975025E-3"/>
    <n v="46.58077830188679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.502382E-3"/>
    <n v="70.041118881118877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.68205E-3"/>
    <n v="164.90686274509804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8.5135499999999999E-3"/>
    <n v="449.26385224274406"/>
    <x v="25"/>
    <x v="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3.7225700000000002E-4"/>
    <n v="27.472841328413285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8.6384999999999999E-4"/>
    <n v="143.97499999999999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6.1764999999999997E-4"/>
    <n v="88.23571428571428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.5054999999999998E-4"/>
    <n v="36.326424870466319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.116E-4"/>
    <n v="90.177777777777777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2.0070004999999998E-3"/>
    <n v="152.62361216730039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6.0550000000000003E-4"/>
    <n v="55.806451612903224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5.0469499999999997E-3"/>
    <n v="227.85327313769753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.3041225000000003E-3"/>
    <n v="91.82989803350327"/>
    <x v="25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3.0047674999999999E-3"/>
    <n v="80.991037735849048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.3663500000000001E-3"/>
    <n v="278.39411764705881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5.2145000000000002E-4"/>
    <n v="43.095041322314053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8.8261999999999993E-3"/>
    <n v="326.29205175600737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2.5254999999999999E-4"/>
    <n v="41.743801652892564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9878500000000002E-3"/>
    <n v="64.020933977455712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.0224999999999998E-4"/>
    <n v="99.455445544554451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3.8363E-3"/>
    <n v="138.49458483754512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.5167415E-3"/>
    <n v="45.547792792792798"/>
    <x v="25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2.154E-4"/>
    <n v="10.507317073170732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2.1518499999999999E-3"/>
    <n v="114.76533333333333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.4550000000000002E-3"/>
    <n v="35.997067448680355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2.698E-4"/>
    <n v="154.17142857142858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.7488499999999998E-3"/>
    <n v="566.38916256157631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2.9609999999999999E-4"/>
    <n v="120.85714285714286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.5039213500000001E-2"/>
    <n v="86.163845492085343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.9843025000000001E-3"/>
    <n v="51.212114395886893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6E-4"/>
    <n v="67.261538461538464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3.1399999999999998E-5"/>
    <n v="62.8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3152985000000001E-3"/>
    <n v="346.13118421052633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3.2101665000000001E-3"/>
    <n v="244.11912547528519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1.9832949999999998E-2"/>
    <n v="259.25424836601309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E-3"/>
    <n v="201.96402877697841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3.9586500000000002E-3"/>
    <n v="226.20857142857142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7.6302149999999992E-3"/>
    <n v="324.69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3.0750000000000002E-5"/>
    <n v="205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8.3910300000000007E-3"/>
    <n v="20.465926829268295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.86297495E-2"/>
    <n v="116.35303146309367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2.8877E-3"/>
    <n v="307.20212765957444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E-3"/>
    <n v="546.687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.44085E-3"/>
    <n v="47.474464579901152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2.5389999999999999E-4"/>
    <n v="101.56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2.0049999999999999E-4"/>
    <n v="72.909090909090907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8.3049999999999999E-5"/>
    <n v="43.710526315789473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4.2500000000000003E-5"/>
    <n v="34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6249999999999999E-4"/>
    <n v="70.652173913043484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3.7060000000000001E-4"/>
    <n v="89.301204819277103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.0139999999999999E-4"/>
    <n v="115.08571428571429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7.7650000000000004E-5"/>
    <n v="62.12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7326599999999999E-4"/>
    <n v="46.204266666666669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5050050000000001E-4"/>
    <n v="48.54854838709678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4.6016150000000001E-4"/>
    <n v="57.520187499999999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0842099999999999E-3"/>
    <n v="88.147154471544724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3.0384999999999999E-4"/>
    <n v="110.49090909090908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7.6849999999999998E-5"/>
    <n v="66.826086956521735"/>
    <x v="9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2.1095E-4"/>
    <n v="58.597222222222221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.25E-4"/>
    <n v="113.63636363636364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3.0499999999999999E-5"/>
    <n v="43.571428571428569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.4999999999999999E-4"/>
    <n v="78.94736842105263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.01E-4"/>
    <n v="188.125"/>
    <x v="9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9855E-4"/>
    <n v="63.031746031746032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4.1E-5"/>
    <n v="30.37037037037037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E-4"/>
    <n v="51.477272727272727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6.7999999999999999E-5"/>
    <n v="35.789473684210527"/>
    <x v="9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5.6820000000000004E-4"/>
    <n v="98.817391304347822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5.1799999999999999E-5"/>
    <n v="28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399999999999999E-4"/>
    <n v="51.313131313131315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1775E-4"/>
    <n v="53.522727272727273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E-4"/>
    <n v="37.149310344827583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.585E-4"/>
    <n v="89.895287958115176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.1305E-4"/>
    <n v="106.52500000000001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E-4"/>
    <n v="52.815789473684212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5E-4"/>
    <n v="54.615384615384613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.5E-5"/>
    <n v="27.272727272727273"/>
    <x v="9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.6699999999999998E-4"/>
    <n v="68.598130841121488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.6174999999999999E-4"/>
    <n v="35.612244897959187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.6924999999999999E-4"/>
    <n v="94.027777777777771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2.4217000000000002E-3"/>
    <n v="526.45652173913038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8.865E-5"/>
    <n v="50.657142857142858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6.7305500000000001E-5"/>
    <n v="79.182941176470578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E-4"/>
    <n v="91.590909090909093"/>
    <x v="9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4.0352150000000001E-4"/>
    <n v="116.96275362318841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.42E-5"/>
    <n v="28.4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.5500000000000001E-5"/>
    <n v="103.33333333333333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2.5000000000000002E-6"/>
    <n v="10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5.75E-6"/>
    <n v="23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4.2599999999999999E-5"/>
    <n v="31.555555555555557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9998E-7"/>
    <n v="5"/>
    <x v="12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4.038E-4"/>
    <n v="34.220338983050844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2500000000000001E-6"/>
    <n v="25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.1800000000000001E-5"/>
    <n v="19.666666666666668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.25E-6"/>
    <n v="21.2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.2500000000000001E-6"/>
    <n v="8.3333333333333339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1.0564949999999999E-4"/>
    <n v="21.34333333333333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7.9999999999999996E-7"/>
    <n v="5.333333333333333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.2000000000000002E-6"/>
    <n v="34.666666666666664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.3900000000000002E-5"/>
    <n v="21.727272727272727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2.3845000000000002E-6"/>
    <n v="11.922499999999999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7.1015E-4"/>
    <n v="26.59737827715356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6.3999999999999997E-6"/>
    <n v="10.666666666666666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8.1299999999999997E-5"/>
    <n v="29.035714285714285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2.8E-5"/>
    <n v="50.909090909090907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3.0049999999999999E-5"/>
    <n v="50.083333333333336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.1250000000000001E-5"/>
    <n v="4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3.0349999999999999E-5"/>
    <n v="25.291666666666668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2.2824999999999999E-4"/>
    <n v="51.292134831460672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4.9999999999999998E-8"/>
    <n v="1"/>
    <x v="12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.3579999999999999E-4"/>
    <n v="49.381818181818183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9.9999999999999995E-8"/>
    <n v="1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12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2.0250000000000001E-5"/>
    <n v="101.2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5.9000000000000003E-6"/>
    <n v="19.666666666666668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2.5000000000000002E-6"/>
    <n v="12.5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.7E-6"/>
    <n v="8.5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9.9999999999999995E-8"/>
    <n v="1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5.75E-6"/>
    <n v="23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7.4649999999999998E-5"/>
    <n v="17.987951807228917"/>
    <x v="12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.0571999999999999E-3"/>
    <n v="370.94736842105266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9.8850549999999994E-4"/>
    <n v="63.569485530546629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.3E-6"/>
    <n v="13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4.25E-6"/>
    <n v="5.3125"/>
    <x v="1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2.315E-5"/>
    <n v="35.615384615384613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2.5260000000000001E-4"/>
    <n v="87.103448275862064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6525000000000001E-4"/>
    <n v="75.11363636363636"/>
    <x v="6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8225E-4"/>
    <n v="68.01204819277109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7330000000000001E-4"/>
    <n v="29.62393162393162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0000000000001E-4"/>
    <n v="91.625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9.0000000000000002E-6"/>
    <n v="22.5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0942345000000001E-3"/>
    <n v="64.366735294117646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7.6499999999999996E-6"/>
    <n v="21.857142857142858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.1649999999999997E-5"/>
    <n v="33.315789473684212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.1215000000000001E-4"/>
    <n v="90.276595744680847"/>
    <x v="6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5.0000000000000002E-5"/>
    <n v="76.92307692307692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2.6655E-4"/>
    <n v="59.233333333333334"/>
    <x v="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0594999999999999E-4"/>
    <n v="65.38095238095238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8.7499999999999999E-5"/>
    <n v="67.307692307692307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3.1504999999999999E-4"/>
    <n v="88.74647887323944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2515000000000001E-4"/>
    <n v="65.86842105263157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7329999999999999E-3"/>
    <n v="40.349243306169967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8.0699999999999996E-5"/>
    <n v="76.857142857142861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2.6796049999999998E-4"/>
    <n v="68.707820512820518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10000000000001E-4"/>
    <n v="57.773584905660378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7.8624999999999995E-4"/>
    <n v="44.171348314606739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4035E-4"/>
    <n v="31.566308243727597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.4237E-3"/>
    <n v="107.04511278195488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4.6424250000000004E-3"/>
    <n v="149.03451043338683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500000000001E-3"/>
    <n v="55.956632653061227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.0146425000000001E-2"/>
    <n v="56.970381807973048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.13225E-3"/>
    <n v="44.056420233463037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3.0194999999999999E-4"/>
    <n v="68.62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7538E-3"/>
    <n v="65.318435754189949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4.49E-5"/>
    <n v="35.92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6.487441E-3"/>
    <n v="40.070667078443485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.3928000000000001E-3"/>
    <n v="75.647714604236342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2.6868500000000002E-3"/>
    <n v="61.203872437357631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2.7674999999999998E-4"/>
    <n v="48.13043478260869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7.9684999999999999E-4"/>
    <n v="68.106837606837601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.4265466500000001E-2"/>
    <n v="65.891300230946882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2.6578499999999998E-3"/>
    <n v="81.654377880184327"/>
    <x v="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.6140000000000003E-4"/>
    <n v="52.70119521912350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000000000003E-4"/>
    <n v="41.228136882129277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.1049499999999999E-5"/>
    <n v="15.035357142857142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.4083625E-3"/>
    <n v="39.066920943134534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5000000000001E-4"/>
    <n v="43.82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9.9649999999999996E-5"/>
    <n v="27.301369863013697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5.7000000000000003E-5"/>
    <n v="42.222222222222221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5.6499999999999998E-5"/>
    <n v="33.235294117647058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E-4"/>
    <n v="285.71428571428572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5.0800000000000002E-5"/>
    <n v="42.333333333333336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3.7700000000000002E-5"/>
    <n v="50.266666666666666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2.2285E-4"/>
    <n v="61.902777777777779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.4449999999999998E-4"/>
    <n v="40.7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3.4315000000000002E-4"/>
    <n v="55.796747967479675"/>
    <x v="1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4.9999999999999998E-7"/>
    <n v="10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8.77505E-5"/>
    <n v="73.125416666666666"/>
    <x v="1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4.3000000000000002E-5"/>
    <n v="26.060606060606062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5849999999999999E-5"/>
    <n v="22.642857142857142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2.1250000000000002E-5"/>
    <n v="47.222222222222221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300000000001E-4"/>
    <n v="32.324473684210524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.075E-5"/>
    <n v="53.421052631578945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7699999999999999E-4"/>
    <n v="51.304347826086953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4.0545000000000002E-4"/>
    <n v="37.197247706422019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4.0649999999999999E-5"/>
    <n v="27.1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3155E-3"/>
    <n v="206.31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.21575E-3"/>
    <n v="82.145270270270274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9207505000000005E-3"/>
    <n v="164.79651993355483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.7616550000000015E-4"/>
    <n v="60.820280373831778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0229499999999999E-3"/>
    <n v="67.970099667774093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5.8724500000000002E-4"/>
    <n v="81.561805555555551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6.8521649999999995E-4"/>
    <n v="25.42547309833024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5.3529999999999995E-4"/>
    <n v="21.497991967871485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.515162E-3"/>
    <n v="27.226630727762803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.2394999999999999E-3"/>
    <n v="25.091093117408906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4.1504999999999998E-4"/>
    <n v="21.230179028132991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5.825E-5"/>
    <n v="41.607142857142854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9.9654999999999991E-4"/>
    <n v="135.58503401360545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7.5195000000000004E-4"/>
    <n v="22.116176470588236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1763500000000001E-3"/>
    <n v="64.625635808748726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2.7480000000000001E-4"/>
    <n v="69.569620253164558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6003335E-3"/>
    <n v="75.133028169014082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6.7670000000000002E-4"/>
    <n v="140.97916666666666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.0319999999999999E-4"/>
    <n v="49.472392638036808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6.8004880000000004E-3"/>
    <n v="53.865251485148519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6512499999999999E-4"/>
    <n v="4.571253071253071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9.4255000000000001E-4"/>
    <n v="65.00344827586207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.2940499999999998E-3"/>
    <n v="53.475252525252522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2515000000000001E-4"/>
    <n v="43.912280701754383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.6619999999999996E-4"/>
    <n v="50.852631578947367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3.7524999999999999E-4"/>
    <n v="58.632812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.9535E-4"/>
    <n v="32.81666666666667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.2188900000000001E-2"/>
    <n v="426.93169877408059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5.714095E-4"/>
    <n v="23.808729166666669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.22525E-3"/>
    <n v="98.413654618473899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4.5074999999999998E-4"/>
    <n v="107.32142857142857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.1495E-4"/>
    <n v="11.67005076142132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5.6614999999999996E-4"/>
    <n v="41.782287822878232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.3449999999999998E-5"/>
    <n v="21.38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7.9517499999999996E-4"/>
    <n v="94.103550295857985"/>
    <x v="2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6114999999999999E-4"/>
    <n v="15.721951219512196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.3355E-4"/>
    <n v="90.635922330097088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4.0864999999999999E-4"/>
    <n v="97.297619047619051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.8975000000000001E-4"/>
    <n v="37.11904761904762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.5434999999999998E-4"/>
    <n v="28.104972375690608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4.3330000000000002E-4"/>
    <n v="144.43333333333334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.4009999999999996E-4"/>
    <n v="24.27415730337078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50000000000001E-5"/>
    <n v="35.117647058823529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.4020000000000001E-4"/>
    <n v="24.762886597938145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E-3"/>
    <n v="188.37871287128712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4364E-3"/>
    <n v="148.08247422680412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2.2520499999999998E-3"/>
    <n v="49.934589800443462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9.0031E-3"/>
    <n v="107.82155688622754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8999999999999E-3"/>
    <n v="42.63403614457831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6.7829999999999995E-4"/>
    <n v="14.370762711864407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7545E-4"/>
    <n v="37.476190476190474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495E-4"/>
    <n v="30.202020202020201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.3252500000000001E-4"/>
    <n v="33.55063291139240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.4279999999999999E-4"/>
    <n v="64.74666666666667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.9960000000000005E-4"/>
    <n v="57.932367149758456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70000000000002E-4"/>
    <n v="53.078431372549019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7.6899999999999999E-5"/>
    <n v="48.062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.9775249999999999E-3"/>
    <n v="82.396874999999994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.775E-5"/>
    <n v="50.454545454545453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.9499999999999995E-5"/>
    <n v="115.83333333333333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5128299999999999E-4"/>
    <n v="63.03458333333333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.1866350000000002E-4"/>
    <n v="108.02152542372882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8205000000000001E-4"/>
    <n v="46.088607594936711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7.5049999999999995E-5"/>
    <n v="107.21428571428571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2.6994950000000002E-4"/>
    <n v="50.9338679245283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5.0049999999999997E-5"/>
    <n v="40.04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8.0550000000000006E-5"/>
    <n v="64.44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7.805E-5"/>
    <n v="53.827586206896555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2.1599999999999999E-4"/>
    <n v="100.46511627906976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0000000001E-4"/>
    <n v="46.630652173913049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4.6E-5"/>
    <n v="34.074074074074076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3.6520200000000002E-4"/>
    <n v="65.214642857142863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.5149999999999997E-5"/>
    <n v="44.205882352941174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5.2174999999999997E-4"/>
    <n v="71.965517241379317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.0300000000000003E-5"/>
    <n v="52.94736842105263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5761E-3"/>
    <n v="109.45138888888889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5.2525000000000003E-5"/>
    <n v="75.035714285714292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4.0500000000000002E-5"/>
    <n v="115.71428571428571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.34011E-4"/>
    <n v="31.659810426540286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9625E-4"/>
    <n v="46.176470588235297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3.5268050000000003E-4"/>
    <n v="68.481650485436887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3.0210099999999999E-4"/>
    <n v="53.469203539823013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.1105000000000005E-4"/>
    <n v="109.10778443113773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8682750000000001E-4"/>
    <n v="51.185616438356163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476300000000001E-4"/>
    <n v="27.936800000000002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2.5326555000000001E-3"/>
    <n v="82.496921824104234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3.2002350000000002E-4"/>
    <n v="59.817476635514019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3.9667679999999999E-3"/>
    <n v="64.816470588235291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4.685E-4"/>
    <n v="90.09615384615384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618E-4"/>
    <n v="40.962025316455694"/>
    <x v="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4.3960100000000002E-4"/>
    <n v="56.000127388535034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9.4182000000000001E-5"/>
    <n v="37.672800000000002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2825E-4"/>
    <n v="40.07812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.8032000000000004E-4"/>
    <n v="78.031999999999996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2.0800000000000001E-5"/>
    <n v="18.90909090909091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.0265000000000001E-4"/>
    <n v="37.134969325153371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6155E-4"/>
    <n v="41.961038961038959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2.7165000000000002E-4"/>
    <n v="61.044943820224717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065E-4"/>
    <n v="64.53125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.25E-6"/>
    <n v="21.2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6.0000000000000002E-6"/>
    <n v="30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7.7750000000000006E-5"/>
    <n v="25.491803278688526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3.9999999999999998E-6"/>
    <n v="11.428571428571429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5.4E-6"/>
    <n v="108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9.2066505E-3"/>
    <n v="54.883162444113267"/>
    <x v="2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.2722499999999999E-3"/>
    <n v="47.383612662942269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3240000000000001E-3"/>
    <n v="211.84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7924E-3"/>
    <n v="219.92638036809817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5.7725500000000004E-4"/>
    <n v="40.795406360424032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3288499999999999E-3"/>
    <n v="75.502840909090907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.3650000000000002E-5"/>
    <n v="13.542553191489361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2.039E-4"/>
    <n v="60.865671641791046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2784000000000001E-3"/>
    <n v="115.69230769230769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5000000002E-3"/>
    <n v="48.104623556581984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6.6394999999999996E-4"/>
    <n v="74.184357541899445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7.5857500000000005E-4"/>
    <n v="123.3455284552845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.6776000000000001E-3"/>
    <n v="66.623188405797094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.1155499999999999E-3"/>
    <n v="104.99007444168734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1.5E-5"/>
    <n v="30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4.9999999999999998E-8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.95E-6"/>
    <n v="1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7.5000000000000002E-7"/>
    <n v="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.3499999999999999E-5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4E-6"/>
    <n v="15.428571428571429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.2500000000000001E-6"/>
    <n v="2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.7499999999999999E-6"/>
    <n v="27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5.5050000000000003E-5"/>
    <n v="36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9.9999999999999995E-8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.0000000000000002E-6"/>
    <n v="6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.315E-4"/>
    <n v="97.40740740740740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3.3500000000000001E-5"/>
    <n v="47.85714285714285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.0000000000000004E-6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4.0999999999999997E-6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9.0000000000000002E-6"/>
    <n v="30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2.5000000000000002E-6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9999999999999998E-7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.6316499999999999E-5"/>
    <n v="81.582499999999996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.7499999999999999E-6"/>
    <n v="18.333333333333332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7.8549999999999998E-5"/>
    <n v="224.428571428571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.7500000000000001E-6"/>
    <n v="37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.175E-5"/>
    <n v="145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3.9999999999999998E-7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3.9400000000000002E-5"/>
    <n v="112.5714285714285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5.13E-5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.315E-5"/>
    <n v="57.87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5E-6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00000000000001E-6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.5000000000000002E-6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4999999999999999E-7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4.9999999999999998E-7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.005E-5"/>
    <n v="22.333333333333332"/>
    <x v="14"/>
    <x v="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.6000000000000001E-6"/>
    <n v="52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.01E-5"/>
    <n v="16.833333333333332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.63E-5"/>
    <n v="56.3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6.7249999999999995E-5"/>
    <n v="84.0625"/>
    <x v="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.7785E-4"/>
    <n v="168.39393939393941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.5E-6"/>
    <n v="15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.3E-5"/>
    <n v="76.666666666666671"/>
    <x v="14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7.5499999999999997E-6"/>
    <n v="50.333333333333336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.2500000000000001E-6"/>
    <n v="8.3333333333333339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2.3E-5"/>
    <n v="35.384615384615387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.6750000000000001E-5"/>
    <n v="55.833333333333336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9999E-7"/>
    <n v="5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14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4999999999999999E-7"/>
    <n v="1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.2505E-4"/>
    <n v="69.472222222222229"/>
    <x v="14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4.9999999999999998E-8"/>
    <n v="1"/>
    <x v="14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4.9999999999999998E-8"/>
    <n v="1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3.9999999999999998E-7"/>
    <n v="8"/>
    <x v="14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5500000000000001E-5"/>
    <n v="34.444444444444443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4.9999999999999998E-8"/>
    <n v="1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4.9999999999999998E-8"/>
    <n v="1"/>
    <x v="1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4.9999999999999998E-8"/>
    <n v="1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0025E-4"/>
    <n v="501.2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.0499999999999999E-6"/>
    <n v="10.5"/>
    <x v="14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9.9999999999999995E-8"/>
    <n v="1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9.9999999999999995E-8"/>
    <n v="1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3E-6"/>
    <n v="13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6.1199999999999997E-5"/>
    <n v="306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.2500000000000001E-6"/>
    <n v="22.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14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2.5000000000000002E-6"/>
    <n v="50"/>
    <x v="1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4.9999999999999998E-7"/>
    <n v="5"/>
    <x v="14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4.0454999999999999E-4"/>
    <n v="74.22935779816514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5112999999999999E-3"/>
    <n v="81.252688172043008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5000000001E-3"/>
    <n v="130.23469453376205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629E-4"/>
    <n v="53.409836065573771"/>
    <x v="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4.3199999999999998E-4"/>
    <n v="75.130434782608702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4.1994999999999999E-4"/>
    <n v="75.666666666666671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5.3399999999999997E-4"/>
    <n v="31.691394658753708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2.1500000000000001E-5"/>
    <n v="47.777777777777779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5.4000000000000001E-4"/>
    <n v="90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7.6150149999999999E-4"/>
    <n v="149.31401960784314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5.7724999999999996E-4"/>
    <n v="62.06989247311828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4.0049999999999998E-5"/>
    <n v="53.4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2.3205E-4"/>
    <n v="69.268656716417908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7648E-3"/>
    <n v="271.50769230769231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.73E-5"/>
    <n v="34.125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3564999999999999E-4"/>
    <n v="40.492537313432834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1765E-3"/>
    <n v="189.75806451612902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2.7545E-4"/>
    <n v="68.862499999999997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53375E-3"/>
    <n v="108.7765957446808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4.2834999999999998E-4"/>
    <n v="125.98529411764706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8925E-4"/>
    <n v="90.523255813953483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660625E-4"/>
    <n v="28.880434782608695"/>
    <x v="9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E-4"/>
    <n v="31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E-4"/>
    <n v="51.674418604651166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6.3050000000000001E-5"/>
    <n v="26.270833333333332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.25E-4"/>
    <n v="48.07692307692308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5.9249999999999997E-5"/>
    <n v="27.558139534883722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E-4"/>
    <n v="36.97137931034483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6.8200000000000004E-5"/>
    <n v="29.021276595744681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5.1582000000000009E-5"/>
    <n v="28.65666666666667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.1999999999999999E-5"/>
    <n v="37.647058823529413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5.0910099999999998E-4"/>
    <n v="97.904038461538462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E-4"/>
    <n v="42.553191489361701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2.5000899999999998E-4"/>
    <n v="131.58368421052631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3090000000000001E-4"/>
    <n v="32.320987654320987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6803599999999999E-4"/>
    <n v="61.103999999999999"/>
    <x v="9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6.4250000000000003E-5"/>
    <n v="31.341463414634145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5.1000000000000004E-4"/>
    <n v="129.1139240506329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.0016500000000001E-5"/>
    <n v="25.020624999999999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E-4"/>
    <n v="250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2.2582199999999998E-4"/>
    <n v="47.541473684210523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5.0049999999999997E-5"/>
    <n v="40.04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.2550000000000003E-5"/>
    <n v="65.84210526315789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2.0880549999999996E-4"/>
    <n v="46.401222222222216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E-4"/>
    <n v="50.365853658536587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.985E-5"/>
    <n v="26.566666666666666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7.5037999999999995E-5"/>
    <n v="39.493684210526318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6004999999999999E-4"/>
    <n v="49.246153846153845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2.3392500000000001E-4"/>
    <n v="62.38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.0349999999999999E-5"/>
    <n v="37.937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2.58E-5"/>
    <n v="51.6"/>
    <x v="9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3.7499999999999997E-5"/>
    <n v="27.777777777777779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E-3"/>
    <n v="99.382239382239376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7.5753999999999993E-5"/>
    <n v="38.848205128205123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9.5652500000000006E-5"/>
    <n v="45.548809523809524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2.9999999999999997E-4"/>
    <n v="600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2.2554299999999998E-4"/>
    <n v="80.551071428571419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2800000000000003E-5"/>
    <n v="52.8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.0525000000000001E-4"/>
    <n v="47.676470588235297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3.4E-5"/>
    <n v="23.448275862068964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.4049999999999999E-5"/>
    <n v="40.142857142857146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4.3000000000000003E-6"/>
    <n v="17.2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29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.5E-6"/>
    <n v="15"/>
    <x v="29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5.0000000000000002E-5"/>
    <n v="35.714285714285715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.7500000000000001E-6"/>
    <n v="37.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0499999999999999E-5"/>
    <n v="52.5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4.6499999999999999E-5"/>
    <n v="77.5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8.8350000000000006E-5"/>
    <n v="53.545454545454547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3.2499999999999998E-6"/>
    <n v="16.2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6.8429950000000004E-4"/>
    <n v="103.68174242424243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2.5000000000000001E-4"/>
    <n v="185.18518518518519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7.0400000000000004E-5"/>
    <n v="54.153846153846153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3.8099999999999999E-4"/>
    <n v="177.2093023255814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4.013E-4"/>
    <n v="100.325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2.2589999999999999E-4"/>
    <n v="136.90909090909091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0425E-4"/>
    <n v="57.535211267605632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.144995E-4"/>
    <n v="52.962839506172834"/>
    <x v="30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3.1284999999999999E-4"/>
    <n v="82.32894736842105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3.2499999999999999E-4"/>
    <n v="135.41666666666666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2.2589999999999999E-4"/>
    <n v="74.06557377049181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2.5224999999999998E-4"/>
    <n v="84.083333333333329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4.15E-4"/>
    <n v="61.029411764705884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E-4"/>
    <n v="150"/>
    <x v="30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E-3"/>
    <n v="266.08974358974359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4500000000000001E-6"/>
    <n v="7.2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5.5000000000000002E-5"/>
    <n v="100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0171584999999999E-3"/>
    <n v="109.96308108108107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5.0124999999999996E-4"/>
    <n v="169.91525423728814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2925E-4"/>
    <n v="95.740740740740748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873E-4"/>
    <n v="59.460317460317462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625E-5"/>
    <n v="55.769230769230766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9550000000000001E-5"/>
    <n v="30.076923076923077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2.5204999999999997E-4"/>
    <n v="88.438596491228068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E-4"/>
    <n v="64.032786885245898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9550000000000001E-4"/>
    <n v="60.153846153846153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3.2959999999999999E-4"/>
    <n v="49.194029850746269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3.0554999999999997E-4"/>
    <n v="165.16216216216216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8.0699999999999996E-5"/>
    <n v="43.621621621621621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3.2775000000000002E-4"/>
    <n v="43.7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8877499999999999E-4"/>
    <n v="67.419642857142861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5975000000000001E-4"/>
    <n v="177.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1665E-4"/>
    <n v="38.883333333333333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8420000000000001E-4"/>
    <n v="54.98507462686567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E-4"/>
    <n v="61.342857142857142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3.93E-5"/>
    <n v="23.117647058823529"/>
    <x v="30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5.3300000000000001E-5"/>
    <n v="29.611111111111111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6.8050000000000001E-5"/>
    <n v="75.611111111111114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4.4499999999999997E-5"/>
    <n v="35.6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5014999999999999E-4"/>
    <n v="143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1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3.7500000000000001E-6"/>
    <n v="25"/>
    <x v="14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5.0000000000000004E-6"/>
    <n v="100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.0000000000000002E-6"/>
    <n v="60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.5000000000000002E-6"/>
    <n v="50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.25E-6"/>
    <n v="72.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.9500000000000001E-6"/>
    <n v="29.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.2500000000000001E-5"/>
    <n v="62.5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4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5E-5"/>
    <n v="23.083333333333332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.5500000000000001E-6"/>
    <n v="25.5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2.65E-5"/>
    <n v="48.18181818181818"/>
    <x v="14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4.9999999999999998E-8"/>
    <n v="1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.4999999999999999E-7"/>
    <n v="1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.5000000000000002E-6"/>
    <n v="50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2.4999999999999999E-7"/>
    <n v="5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6.0850000000000002E-5"/>
    <n v="202.83333333333334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1.165E-5"/>
    <n v="29.12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2.4999999999999999E-7"/>
    <n v="5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3E-6"/>
    <n v="13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2.5000000000000002E-6"/>
    <n v="50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4.9999999999999998E-8"/>
    <n v="1"/>
    <x v="1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.1249999999999995E-5"/>
    <n v="96.05263157894737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1280000000000001E-4"/>
    <n v="305.77777777777777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4.25E-6"/>
    <n v="12.142857142857142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5.8499999999999999E-5"/>
    <n v="83.571428571428569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4.5000000000000001E-6"/>
    <n v="18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.7330000000000001E-4"/>
    <n v="115.53333333333333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.6535000000000001E-4"/>
    <n v="21.900662251655628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.95655E-3"/>
    <n v="80.022494887525568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8.8800000000000004E-5"/>
    <n v="35.520000000000003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8E-3"/>
    <n v="64.933333333333323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5.3710785000000002E-3"/>
    <n v="60.965703745743475"/>
    <x v="3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6.0530000000000002E-4"/>
    <n v="31.444155844155844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.6308E-3"/>
    <n v="81.949748743718587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8.9570000000000003E-4"/>
    <n v="58.92763157894737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5.3165195000000002E-3"/>
    <n v="157.29347633136095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6086329999999999E-3"/>
    <n v="55.758509532062391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.5348499999999999E-2"/>
    <n v="83.802893802893806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8.588065E-4"/>
    <n v="58.422210884353746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3.7879999999999999E-4"/>
    <n v="270.57142857142856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5.3549999999999995E-4"/>
    <n v="107.1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85000000000001E-4"/>
    <n v="47.180555555555557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4316750000000001E-3"/>
    <n v="120.30882352941177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.1939999999999999E-4"/>
    <n v="27.59748427672956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7.9040000000000002E-4"/>
    <n v="205.2987012987013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9.4199999999999999E-5"/>
    <n v="35.547169811320757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4.6686999999999996E-3"/>
    <n v="74.639488409272587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0941E-3"/>
    <n v="47.058064516129029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9.8387999999999994E-5"/>
    <n v="26.591351351351353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400000000000001E-4"/>
    <n v="36.774193548387096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5.5176825000000001E-3"/>
    <n v="31.820544982698959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7.1699999999999995E-5"/>
    <n v="27.576923076923077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3999999999999999E-4"/>
    <n v="56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4.85E-5"/>
    <n v="21.555555555555557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.6300000000000001E-5"/>
    <n v="44.09523809523809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3.1934999999999998E-4"/>
    <n v="63.87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89999999999999E-4"/>
    <n v="38.987654320987652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4999999999E-3"/>
    <n v="80.185489510489504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.3300000000000006E-5"/>
    <n v="34.904761904761905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.8654999999999995E-4"/>
    <n v="89.100502512562812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4.9299999999999999E-5"/>
    <n v="39.44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5.7499999999999999E-4"/>
    <n v="136.9047619047619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9.365E-5"/>
    <n v="37.46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4.155E-5"/>
    <n v="31.96153846153846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7649999999999999E-5"/>
    <n v="25.21428571428571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2.4600000000000002E-5"/>
    <n v="10.040816326530612"/>
    <x v="3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585E-4"/>
    <n v="45.9420289855072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7.5000000000000002E-7"/>
    <n v="15"/>
    <x v="3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1.6779865500000001E-2"/>
    <n v="223.58248500999335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.0265E-4"/>
    <n v="39.480769230769234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.05E-4"/>
    <n v="91.304347826086953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2.1043210000000001E-3"/>
    <n v="78.666205607476627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7999999999999999E-6"/>
    <n v="12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5.3000000000000001E-6"/>
    <n v="17.666666666666668"/>
    <x v="31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6.1999999999999999E-6"/>
    <n v="41.333333333333336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.7900000000000001E-5"/>
    <n v="71.599999999999994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.6164999999999999E-4"/>
    <n v="307.8235294117647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4.4249999999999998E-5"/>
    <n v="80.454545454545453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2.9379999999999999E-4"/>
    <n v="83.942857142857136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2.5500000000000001E-6"/>
    <n v="8.5"/>
    <x v="31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.5775000000000001E-4"/>
    <n v="73.372093023255815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5775000000000001E-4"/>
    <n v="112.86184210526316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2.81069E-4"/>
    <n v="95.277627118644077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4.5499999999999996E-6"/>
    <n v="22.75"/>
    <x v="31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6.6649999999999994E-5"/>
    <n v="133.30000000000001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7"/>
    <n v="3.8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5724999999999999E-4"/>
    <n v="85.7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79999999999999E-3"/>
    <n v="267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5000000001E-3"/>
    <n v="373.55803571428572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.0499999999999999E-4"/>
    <n v="174.03846153846155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2.1550000000000001E-4"/>
    <n v="93.695652173913047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.964755E-4"/>
    <n v="77.327718446601949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8.2999999999999998E-5"/>
    <n v="92.222222222222229"/>
    <x v="32"/>
    <x v="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8.5350000000000001E-5"/>
    <n v="60.964285714285715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5.0049999999999997E-5"/>
    <n v="91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.2475E-4"/>
    <n v="41.583333333333336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.418E-4"/>
    <n v="33.761904761904759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1.6595E-4"/>
    <n v="70.61702127659575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5.5159999999999996E-4"/>
    <n v="167.15151515151516"/>
    <x v="3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0996999999999999E-3"/>
    <n v="128.61988304093566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9.4850000000000002E-5"/>
    <n v="65.41379310344827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.2899999999999998E-5"/>
    <n v="117.55555555555556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.7075E-4"/>
    <n v="126.48148148148148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.5000000000000002E-5"/>
    <n v="550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6.6000000000000003E-6"/>
    <n v="44"/>
    <x v="32"/>
    <x v="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.38E-5"/>
    <n v="69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.7499999999999999E-6"/>
    <n v="27.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.4900000000000004E-5"/>
    <n v="84.9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.7999999999999999E-6"/>
    <n v="12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4.0000000000000003E-5"/>
    <n v="200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4.9999999999999998E-7"/>
    <n v="10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4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3.7000000000000002E-6"/>
    <n v="5.2857142857142856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4.9999999999999998E-8"/>
    <n v="1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4.2930000000000003E-4"/>
    <n v="72.762711864406782"/>
    <x v="14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.75E-6"/>
    <n v="17.5"/>
    <x v="14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.2500000000000001E-6"/>
    <n v="25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.9999999999999999E-6"/>
    <n v="13.333333333333334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4.9999999999999998E-8"/>
    <n v="1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3.5499999999999999E-6"/>
    <n v="23.666666666666668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.695E-4"/>
    <n v="89.21052631578948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0305000000000002E-4"/>
    <n v="116.55769230769231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.3005000000000001E-6"/>
    <n v="13.005000000000001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3.4999999999999999E-6"/>
    <n v="17.5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7.8499999999999997E-5"/>
    <n v="34.130434782608695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.7205000000000001E-4"/>
    <n v="132.34615384615384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2.075E-3"/>
    <n v="922.22222222222217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5.7250000000000002E-5"/>
    <n v="163.57142857142858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8.6949999999999999E-5"/>
    <n v="217.37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9651999999999998E-3"/>
    <n v="149.44486692015209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1.4033785E-3"/>
    <n v="71.237487309644663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000000002E-3"/>
    <n v="44.464318398474738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2.5401500000000001E-3"/>
    <n v="164.94480519480518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4.6170105000000001E-3"/>
    <n v="84.871516544117654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9689999999999999E-4"/>
    <n v="53.945205479452056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3.613E-4"/>
    <n v="50.531468531468533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7.6680999999999997E-3"/>
    <n v="108.00140845070422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4544499999999999E-3"/>
    <n v="95.373770491803285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.5877345000000001E-3"/>
    <n v="57.631016333938291"/>
    <x v="3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5.9990049999999995E-4"/>
    <n v="64.160481283422456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5012999999999999E-3"/>
    <n v="92.38769230769230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.3225000000000003E-4"/>
    <n v="125.97972972972973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3.2650000000000002E-4"/>
    <n v="94.637681159420296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4765500000000001E-3"/>
    <n v="170.69942196531792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5.4825000000000002E-4"/>
    <n v="40.762081784386616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.3135000000000003E-4"/>
    <n v="68.254054054054052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8.4029999999999999E-4"/>
    <n v="95.48863636363636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.66344E-4"/>
    <n v="7.1902649656526005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2.8908499999999999E-3"/>
    <n v="511.65486725663715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.2872500000000003E-3"/>
    <n v="261.74504950495049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.46605E-3"/>
    <n v="69.760961810466767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.5137E-3"/>
    <n v="77.229591836734699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.9165000000000001E-4"/>
    <n v="340.56521739130437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2.2989504999999999E-3"/>
    <n v="67.417903225806455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5645500000000001E-3"/>
    <n v="845.70270270270271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7.0949999999999995E-4"/>
    <n v="97.191780821917803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2.6884500000000002E-3"/>
    <n v="451.84033613445376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.1301499999999999E-3"/>
    <n v="138.66871165644173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3.6680049999999998E-4"/>
    <n v="21.640147492625371"/>
    <x v="2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4.9160000000000002E-4"/>
    <n v="169.51724137931035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3.6909120000000006E-3"/>
    <n v="161.88210526315791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3.6985000000000002E-4"/>
    <n v="493.13333333333333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.1125000000000001E-4"/>
    <n v="22.120418848167539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5500000000000001E-5"/>
    <n v="18.235294117647058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.75E-6"/>
    <n v="8.7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6550000000000001E-5"/>
    <n v="40.611111111111114"/>
    <x v="34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4.1749999999999998E-5"/>
    <n v="37.954545454545453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8.755E-5"/>
    <n v="35.734693877551024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.0049999999999998E-5"/>
    <n v="42.157894736842103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6.9999999999999999E-6"/>
    <n v="35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.65E-6"/>
    <n v="13.25"/>
    <x v="34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.4999999999999999E-6"/>
    <n v="55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2.7500000000000001E-5"/>
    <n v="39.285714285714285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.9000000000000001E-5"/>
    <n v="47.5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2999999999999999E-5"/>
    <n v="17.333333333333332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5.24E-5"/>
    <n v="31.757575757575758"/>
    <x v="34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4.9999999999999998E-7"/>
    <n v="5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.17E-5"/>
    <n v="39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.2499999999999997E-6"/>
    <n v="52.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.7999999999999999E-6"/>
    <n v="9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.2500000000000001E-6"/>
    <n v="25"/>
    <x v="34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.5000000000000001E-6"/>
    <n v="30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.2500000000000001E-6"/>
    <n v="11.25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.0000000000000004E-6"/>
    <n v="25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.7E-6"/>
    <n v="11.333333333333334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5.0099999999999998E-5"/>
    <n v="29.470588235294116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9.9999999999999995E-8"/>
    <n v="1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.041125E-4"/>
    <n v="63.098484848484851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4.9999999999999998E-8"/>
    <n v="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2.8500000000000002E-5"/>
    <n v="43.846153846153847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.5000000000000002E-6"/>
    <n v="75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.2750000000000006E-5"/>
    <n v="45.972222222222221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4.9999999999999998E-7"/>
    <n v="10"/>
    <x v="3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7.025E-5"/>
    <n v="93.666666666666671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65E-6"/>
    <n v="53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.58E-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.0000000000000002E-5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5.7250000000000002E-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3.57E-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.6170000000000002E-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473E-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5.9849999999999998E-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5E-4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5175E-4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5799999999999999E-4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5E-4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E-4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5.5283749999999999E-4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3.7500000000000001E-6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.65E-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.6199999999999998E-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4.1058050000000002E-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2.5349999999999998E-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2.91587E-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6.6500000000000004E-5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3.3300000000000003E-5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5275E-4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6.3975000000000002E-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.7500000000000002E-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.1999999999999999E-5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6814999999999999E-4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3.1500000000000001E-4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2.2555000000000001E-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2799999999999999E-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3525000000000001E-4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5.0135000000000002E-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2.8324999999999997E-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7860599999999999E-4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8.0799999999999999E-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.025E-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.1235000000000001E-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3.8999999999999999E-5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5.3014999999999996E-4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.6200000000000003E-4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E-5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5.0000000000000002E-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2.9999999999999997E-4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6.1999999999999999E-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3.8000000000000002E-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55E-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5E-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5E-4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4.7679999999999999E-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3315000000000001E-4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.4999999999999999E-4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66E-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4339950000000001E-4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4615E-4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.7999999999999999E-5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9.3549500000000003E-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2.425E-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.2500000000000003E-5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5E-4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95E-4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2999999999999999E-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4.9999999999999998E-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.5E-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.183E-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3.4999999999999999E-6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2.4999999999999999E-7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1.5549999999999999E-5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4.7500000000000003E-6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0849999999999999E-5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.5E-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7.3000000000000004E-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3.7500000000000001E-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E-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.33E-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9999999999999998E-6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.7499999999999999E-6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9.9999999999999995E-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9999999999999999E-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.2500000000000001E-6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.5199999999999999E-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3.1508799999999999E-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E-6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3.7499999999999997E-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.3349999999999998E-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4.7649999999999999E-5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.3550000000000001E-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8E-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3.2499999999999997E-5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.1499999999999999E-6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.4500000000000001E-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.3999999999999999E-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1.26E-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9.5400000000000001E-5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9.2499999999999995E-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6.4999999999999996E-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4.9999999999999998E-7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2.4999999999999999E-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5.7099999999999999E-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99E-6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.365E-5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.5000000000000001E-5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.2500000000000001E-6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.15E-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3.1250000000000001E-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.7500000000000001E-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.5800000000000001E-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7024999999999999E-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2.9999999999999999E-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2500000000000001E-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.95E-6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3.7500000000000001E-6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.1099999999999997E-5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2.8249999999999999E-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9.9999999999999995E-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.3200000000000001E-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.9999999999999995E-7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4.9999999999999998E-8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.2849999999999999E-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.015E-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9.9999999999999995E-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9999999999999998E-8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3.0549999999999997E-5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25E-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.1849999999999999E-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.8100000000000002E-5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2.5500000000000001E-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3550000000000002E-5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6.4500000000000001E-6"/>
    <n v="43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2.5000000000000001E-5"/>
    <n v="83.333333333333329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.5E-5"/>
    <n v="30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2899999999999999E-3"/>
    <n v="175.5102040816326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3050344999999998E-3"/>
    <n v="231.66175879396985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875E-4"/>
    <n v="75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1775E-4"/>
    <n v="112.14285714285714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5.0000000000000002E-5"/>
    <n v="41.666666666666664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4.0827749999999998E-4"/>
    <n v="255.17343750000001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5.0460000000000001E-4"/>
    <n v="162.7741935483871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3.9749999999999997E-5"/>
    <n v="88.333333333333329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629E-4"/>
    <n v="85.736842105263165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2845000000000001E-4"/>
    <n v="47.574074074074076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35E-4"/>
    <n v="72.972972972972968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7655000000000001E-4"/>
    <n v="90.538461538461533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6.3999999999999997E-5"/>
    <n v="37.647058823529413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E-4"/>
    <n v="36.363636363636367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2.0275E-4"/>
    <n v="126.7187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4.1149999999999997E-4"/>
    <n v="329.2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3405000000000001E-4"/>
    <n v="81.242424242424249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9999999999999998E-8"/>
    <n v="1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.0425E-3"/>
    <n v="202.22772277227722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5.0000000000000004E-6"/>
    <n v="100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9.9999999999999995E-8"/>
    <n v="1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.3600000000000002E-5"/>
    <n v="82.461538461538467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.1999999999999999E-6"/>
    <n v="2.666666666666666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.2500000000000001E-6"/>
    <n v="12.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33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5.4799999999999997E-5"/>
    <n v="18.896551724137932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49999999999999E-5"/>
    <n v="200.625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3.025E-5"/>
    <n v="201.66666666666666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3.5750000000000002E-5"/>
    <n v="65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.6099999999999994E-5"/>
    <n v="66.099999999999994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4E-5"/>
    <n v="93.333333333333329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2.7405000000000002E-4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.0900000000000003E-5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5.3425E-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.5178449999999997E-4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8.1749999999999995E-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5.6815000000000001E-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2.8479999999999998E-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8550000000000001E-4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8.1249999999999996E-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.1799999999999998E-4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6024999999999999E-4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E-4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4.37E-4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2.5500000000000002E-4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4.0049999999999998E-4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6.0000000000000002E-6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7034999999999999E-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4.8550000000000001E-5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2.5349999999999998E-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6375E-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2.5785000000000001E-4"/>
    <n v="53.164948453608247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5514999999999999E-4"/>
    <n v="86.491525423728817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8.4992955000000002E-3"/>
    <n v="155.23827397260274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2543999999999999E-3"/>
    <n v="115.08256880733946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6.0824999999999996E-4"/>
    <n v="109.5945945945946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2659999999999999E-4"/>
    <n v="45.214285714285715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3800100000000001E-3"/>
    <n v="104.15169811320754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5.0000000000000002E-5"/>
    <n v="35.714285714285715"/>
    <x v="33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499999999999E-3"/>
    <n v="96.99725274725274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5.0000000000000001E-4"/>
    <n v="370.37037037037038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4.3899999999999999E-4"/>
    <n v="94.408602150537632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5674999999999999E-4"/>
    <n v="48.984375"/>
    <x v="33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5.0149999999999999E-5"/>
    <n v="45.590909090909093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6.8662000000000001E-5"/>
    <n v="23.275254237288134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.8720000000000005E-4"/>
    <n v="63.2289156626506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3.009E-3"/>
    <n v="153.5204081632653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5.1864999999999995E-4"/>
    <n v="90.2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2.5757250000000001E-3"/>
    <n v="118.97113163972287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.0249999999999999E-5"/>
    <n v="80.2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2.5000000000000001E-5"/>
    <n v="62.5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.1495505E-3"/>
    <n v="131.37719999999999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3.797715E-4"/>
    <n v="73.032980769230775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5175E-4"/>
    <n v="178.52941176470588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2.2563000000000001E-3"/>
    <n v="162.90974729241879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6.3862999999999995E-4"/>
    <n v="108.24237288135593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4.3100000000000001E-4"/>
    <n v="88.865979381443296"/>
    <x v="33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.3999999999999998E-5"/>
    <n v="54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5175E-4"/>
    <n v="116.73076923076923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4969499999999999E-3"/>
    <n v="233.898437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1849999999999999E-4"/>
    <n v="158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855E-5"/>
    <n v="14.84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2.3425E-4"/>
    <n v="85.181818181818187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7.8479999999999999E-4"/>
    <n v="146.69158878504672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4138E-3"/>
    <n v="50.764811490125673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7540000000000001E-4"/>
    <n v="87.7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4.3609999999999998E-4"/>
    <n v="242.27777777777777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1642499999999999E-3"/>
    <n v="146.44654088050314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2.1149999999999999E-4"/>
    <n v="103.17073170731707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9.0925000000000001E-4"/>
    <n v="80.464601769911511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3.5199999999999999E-4"/>
    <n v="234.66666666666666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2.6104999999999998E-4"/>
    <n v="50.689320388349515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5.0440000000000001E-4"/>
    <n v="162.70967741935485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3.6050000000000002E-5"/>
    <n v="120.16666666666667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.1605000000000004E-4"/>
    <n v="67.697802197802204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7774999999999999E-4"/>
    <n v="52.103448275862071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6.4499999999999996E-5"/>
    <n v="51.6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2.6288000000000001E-3"/>
    <n v="164.3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4.2004999999999999E-4"/>
    <n v="84.858585858585855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64515E-3"/>
    <n v="94.54885057471264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.3350000000000006E-5"/>
    <n v="45.536585365853661"/>
    <x v="3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7.4999999999999993E-5"/>
    <n v="51.724137931034484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6.3600000000000001E-5"/>
    <n v="50.88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2.198E-4"/>
    <n v="191.13043478260869"/>
    <x v="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5.6268000000000004E-3"/>
    <n v="89.314285714285717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3598354999999999E-3"/>
    <n v="88.588631921824103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5841500000000001E-3"/>
    <n v="96.300911854103347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.3300000000000001E-5"/>
    <n v="33.3125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.0250000000000002E-5"/>
    <n v="37.222222222222221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9E-3"/>
    <n v="92.130423728813554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6124999999999999E-4"/>
    <n v="76.785714285714292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4.5849999999999998E-4"/>
    <n v="96.52631578947368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9.6000000000000002E-5"/>
    <n v="51.89189189189189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8.2505000000000002E-4"/>
    <n v="128.9140625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6.5605000000000004E-4"/>
    <n v="84.10897435897436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2.6541299999999999E-4"/>
    <n v="82.941562500000003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.5385000000000003E-4"/>
    <n v="259.9482758620689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.7249999999999997E-5"/>
    <n v="37.2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4.1599999999999997E-4"/>
    <n v="177.02127659574469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.0000000000000001E-4"/>
    <n v="74.074074074074076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.18E-5"/>
    <n v="70.666666666666671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1350000000000002E-5"/>
    <n v="23.62857142857143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.7500000000000001E-6"/>
    <n v="37.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.9999999999999999E-6"/>
    <n v="13.333333333333334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9998E-8"/>
    <n v="1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4999999999999999E-7"/>
    <n v="1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2.2549999999999999E-5"/>
    <n v="41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6750000000000001E-5"/>
    <n v="55.833333333333336"/>
    <x v="33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3.3419999999999999E-4"/>
    <n v="99.761194029850742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.9349999999999999E-5"/>
    <n v="25.521739130434781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4.2355000000000002E-4"/>
    <n v="117.65277777777777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9999999999999998E-7"/>
    <n v="5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.0975E-3"/>
    <n v="2796.666666666666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1.0000000000000001E-5"/>
    <n v="200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.7499999999999992E-6"/>
    <n v="87.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500000000000003E-6"/>
    <n v="20.142857142857142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.6699999999999999E-5"/>
    <n v="20.875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3.5865000000000002E-4"/>
    <n v="61.307692307692307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9.9999999999999995E-8"/>
    <n v="1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3.2249999999999998E-5"/>
    <n v="92.142857142857139"/>
    <x v="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.1000000000000001E-6"/>
    <n v="7.333333333333333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.4800000000000003E-5"/>
    <n v="64.8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7.5300000000000001E-5"/>
    <n v="30.12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.2499999999999997E-6"/>
    <n v="52.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3.5499999999999999E-6"/>
    <n v="23.666666666666668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5.6130000000000004E-4"/>
    <n v="415.77777777777777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E-5"/>
    <n v="53.71428571428571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.0514999999999999E-4"/>
    <n v="420.6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3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7999999999999999E-6"/>
    <n v="18.666666666666668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2.3499999999999999E-5"/>
    <n v="78.333333333333329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.0499999999999999E-5"/>
    <n v="67.777777777777771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2E-6"/>
    <n v="16.666666666666668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6"/>
    <n v="62.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6.2999999999999998E-6"/>
    <n v="42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.9270000000000001E-4"/>
    <n v="130.0888888888889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7160000000000002E-4"/>
    <n v="1270.2222222222222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3.9799999999999998E-5"/>
    <n v="88.444444444444443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.9159500000000002E-5"/>
    <n v="56.342380952380957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5500000000000001E-5"/>
    <n v="53.529411764705884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.2500000000000001E-6"/>
    <n v="25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.5000000000000002E-6"/>
    <n v="50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97E-5"/>
    <n v="56.78571428571428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8.5749999999999997E-5"/>
    <n v="40.833333333333336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8.7899999999999995E-5"/>
    <n v="65.111111111111114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.3900000000000001E-5"/>
    <n v="55.6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9.1349999999999998E-5"/>
    <n v="140.53846153846155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.5E-5"/>
    <n v="25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.1290000000000002E-4"/>
    <n v="69.533333333333331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000000000000003E-7"/>
    <n v="5.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5.9249999999999997E-5"/>
    <n v="237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.238E-4"/>
    <n v="79.870967741935488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.0499999999999999E-6"/>
    <n v="10.2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3.9524999999999999E-4"/>
    <n v="272.58620689655174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.3E-6"/>
    <n v="13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3165000000000001E-4"/>
    <n v="58.184210526315788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9999999999999998E-7"/>
    <n v="10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.6640000000000002E-4"/>
    <n v="70.10526315789474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.605E-5"/>
    <n v="57.888888888888886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.3175E-4"/>
    <n v="125.27027027027027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.5E-5"/>
    <n v="300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2.1500000000000001E-5"/>
    <n v="43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4.9999999999999998E-8"/>
    <n v="1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.75E-5"/>
    <n v="775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.4999999999999999E-7"/>
    <n v="5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6.3999999999999997E-6"/>
    <n v="12.8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4.9999999999999998E-7"/>
    <n v="10"/>
    <x v="33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.8000000000000004E-6"/>
    <n v="58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4.2595999999999997E-3"/>
    <n v="244.80459770114942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.3E-6"/>
    <n v="6.5"/>
    <x v="33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.1999999999999997E-5"/>
    <n v="61.176470588235297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8.1455000000000004E-4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4.9999999999999998E-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.8749999999999998E-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3.2249999999999998E-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4.9999999999999998E-7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2.6999999999999999E-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.1250000000000001E-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8.1000000000000004E-6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3.1949999999999997E-5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2.5000000000000002E-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.35E-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4.7999999999999998E-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29E-5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.2500000000000001E-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3.77E-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2.6249999999999998E-4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500000000001E-3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1805E-4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6.4999999999999994E-5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7674999999999999E-4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7569999999999999E-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1655E-4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5.0337500000000002E-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3.9524999999999999E-4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.7126150000000001E-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2.7999999999999998E-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2.02E-4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2.8499999999999999E-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00111E-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2.2845E-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E-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2.543E-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7.2250000000000005E-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3344999999999999E-4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.0999999999999999E-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.8039915000000002E-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7425000000000001E-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5525000000000001E-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4.1205000000000001E-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E-4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3.8085000000000001E-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5E-4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5.1500000000000005E-4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517E-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2.7389999999999999E-4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091E-4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4674999999999999E-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2879999999999999E-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2.3974099999999999E-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7.1849999999999998E-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2.7250000000000002E-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3.5310000000000002E-4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3625000000000001E-4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2.3049999999999999E-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5.0000000000000002E-5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6349999999999999E-4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.7219999999999995E-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.4999999999999996E-6"/>
    <n v="14.44444444444444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.39E-4"/>
    <n v="356.84210526315792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7.5499999999999997E-6"/>
    <n v="37.7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5.1000000000000003E-6"/>
    <n v="12.7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.9349999999999999E-5"/>
    <n v="24.458333333333332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0349999999999999E-4"/>
    <n v="53.07692307692308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9.0000000000000006E-5"/>
    <n v="300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5.7250000000000002E-5"/>
    <n v="286.2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5.4999999999999999E-6"/>
    <n v="36.666666666666664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304E-4"/>
    <n v="49.20754716981132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4.9999999999999998E-8"/>
    <n v="1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6"/>
    <n v="12.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3630000000000001E-4"/>
    <n v="109.04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1.2500000000000001E-5"/>
    <n v="41.666666666666664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.365E-5"/>
    <n v="22.7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1.2750000000000001E-4"/>
    <n v="70.833333333333329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2.5874999999999997E-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.6678499999999999E-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8865E-4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3770500000000001E-3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2.5250000000000001E-4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3.0035000000000001E-4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6.1280000000000004E-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7561499999999999E-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5000000000001E-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2.6104999999999998E-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.1260000000000004E-4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E-3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7.5630000000000001E-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2.0685000000000001E-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56E-4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6975000000000001E-4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5305E-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4999999999999E-4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6.2500000000000001E-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7.4999999999999993E-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3.5819999999999998E-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E-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4285E-4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8.0500000000000005E-5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6.5599999999999995E-5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2.9700000000000001E-4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2.0078549999999999E-4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7.7404999999999998E-4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59999999999999E-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763782E-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5725E-4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.1044900000000002E-4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5085000000000001E-4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4.9005000000000001E-4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.3652100000000003E-4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4.1135E-4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8.2349999999999996E-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951999999999999E-3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.5610000000000002E-4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32325E-4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.0475000000000004E-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.8854999999999999E-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2694E-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.3049999999999999E-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438E-4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E-3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6.5817499999999999E-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.6250000000000001E-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6.4030000000000001E-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E-4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.6824999999999998E-4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2209300000000001E-3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2.7310000000000002E-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6574999999999999E-4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6.2854999999999996E-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4020800000000001E-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2875000000000001E-4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.2139999999999999E-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.9385000000000001E-4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7.6575000000000005E-4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799999999999999E-4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4.06E-4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.1500000000000001E-5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9.7499999999999998E-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7.7214999999999998E-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.1479999999999999E-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7.8525000000000003E-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9.0249999999999998E-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2.6289999999999999E-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2.7149999999999999E-4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2925E-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3.3139999999999998E-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E-4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3.0400000000000002E-4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591025E-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1900000000000002E-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5239999999999999E-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2.8019999999999998E-4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7.6325000000000004E-4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.25E-4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5.0132449999999999E-4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3.3260499999999998E-5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0000000000001E-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2.8500000000000002E-5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4450000000000001E-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.835E-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3.5500000000000002E-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3.6000500000000002E-5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0805E-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2.7520000000000002E-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5.0865000000000003E-4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7430000000000001E-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2.0425E-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2.0019999999999999E-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4.3425000000000001E-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043E-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7.8387499999999996E-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.0405E-4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315E-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.3340000000000001E-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2.14E-4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.7900000000000001E-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3.2525000000000002E-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373E-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2505E-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E-4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.4300000000000003E-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2.2000000000000001E-4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5.8735899999999997E-4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5.575E-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59999999999999E-4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2.6999999999999999E-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2625000000000001E-4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2.6849999999999999E-5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6750000000000001E-4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6.2949999999999999E-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7.6249999999999997E-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2.2500000000000001E-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4.0549999999999999E-4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4.0500000000000002E-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3175E-4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5.8400000000000003E-5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7.9699999999999999E-5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.6130000000000001E-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2.9999999999999997E-4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83E-4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2.6830000000000002E-4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2.5080000000000002E-4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.2500000000000001E-5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3774999999999999E-4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7.6634999999999995E-4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1740000000000001E-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2.0725E-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.6750000000000001E-4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3.0499999999999999E-4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6.0000000000000002E-5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2.2824999999999999E-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3.2499999999999997E-5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8.25E-5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5E-4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2.7579999999999998E-4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7.6699999999999994E-5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8275E-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2.5274999999999999E-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2.6879999999999997E-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7.8750000000000003E-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529E-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105E-4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7.6050000000000005E-5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E-4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5.1495000000000002E-4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.1249999999999999E-4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4.5619999999999998E-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2.8364999999999998E-4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.4500000000000003E-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.9300000000000001E-4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5890000000000001E-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2999999999999999E-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5.5250000000000001E-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4.4499999999999997E-5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5.2299999999999997E-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2.5975E-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.8300000000000005E-5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E-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5.1749999999999997E-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5E-4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8650000000000001E-4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.4999999999999999E-4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.0004999999999999E-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4.0420000000000001E-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.9600000000000001E-5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E-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5665000000000001E-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0450000000000001E-4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763E-4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9.7750000000000004E-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3.0003300000000001E-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E-4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E-4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7530000000000001E-4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7.7849999999999995E-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5.7249999999999998E-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7.6799999999999997E-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5.575E-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2.5000000000000001E-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7.9350000000000004E-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3.9150000000000003E-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.6E-5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7.8250000000000005E-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4E-5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2.2215000000000001E-4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6.2249999999999995E-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5.0204999999999998E-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4770000000000001E-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8.2324999999999998E-4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E-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3.0499999999999999E-5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.4074999999999999E-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5.0155000000000002E-4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E-4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.2750000000000001E-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3.0899999999999999E-5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6275E-4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7.7674999999999999E-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.4999999999999999E-4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3.2499999999999997E-5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5525000000000001E-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.0000000000000001E-5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2.3919999999999999E-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8.50005E-5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2.0175E-4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4650000000000001E-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4.8300000000000002E-5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5.0575000000000001E-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6364999999999999E-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7499999999999998E-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1074999999999999E-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544555E-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2.0275E-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7.4999999999999993E-5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E-4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9.7499999999999998E-6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E-4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E-4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E-4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4.7625E-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2775000000000001E-4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.5999999999999999E-5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.6475000000000001E-4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515E-4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3024999999999999E-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.0807000000000001E-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.6304600000000002E-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2825E-4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.2500000000000001E-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9.2750000000000005E-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.3350000000000003E-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E-4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5.41E-5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5.3900000000000002E-5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525E-4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.8250000000000006E-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3.8000000000000002E-5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3.29E-5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7.6600000000000005E-5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925E-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.5250000000000003E-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5.0325000000000001E-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.8695000000000001E-4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E-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6.0800000000000001E-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3.1550000000000001E-5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.7500000000000003E-5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3.4749999999999998E-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525E-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5.1690000000000004E-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5580900000000002E-4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E-4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2.2249999999999999E-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515E-4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6.089E-4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5875000000000001E-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8749999999999998E-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.3650000000000003E-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E-4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2.4499999999999999E-4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E-4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7E-5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56E-5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038E-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E-4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9.59E-5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07E-4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5.9400000000000002E-4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2.075E-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.6790000000000001E-4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428E-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8.2999999999999998E-5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2.3279999999999999E-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4999999999999E-4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818E-4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2.8174999999999999E-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6.3750000000000005E-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3.9549999999999999E-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.0001099999999999E-4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7.4999999999999993E-5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2.0000000000000002E-5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2.6715000000000002E-4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8660000000000001E-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4300000000000003E-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8.4499999999999994E-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5E-4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5.3149999999999998E-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7.5500000000000006E-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.108E-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3444999999999999E-4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5.0000000000000002E-5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2970000000000001E-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5224999999999999E-4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5.22E-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9.0000000000000002E-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595E-4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4.5250000000000002E-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.5900000000000002E-5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.0000000000000002E-5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6574999999999999E-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2.7500000000000001E-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54E-4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.25E-4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2.0000000000000001E-4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8.2534500000000001E-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E-4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E-4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.9649999999999999E-5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6.9750000000000001E-5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2.273E-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5.0779999999999998E-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2.65E-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683E-4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3.5074999999999999E-4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8.3449999999999996E-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.3000000000000003E-5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.3750000000000001E-4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6.3999999999999997E-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5.7099999999999999E-5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3.1550000000000001E-5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.9050000000000001E-4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E-4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15E-5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6.0900000000000003E-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000000000001E-4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3.5899999999999998E-5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8450000000000001E-5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.3E-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8114999999999998E-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.8499999999999997E-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.25E-4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255E-5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.6249999999999998E-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2.0021625000000002E-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7E-4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5.1E-5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3100000000000001E-4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7.6375E-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.8649999999999998E-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2.9224999999999998E-4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2.8355550000000001E-4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.2E-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105E-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5.0017999999999998E-3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.5199999999999999E-5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5.1749999999999997E-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7349999999999999E-4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2799999999999999E-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2.3450000000000001E-5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.6372500000000002E-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.0250000000000002E-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5.8749999999999998E-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E-4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5.4400000000000001E-5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.5500000000000001E-5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.5119999999999998E-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E-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9.1550000000000003E-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2.5000000000000001E-5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5420000000000001E-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.0775000000000003E-4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5.0664999999999998E-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5.0000000000000004E-6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3.8999999999999999E-5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7.5010000000000002E-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2.5000000000000001E-5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5.1249999999999999E-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7.4999999999999993E-5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.4349999999999999E-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6275E-4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7325000000000001E-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2.0249999999999999E-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4.1035000000000003E-4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3.1649999999999997E-5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5E-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2.5500000000000002E-4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2.5014999999999998E-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.1249999999999998E-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E-4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6595E-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0075E-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5405E-4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5.9249999999999997E-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2825E-4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5.5050000000000003E-5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.0500000000000001E-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6.5000000000000002E-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E-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.0010000000000001E-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2799999999999999E-4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6924999999999999E-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.3E-5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9540000000000001E-4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.9E-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4.0000000000000003E-5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024999999999999E-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8.1149999999999994E-5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7000000000000001E-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3.6099999999999999E-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.2500000000000001E-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26E-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3349999999999999E-4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56E-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4.3999999999999999E-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E-4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5.6499999999999998E-5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5225000000000001E-4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6459999999999999E-4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5.0049500000000003E-5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4999999999999999E-4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574E-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54E-4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2.0364999999999999E-4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E-4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9.9999999999999995E-8"/>
    <n v="1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4.9999999999999998E-8"/>
    <n v="1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4.3625000000000001E-4"/>
    <n v="147.88135593220338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.0000000000000004E-6"/>
    <n v="100"/>
    <x v="3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8.81E-5"/>
    <n v="56.838709677419352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.5924999999999999E-4"/>
    <n v="176.94444444444446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6.3800000000000006E-5"/>
    <n v="127.6"/>
    <x v="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4.6300000000000001E-5"/>
    <n v="66.142857142857139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.08E-5"/>
    <n v="108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9999999999999998E-8"/>
    <n v="1"/>
    <x v="35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2.7499999999999999E-6"/>
    <n v="18.333333333333332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3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000000000000002E-7"/>
    <n v="7.5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4.1050000000000002E-5"/>
    <n v="68.416666666666671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4.9999999999999998E-8"/>
    <n v="1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.4049999999999998E-5"/>
    <n v="60.12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.5E-6"/>
    <n v="15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2.0076500000000001E-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.8999999999999999E-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.5000000000000001E-5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.5999999999999998E-5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.7599999999999999E-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5E-4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3080000000000001E-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2.9064999999999999E-4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.6455000000000001E-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5E-4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.5500000000000006E-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5305000000000001E-4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.2500000000000001E-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6650000000000001E-4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4.057E-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17E-5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.375E-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3.57E-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6.0000000000000002E-5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547555E-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5.1749999999999997E-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6.9099999999999999E-5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205E-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7650000000000001E-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229999999999999E-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2.2724999999999999E-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2.2499999999999999E-4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3.4999999999999999E-6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5.1499999999999998E-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.1742500000000001E-4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5E-4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0000000000001E-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6914999999999999E-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5.5949999999999998E-5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2.0880000000000001E-4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94E-4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5.215E-5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.6425E-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7750000000000001E-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.506125E-4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6375E-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775E-4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9.0000000000000006E-5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2.5592000000000002E-3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6.3E-5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2.1500000000000001E-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8799999999999999E-4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2.0024999999999999E-4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E-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E-4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2.7629999999999999E-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26E-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.0300000000000001E-5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7.525E-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6375E-4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6.4800000000000003E-5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2.04505E-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4625E-4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9.1000000000000003E-5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9.2999999999999997E-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.05E-4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5.4125000000000001E-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9.1749999999999994E-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.8500000000000002E-5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5.7649999999999997E-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5E-4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5.1175000000000005E-4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795E-4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.2299999999999996E-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2.0149999999999999E-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5.9849999999999998E-5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0999999999999999E-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7244999999999999E-4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2.52E-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8.3399999999999994E-5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296E-4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2047749999999999E-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9049999999999999E-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.4395E-4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E-4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E-5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.8099999999999999E-5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5.0000000000000004E-6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3.1000000000000001E-5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55E-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.1350000000000001E-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9.9999999999999995E-7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4.9999999999999998E-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7.5000000000000002E-6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.3499999999999999E-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0250000000000003E-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.7900000000000001E-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.0000000000000004E-6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4.9999999999999998E-7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1.01E-5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2500000000000001E-6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2.588E-4"/>
    <n v="99.538461538461533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.6250000000000001E-5"/>
    <n v="75"/>
    <x v="35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3.0134999999999998E-4"/>
    <n v="215.2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6.6299999999999999E-5"/>
    <n v="120.54545454545455"/>
    <x v="35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2.8249999999999999E-5"/>
    <n v="37.666666666666664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2.5835000000000002E-4"/>
    <n v="172.23333333333332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4999999999999999E-4"/>
    <n v="111.11111111111111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3.5649999999999999E-5"/>
    <n v="25.46428571428571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.275E-4"/>
    <n v="267.64705882352939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8990000000000001E-4"/>
    <n v="75.959999999999994"/>
    <x v="35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7.6749999999999995E-5"/>
    <n v="59.03846153846154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2.2048850000000003E-4"/>
    <n v="50.111022727272733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2.5253850000000002E-4"/>
    <n v="55.502967032967035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2.5000000000000001E-5"/>
    <n v="166.66666666666666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6.6400000000000001E-5"/>
    <n v="47.428571428571431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2.5000000000000001E-4"/>
    <n v="64.935064935064929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7.4999999999999993E-5"/>
    <n v="55.555555555555557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3.971E-4"/>
    <n v="74.224299065420567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5.1325049999999999E-4"/>
    <n v="106.9271875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000000000001E-4"/>
    <n v="41.696428571428569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2.1530549999999998E-4"/>
    <n v="74.243275862068955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5.5000000000000002E-5"/>
    <n v="73.333333333333329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E-4"/>
    <n v="100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7.2999999999999999E-5"/>
    <n v="38.421052631578945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2.7549999999999997E-4"/>
    <n v="166.96969696969697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2.7050000000000002E-4"/>
    <n v="94.912280701754383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.25E-4"/>
    <n v="100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5E-4"/>
    <n v="143.21428571428572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4.2684999999999999E-4"/>
    <n v="90.819148936170208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20000000000001E-4"/>
    <n v="48.542372881355931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2605E-4"/>
    <n v="70.027777777777771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7.7985000000000001E-4"/>
    <n v="135.62608695652173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4999999999999999E-4"/>
    <n v="100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2.4675000000000001E-4"/>
    <n v="94.90384615384616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E-4"/>
    <n v="75.370370370370367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.7349999999999996E-5"/>
    <n v="64.458333333333329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5.7500000000000002E-5"/>
    <n v="115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E-4"/>
    <n v="100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3.3290000000000001E-4"/>
    <n v="93.774647887323937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755E-5"/>
    <n v="35.1"/>
    <x v="3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2.5000000000000001E-5"/>
    <n v="500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5.8000000000000004E-6"/>
    <n v="29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.75E-6"/>
    <n v="17.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2.0880000000000001E-4"/>
    <n v="174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2.5000000000000002E-6"/>
    <n v="50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4.9999999999999998E-7"/>
    <n v="5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9999999999999998E-8"/>
    <n v="1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2.6899999999999998E-4"/>
    <n v="145.40540540540542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5.1249999999999999E-5"/>
    <n v="20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.0100000000000001E-5"/>
    <n v="100.5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405E-5"/>
    <n v="55.0625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2.1299999999999999E-5"/>
    <n v="47.333333333333336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.1790000000000001E-4"/>
    <n v="58.95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35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4999999999999999E-7"/>
    <n v="1.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2.4999999999999999E-7"/>
    <n v="5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2.2750000000000001E-5"/>
    <n v="50.555555555555557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5.0000000000000002E-5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4999999999999E-4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9.1299999999999997E-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.125E-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5000000000001E-4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599949999999998E-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0509999999999999E-4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.0000499999999997E-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.9428500000000006E-5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E-4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8500000000000002E-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5.3199999999999999E-5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.1500000000000001E-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8295E-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2.7504999999999999E-4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325E-4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3499999999999999E-5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.6354999999999998E-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3.5750000000000002E-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2.2900000000000001E-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2.5000000000000001E-4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2.5049999999999999E-5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.1250000000000001E-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2.6505499999999999E-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6.2799999999999995E-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6.9999999999999994E-5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6354999999999999E-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5999999999999999E-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4.5000000000000003E-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1E-4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5.0412E-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4999999999999E-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3.2499999999999998E-6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4.3600000000000003E-5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5.4849999999999998E-5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.325E-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0330000000000001E-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.21E-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9.4499999999999993E-6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8.4850000000000002E-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.0645E-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.0565000000000001E-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.9E-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4.2599999999999999E-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9.9999999999999995E-7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.3E-6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.9400000000000005E-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.2500000000000001E-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4.9999999999999998E-8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.2999999999999999E-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4.9999999999999998E-7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9999999999999998E-8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3000000000000001E-5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04E-6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4.9999999999999998E-8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3.0000000000000001E-6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2499999999999997E-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000000000000003E-7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.255E-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4.9999999999999998E-7"/>
    <n v="10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.26E-5"/>
    <n v="30.133333333333333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7.4999999999999993E-5"/>
    <n v="150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.9999999999999999E-6"/>
    <n v="13.333333333333334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0295E-4"/>
    <n v="44.760869565217391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6.2050000000000004E-5"/>
    <n v="88.642857142857139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4.9999999999999998E-7"/>
    <n v="10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4.8999999999999998E-5"/>
    <n v="57.647058823529413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.2500000000000001E-6"/>
    <n v="25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5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E-6"/>
    <n v="17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.7100000000000001E-5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5.9000000000000003E-6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.262E-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.2999999999999999E-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5.3874999999999995E-4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.5999999999999998E-5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.5000000000000002E-6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8.4999999999999999E-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2.1999999999999999E-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4.07E-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.2500000000000003E-6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.7499999999999997E-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.2500000000000001E-6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7.3250000000000005E-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4999999999999999E-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500000000000002E-6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5.0500000000000001E-5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7.6499999999999996E-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3.2499999999999998E-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6.7499999999999997E-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9.2499999999999995E-6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.4965000000000001E-4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4.9999999999999998E-8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5.0000000000000002E-5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4.545E-5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2.4999999999999999E-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4.9999999999999998E-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6.0000000000000002E-6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4.5000000000000001E-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.7499999999999997E-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3.05E-6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6.9200000000000002E-5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.145E-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7.5000000000000002E-7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7.5000000000000002E-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2500000000000001E-6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3.2549999999999998E-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2E-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4.9999999999999998E-8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5.5099999999999998E-5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2.7500000000000001E-5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6.5749999999999999E-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2425000000000001E-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.9850000000000001E-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2.4999999999999999E-7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000000000000003E-7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.5000000000000002E-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8.9099999999999997E-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4999999999999999E-7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9.7499999999999998E-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.0499999999999999E-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7.8850000000000006E-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.2500000000000001E-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4.9999999999999998E-8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.2500000000000001E-6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.1250000000000002E-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3.4999999999999998E-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205E-5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1.4600000000000001E-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.2500000000000001E-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.0499999999999999E-6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2.2500000000000001E-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98E-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.4250000000000001E-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.2500000000000001E-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.05E-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2.635E-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.0550000000000001E-5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000000000000003E-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6.8000000000000001E-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1.0550000000000001E-5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9525E-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1.5999999999999999E-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3.1000000000000001E-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.525E-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.0699999999999999E-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.4999999999999999E-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2.2500000000000001E-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6.1249999999999998E-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8.4999999999999999E-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1.9385E-4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4.7500000000000003E-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205E-5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2.44E-5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7.5499999999999997E-6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.5999999999999999E-6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3.45E-6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.0000000000000004E-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2.705E-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.4999999999999999E-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4999999999999999E-7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.4999999999999999E-6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.4850000000000001E-5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3.5750000000000002E-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5.7800000000000002E-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4.9999999999999998E-7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2650000000000002E-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15E-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.005E-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4.9999999999999998E-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9999999999999999E-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9.9999999999999995E-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4999999999999999E-7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3.0000000000000001E-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7500000000000001E-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8.7100000000000003E-5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9.5000000000000001E-7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E-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4.9999999999999998E-8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3.4999999999999999E-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.2499999999999997E-6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6.4999999999999996E-6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.4500000000000001E-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5.0000000000000004E-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.2500000000000003E-6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.2604999999999996E-4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4.9999999999999998E-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1.2500000000000001E-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.075E-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.8050000000000001E-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2.0000000000000002E-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2.065E-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0709949999999998E-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0000000000000001E-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.8425000000000001E-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.4114999999999999E-4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3.9999999999999998E-6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.505E-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5E-5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.25E-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.0499999999999999E-6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.0499999999999999E-6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1.1250000000000001E-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4.9999999999999998E-8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2.3E-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5.4999999999999999E-6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.5004999999999999E-4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7.9999999999999996E-7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4.9999999999999998E-8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5.63E-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.4999999999999999E-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.405E-5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3.9749999999999997E-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3.875E-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4.7500000000000003E-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1.2500000000000001E-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1.4250000000000001E-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99E-5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6.7499999999999997E-6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.925E-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.35E-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2500000000000001E-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5224999999999999E-4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7475000000000002E-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1500000000000001E-5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8.2500000000000006E-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.9999999999999999E-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8500000000000001E-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6749999999999999E-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.8799999999999999E-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6.6749999999999996E-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2.4999999999999999E-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.7499999999999998E-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4999999999999999E-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3.7950000000000001E-5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4.9999999999999998E-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4.9999999999999998E-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.3499999999999999E-6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.08E-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1.2E-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.5999999999999999E-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.0200000000000001E-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9.9999999999999995E-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.0000000000000001E-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.65E-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4.0000000000000003E-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2.0000000000000002E-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.5000000000000002E-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6.8499999999999996E-6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5.0000000000000004E-6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3.205E-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.15E-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7650000000000001E-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9E-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.9500000000000001E-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4.3000000000000003E-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.6999999999999999E-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9999999999999998E-8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.4999999999999999E-7"/>
    <n v="1"/>
    <x v="1"/>
    <x v="6"/>
  </r>
  <r>
    <m/>
    <m/>
    <m/>
    <m/>
    <m/>
    <x v="4"/>
    <x v="21"/>
    <m/>
    <m/>
    <m/>
    <m/>
    <m/>
    <m/>
    <m/>
    <m/>
    <m/>
    <x v="36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5.8164999999999996E-4"/>
    <n v="63.917582417582416"/>
    <s v="film "/>
    <s v=" video/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7.3264999999999995E-4"/>
    <n v="185.48101265822785"/>
    <s v="film "/>
    <s v=" video/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2.6250000000000001E-5"/>
    <n v="15"/>
    <s v="film "/>
    <s v=" video/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5.195E-4"/>
    <n v="69.266666666666666"/>
    <s v="film "/>
    <s v=" video/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2.705814E-3"/>
    <n v="190.55028169014085"/>
    <s v="film "/>
    <s v=" video/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2.195E-4"/>
    <n v="93.40425531914893"/>
    <s v="film "/>
    <s v=" video/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4.2595000000000003E-4"/>
    <n v="146.87931034482759"/>
    <s v="film "/>
    <s v=" video/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4.5550000000000001E-4"/>
    <n v="159.82456140350877"/>
    <s v="film "/>
    <s v=" video/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75076E-4"/>
    <n v="291.79333333333335"/>
    <s v="film "/>
    <s v=" video/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3.1499499999999999E-5"/>
    <n v="31.499500000000001"/>
    <s v="film "/>
    <s v=" video/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5075000000000001E-4"/>
    <n v="158.68421052631578"/>
    <s v="film "/>
    <s v=" video/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3.0124999999999998E-4"/>
    <n v="80.333333333333329"/>
    <s v="film "/>
    <s v=" video/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2.4794000000000001E-3"/>
    <n v="59.961305925030231"/>
    <s v="film "/>
    <s v=" video/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2.7995E-4"/>
    <n v="109.78431372549019"/>
    <s v="film "/>
    <s v=" video/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3.0279999999999999E-4"/>
    <n v="147.70731707317074"/>
    <s v="film "/>
    <s v=" video/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E-4"/>
    <n v="21.755102040816325"/>
    <s v="film "/>
    <s v=" video/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6.0145000000000001E-4"/>
    <n v="171.84285714285716"/>
    <s v="film "/>
    <s v=" video/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7.5500000000000006E-5"/>
    <n v="41.944444444444443"/>
    <s v="film "/>
    <s v=" video/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5948164999999999E-3"/>
    <n v="93.264122807017543"/>
    <s v="film "/>
    <s v=" video/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6.1749999999999997E-5"/>
    <n v="56.136363636363633"/>
    <s v="film "/>
    <s v=" video/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E-4"/>
    <n v="80.16"/>
    <s v="film "/>
    <s v=" video/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095E-3"/>
    <n v="199.9009900990099"/>
    <s v="film "/>
    <s v=" video/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2.05E-5"/>
    <n v="51.25"/>
    <s v="film "/>
    <s v=" video/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49999999999999E-4"/>
    <n v="103.04347826086956"/>
    <s v="film "/>
    <s v=" video/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9041345E-3"/>
    <n v="66.346149825783982"/>
    <s v="film "/>
    <s v=" video/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4.0000000000000003E-5"/>
    <n v="57.142857142857146"/>
    <s v="film "/>
    <s v=" video/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9.7E-5"/>
    <n v="102.10526315789474"/>
    <s v="film "/>
    <s v=" video/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E-3"/>
    <n v="148.96666666666667"/>
    <s v="film "/>
    <s v=" video/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6.0210000000000005E-4"/>
    <n v="169.6056338028169"/>
    <s v="film "/>
    <s v=" video/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85E-4"/>
    <n v="31.623931623931625"/>
    <s v="film "/>
    <s v=" video/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2.0259950000000001E-4"/>
    <n v="76.45264150943396"/>
    <s v="film "/>
    <s v=" video/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6.5000000000000002E-7"/>
    <n v="13"/>
    <s v="film "/>
    <s v=" video/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426E-3"/>
    <n v="320.44943820224717"/>
    <s v="film "/>
    <s v=" video/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2.6800000000000001E-4"/>
    <n v="83.75"/>
    <s v="film "/>
    <s v=" video/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696E-4"/>
    <n v="49.882352941176471"/>
    <s v="film "/>
    <s v=" video/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8.3250000000000004E-5"/>
    <n v="59.464285714285715"/>
    <s v="film "/>
    <s v=" video/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4.2644999999999998E-4"/>
    <n v="193.84090909090909"/>
    <s v="film "/>
    <s v=" video/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2.0178499999999999E-3"/>
    <n v="159.51383399209487"/>
    <s v="film "/>
    <s v=" video/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3755000000000001E-4"/>
    <n v="41.68181818181818"/>
    <s v="film "/>
    <s v=" video/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63725E-3"/>
    <n v="150.89861751152074"/>
    <s v="film "/>
    <s v=" video/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E-4"/>
    <n v="126.6875"/>
    <s v="film "/>
    <s v=" video/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E-4"/>
    <n v="105.26315789473684"/>
    <s v="film "/>
    <s v=" video/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9.9299999999999996E-4"/>
    <n v="117.51479289940828"/>
    <s v="film "/>
    <s v=" video/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1.5433000000000001E-3"/>
    <n v="117.36121673003802"/>
    <s v="film "/>
    <s v=" video/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E-4"/>
    <n v="133.33333333333334"/>
    <s v="film "/>
    <s v=" video/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2.9999999999999997E-4"/>
    <n v="98.360655737704917"/>
    <s v="film "/>
    <s v=" video/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4.3750000000000001E-4"/>
    <n v="194.44444444444446"/>
    <s v="film "/>
    <s v=" video/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2.6902749999999998E-4"/>
    <n v="76.865000000000009"/>
    <s v="film "/>
    <s v=" video/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E-4"/>
    <n v="56.815789473684212"/>
    <s v="film "/>
    <s v=" video/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5.9999999999999995E-4"/>
    <n v="137.93103448275863"/>
    <s v="film "/>
    <s v=" video/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3.0000000000000001E-5"/>
    <n v="27.272727272727273"/>
    <s v="film "/>
    <s v=" video/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7.0410000000000004E-4"/>
    <n v="118.33613445378151"/>
    <s v="film "/>
    <s v=" video/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5.8104999999999995E-4"/>
    <n v="223.48076923076923"/>
    <s v="film "/>
    <s v=" video/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6445000000000001E-4"/>
    <n v="28.111111111111111"/>
    <s v="film "/>
    <s v=" video/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5.0500000000000002E-4"/>
    <n v="194.23076923076923"/>
    <s v="film "/>
    <s v=" video/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5.5449999999999998E-4"/>
    <n v="128.95348837209303"/>
    <s v="film "/>
    <s v=" video/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4.2904999999999999E-4"/>
    <n v="49.316091954022987"/>
    <s v="film "/>
    <s v=" video/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7.6424999999999996E-4"/>
    <n v="221.52173913043478"/>
    <s v="film "/>
    <s v=" video/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5.1455000000000001E-4"/>
    <n v="137.21333333333334"/>
    <s v="film "/>
    <s v=" video/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E-3"/>
    <n v="606.82242424242418"/>
    <s v="film "/>
    <s v=" video/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2.324165E-4"/>
    <n v="43.040092592592593"/>
    <s v="film "/>
    <s v=" video/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3.7074999999999999E-4"/>
    <n v="322.39130434782606"/>
    <s v="film "/>
    <s v=" video/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2.321E-4"/>
    <n v="96.708333333333329"/>
    <s v="film "/>
    <s v=" video/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5E-4"/>
    <n v="35.474531249999998"/>
    <s v="film "/>
    <s v=" video/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0399999999999999E-4"/>
    <n v="86.666666666666671"/>
    <s v="film "/>
    <s v=" video/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3.7635000000000001E-4"/>
    <n v="132.05263157894737"/>
    <s v="film "/>
    <s v=" video/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6E-4"/>
    <n v="91.230769230769226"/>
    <s v="film "/>
    <s v=" video/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E-4"/>
    <n v="116.25"/>
    <s v="film "/>
    <s v=" video/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3.8149999999999999E-5"/>
    <n v="21.194444444444443"/>
    <s v="film "/>
    <s v=" video/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5.547115E-4"/>
    <n v="62.327134831460668"/>
    <s v="film "/>
    <s v=" video/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3.18E-5"/>
    <n v="37.411764705882355"/>
    <s v="film "/>
    <s v=" video/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1155E-4"/>
    <n v="69.71875"/>
    <s v="film "/>
    <s v=" video/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1925E-4"/>
    <n v="58.170731707317074"/>
    <s v="film "/>
    <s v=" video/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4.5000000000000003E-5"/>
    <n v="50"/>
    <s v="film "/>
    <s v=" video/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2.8232999999999999E-5"/>
    <n v="19.471034482758618"/>
    <s v="film "/>
    <s v=" video/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2.02E-4"/>
    <n v="85.957446808510639"/>
    <s v="film "/>
    <s v=" video/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2.3E-5"/>
    <n v="30.666666666666668"/>
    <s v="film "/>
    <s v=" video/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7.8499999999999997E-5"/>
    <n v="60.384615384615387"/>
    <s v="film "/>
    <s v=" video/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6.7550000000000002E-5"/>
    <n v="38.6"/>
    <s v="film "/>
    <s v=" video/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8.2550000000000001E-5"/>
    <n v="40.268292682926827"/>
    <s v="film "/>
    <s v=" video/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6.4349999999999997E-4"/>
    <n v="273.82978723404256"/>
    <s v="film "/>
    <s v=" video/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7.4250000000000002E-5"/>
    <n v="53.035714285714285"/>
    <s v="film "/>
    <s v=" video/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2.00025E-4"/>
    <n v="40.005000000000003"/>
    <s v="film "/>
    <s v=" video/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5E-5"/>
    <n v="15.76923076923077"/>
    <s v="film "/>
    <s v=" video/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2.5000000000000001E-5"/>
    <n v="71.428571428571431"/>
    <s v="film "/>
    <s v=" video/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7.5300000000000001E-5"/>
    <n v="71.714285714285708"/>
    <s v="film "/>
    <s v=" video/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3.1940000000000001E-4"/>
    <n v="375.76470588235293"/>
    <s v="film "/>
    <s v=" video/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3075000000000001E-4"/>
    <n v="104.6"/>
    <s v="film "/>
    <s v=" video/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8000000000000001E-4"/>
    <n v="60"/>
    <s v="film "/>
    <s v=" video/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3.4519999999999999E-4"/>
    <n v="123.28571428571429"/>
    <s v="film "/>
    <s v=" video/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2.51E-5"/>
    <n v="31.375"/>
    <s v="film "/>
    <s v=" video/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8000000000000001E-4"/>
    <n v="78.260869565217391"/>
    <s v="film "/>
    <s v=" video/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2.63E-4"/>
    <n v="122.32558139534883"/>
    <s v="film "/>
    <s v=" video/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5.5300000000000002E-5"/>
    <n v="73.733333333333334"/>
    <s v="film "/>
    <s v=" video/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2999999999999999E-5"/>
    <n v="21.666666666666668"/>
    <s v="film "/>
    <s v=" video/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2.3E-5"/>
    <n v="21.904761904761905"/>
    <s v="film "/>
    <s v=" video/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8.6000000000000003E-5"/>
    <n v="50.588235294117645"/>
    <s v="film "/>
    <s v=" video/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2.1250000000000002E-5"/>
    <n v="53.125"/>
    <s v="film "/>
    <s v=" video/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7000000000000001E-4"/>
    <n v="56.666666666666664"/>
    <s v="film "/>
    <s v=" video/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7.9514500000000006E-5"/>
    <n v="40.776666666666664"/>
    <s v="film "/>
    <s v=" video/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2.5000000000000001E-4"/>
    <n v="192.30769230769232"/>
    <s v="film "/>
    <s v=" video/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.75E-4"/>
    <n v="100"/>
    <s v="film "/>
    <s v=" video/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3.8325000000000002E-4"/>
    <n v="117.92307692307692"/>
    <s v="film "/>
    <s v=" video/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6.8349999999999994E-5"/>
    <n v="27.897959183673468"/>
    <s v="film "/>
    <s v=" video/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3.0000000000000001E-5"/>
    <n v="60"/>
    <s v="film "/>
    <s v=" video/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1815E-4"/>
    <n v="39.383333333333333"/>
    <s v="film "/>
    <s v=" video/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2.5125000000000001E-4"/>
    <n v="186.11111111111111"/>
    <s v="film "/>
    <s v=" video/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3.8424999999999999E-4"/>
    <n v="111.37681159420291"/>
    <s v="film "/>
    <s v=" video/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1.85E-4"/>
    <n v="78.723404255319153"/>
    <s v="film "/>
    <s v=" video/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1.0975E-4"/>
    <n v="46.702127659574465"/>
    <s v="film "/>
    <s v=" video/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8.5000000000000006E-5"/>
    <n v="65.384615384615387"/>
    <s v="film "/>
    <s v=" video/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2.7050000000000002E-4"/>
    <n v="102.0754716981132"/>
    <s v="film "/>
    <s v=" video/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2.5999999999999998E-4"/>
    <n v="64.197530864197532"/>
    <s v="film "/>
    <s v=" video/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3.525E-4"/>
    <n v="90.384615384615387"/>
    <s v="film "/>
    <s v=" video/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55E-4"/>
    <n v="88.571428571428569"/>
    <s v="film "/>
    <s v=" video/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3.1600000000000002E-5"/>
    <n v="28.727272727272727"/>
    <s v="film "/>
    <s v=" video/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9890000000000001E-4"/>
    <n v="69.78947368421052"/>
    <s v="film "/>
    <s v=" video/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2.26111E-4"/>
    <n v="167.48962962962963"/>
    <s v="film "/>
    <s v=" video/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2.8257899999999998E-4"/>
    <n v="144.91230769230768"/>
    <s v="film "/>
    <s v=" video/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6990500000000001E-4"/>
    <n v="91.840540540540545"/>
    <s v="film "/>
    <s v=" video/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4.9999999999999998E-7"/>
    <n v="10"/>
    <s v="film "/>
    <s v=" video/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4.9999999999999998E-8"/>
    <n v="1"/>
    <s v="film "/>
    <s v=" video/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"/>
    <s v=" video/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7.5499999999999997E-6"/>
    <n v="25.166666666666668"/>
    <s v="film "/>
    <s v=" video/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"/>
    <s v=" video/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3.4999999999999999E-6"/>
    <n v="11.666666666666666"/>
    <s v="film "/>
    <s v=" video/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.9350000000000005E-5"/>
    <n v="106.69230769230769"/>
    <s v="film "/>
    <s v=" video/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9.5000000000000005E-6"/>
    <n v="47.5"/>
    <s v="film "/>
    <s v=" video/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9.3350000000000006E-5"/>
    <n v="311.16666666666669"/>
    <s v="film "/>
    <s v=" video/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"/>
    <s v=" video/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"/>
    <s v=" video/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"/>
    <s v=" video/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3.8275000000000001E-4"/>
    <n v="94.506172839506178"/>
    <s v="film "/>
    <s v=" video/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"/>
    <s v=" video/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"/>
    <s v=" video/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2.0149999999999999E-5"/>
    <n v="80.599999999999994"/>
    <s v="film "/>
    <s v=" video/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"/>
    <s v=" video/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"/>
    <s v=" video/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2.3560000000000001E-4"/>
    <n v="81.241379310344826"/>
    <s v="film "/>
    <s v=" video/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2.5000000000000001E-5"/>
    <n v="500"/>
    <s v="film "/>
    <s v=" video/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"/>
    <s v=" video/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6.4649999999999999E-5"/>
    <n v="46.178571428571431"/>
    <s v="film "/>
    <s v=" video/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4.9999999999999998E-7"/>
    <n v="10"/>
    <s v="film "/>
    <s v=" video/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"/>
    <s v=" video/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1.0349999999999999E-4"/>
    <n v="55.945945945945944"/>
    <s v="film "/>
    <s v=" video/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1.6900000000000001E-5"/>
    <n v="37.555555555555557"/>
    <s v="film "/>
    <s v=" video/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5E-6"/>
    <n v="38.333333333333336"/>
    <s v="film "/>
    <s v=" video/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"/>
    <s v=" video/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1.9999999999999999E-6"/>
    <n v="20"/>
    <s v="film "/>
    <s v=" video/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4.6E-6"/>
    <n v="15.333333333333334"/>
    <s v="film "/>
    <s v=" video/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1.5056E-3"/>
    <n v="449.43283582089555"/>
    <s v="film "/>
    <s v=" video/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6.9999999999999999E-6"/>
    <n v="28"/>
    <s v="film "/>
    <s v=" video/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1.5E-6"/>
    <n v="15"/>
    <s v="film "/>
    <s v=" video/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.7949999999999999E-5"/>
    <n v="35.9"/>
    <s v="film "/>
    <s v=" video/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1.9999999999999999E-6"/>
    <n v="13.333333333333334"/>
    <s v="film "/>
    <s v=" video/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4.0500000000000002E-6"/>
    <n v="20.25"/>
    <s v="film "/>
    <s v=" video/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8.9250000000000001E-5"/>
    <n v="119"/>
    <s v="film "/>
    <s v=" video/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3.9999999999999998E-7"/>
    <n v="4"/>
    <s v="film "/>
    <s v=" video/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"/>
    <s v=" video/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4.9999999999999998E-7"/>
    <n v="10"/>
    <s v="film "/>
    <s v=" video/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"/>
    <s v=" video/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2.4999999999999999E-7"/>
    <n v="5"/>
    <s v="film "/>
    <s v=" video/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2.175E-5"/>
    <n v="43.5"/>
    <s v="film "/>
    <s v=" video/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"/>
    <s v=" video/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3.1999999999999999E-5"/>
    <n v="91.428571428571431"/>
    <s v="film "/>
    <s v=" video/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"/>
    <s v=" video/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1.4999999999999999E-4"/>
    <n v="3000"/>
    <s v="film "/>
    <s v=" video/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5.5000000000000003E-7"/>
    <n v="5.5"/>
    <s v="film "/>
    <s v=" video/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1.6249999999999999E-5"/>
    <n v="108.33333333333333"/>
    <s v="film "/>
    <s v=" video/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.8E-5"/>
    <n v="56"/>
    <s v="film "/>
    <s v=" video/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1.6249999999999999E-5"/>
    <n v="32.5"/>
    <s v="film "/>
    <s v=" video/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4.9999999999999998E-8"/>
    <n v="1"/>
    <s v="film "/>
    <s v=" video/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"/>
    <s v=" video/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"/>
    <s v=" video/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"/>
    <s v=" video/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4E-5"/>
    <n v="49.884615384615387"/>
    <s v="film "/>
    <s v=" video/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"/>
    <s v=" video/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9.0000000000000002E-6"/>
    <n v="25.714285714285715"/>
    <s v="film "/>
    <s v=" video/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"/>
    <s v=" video/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1.0000000000000001E-5"/>
    <n v="100"/>
    <s v="film "/>
    <s v=" video/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2.0049999999999999E-5"/>
    <n v="30.846153846153847"/>
    <s v="film "/>
    <s v=" video/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3.6100000000000003E-5"/>
    <n v="180.5"/>
    <s v="film "/>
    <s v=" video/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"/>
    <s v=" video/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2.241E-4"/>
    <n v="373.5"/>
    <s v="film "/>
    <s v=" video/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2.5500000000000001E-6"/>
    <n v="25.5"/>
    <s v="film "/>
    <s v=" video/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1.1E-4"/>
    <n v="220"/>
    <s v="film "/>
    <s v=" video/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"/>
    <s v=" video/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4.0000000000000003E-5"/>
    <n v="160"/>
    <s v="film "/>
    <s v=" video/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"/>
    <s v=" video/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1.7249999999999999E-5"/>
    <n v="69"/>
    <s v="film "/>
    <s v=" video/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2.5000000000000002E-6"/>
    <n v="50"/>
    <s v="film "/>
    <s v=" video/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1.2500000000000001E-5"/>
    <n v="83.333333333333329"/>
    <s v="film "/>
    <s v=" video/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8.5000000000000001E-7"/>
    <n v="5.666666666666667"/>
    <s v="film "/>
    <s v=" video/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"/>
    <s v=" video/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4999999999999999E-7"/>
    <n v="1"/>
    <s v="film "/>
    <s v=" video/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"/>
    <s v=" video/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7.3250000000000005E-5"/>
    <n v="77.10526315789474"/>
    <s v="film "/>
    <s v=" video/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.31E-5"/>
    <n v="32.75"/>
    <s v="film "/>
    <s v=" video/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395E-5"/>
    <n v="46.5"/>
    <s v="film "/>
    <s v=" video/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"/>
    <s v=" video/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7.8577499999999998E-5"/>
    <n v="87.308333333333337"/>
    <s v="film "/>
    <s v=" video/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1.9000000000000001E-5"/>
    <n v="54.285714285714285"/>
    <s v="film "/>
    <s v=" video/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"/>
    <s v=" video/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.7299999999999999E-5"/>
    <n v="93.25"/>
    <s v="film "/>
    <s v=" video/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7.6082500000000004E-3"/>
    <n v="117.68368136117556"/>
    <s v="film "/>
    <s v=" video/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6.4999999999999994E-5"/>
    <n v="76.470588235294116"/>
    <s v="film "/>
    <s v=" video/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"/>
    <s v=" video/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.065E-4"/>
    <n v="163.84615384615384"/>
    <s v="film "/>
    <s v=" video/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"/>
    <s v=" video/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"/>
    <s v=" video/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1.515E-4"/>
    <n v="91.818181818181813"/>
    <s v="film "/>
    <s v=" video/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1.115E-4"/>
    <n v="185.83333333333334"/>
    <s v="film "/>
    <s v=" video/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4.9999999999999998E-8"/>
    <n v="1"/>
    <s v="film "/>
    <s v=" video/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9.9999999999999995E-7"/>
    <n v="20"/>
    <s v="film "/>
    <s v=" video/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4.9999999999999998E-8"/>
    <n v="1"/>
    <s v="film "/>
    <s v=" video/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4.9999999999999998E-7"/>
    <n v="10"/>
    <s v="film "/>
    <s v=" video/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1.392461E-3"/>
    <n v="331.53833333333336"/>
    <s v="film "/>
    <s v=" video/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5.9714999999999996E-4"/>
    <n v="314.28947368421052"/>
    <s v="film "/>
    <s v=" video/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5.0000000000000004E-6"/>
    <n v="100"/>
    <s v="film "/>
    <s v=" video/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4.4075000000000001E-4"/>
    <n v="115.98684210526316"/>
    <s v="film "/>
    <s v=" video/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.8E-5"/>
    <n v="120"/>
    <s v="film "/>
    <s v=" video/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"/>
    <s v=" video/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6.4999999999999996E-6"/>
    <n v="65"/>
    <s v="film "/>
    <s v=" video/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"/>
    <s v=" video/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"/>
    <s v=" video/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"/>
    <s v=" video/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.2500000000000001E-5"/>
    <n v="125"/>
    <s v="film "/>
    <s v=" video/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"/>
    <s v=" video/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"/>
    <s v=" video/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"/>
    <s v=" video/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3.0000000000000001E-6"/>
    <n v="30"/>
    <s v="film "/>
    <s v=" video/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"/>
    <s v=" video/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5.4999999999999999E-6"/>
    <n v="15.714285714285714"/>
    <s v="film "/>
    <s v=" video/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"/>
    <s v=" video/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2.0049999999999999E-5"/>
    <n v="80.2"/>
    <s v="film "/>
    <s v=" video/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"/>
    <s v=" video/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"/>
    <s v=" video/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2.5000000000000002E-6"/>
    <n v="50"/>
    <s v="film "/>
    <s v=" video/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"/>
    <s v=" video/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1.2500000000000001E-5"/>
    <n v="50"/>
    <s v="film "/>
    <s v=" video/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8.0725600000000001E-4"/>
    <n v="117.84759124087591"/>
    <s v="film "/>
    <s v=" video/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2.0500000000000002E-3"/>
    <n v="109.04255319148936"/>
    <s v="film "/>
    <s v=" video/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7.3749999999999998E-4"/>
    <n v="73.019801980198025"/>
    <s v="film "/>
    <s v=" video/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2823999999999999E-3"/>
    <n v="78.195121951219505"/>
    <s v="film "/>
    <s v=" video/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99075E-4"/>
    <n v="47.398809523809526"/>
    <s v="film "/>
    <s v=" video/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2.5930000000000001E-4"/>
    <n v="54.020833333333336"/>
    <s v="film "/>
    <s v=" video/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7.6365000000000005E-4"/>
    <n v="68.488789237668158"/>
    <s v="film "/>
    <s v=" video/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3.3524999999999999E-4"/>
    <n v="108.14516129032258"/>
    <s v="film "/>
    <s v=" video/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4.3066500000000004E-3"/>
    <n v="589.95205479452056"/>
    <s v="film "/>
    <s v=" video/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5.6459999999999995E-4"/>
    <n v="48.051063829787232"/>
    <s v="film "/>
    <s v=" video/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5837500000000001E-3"/>
    <n v="72.482837528604122"/>
    <s v="film "/>
    <s v=" video/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2.1975E-4"/>
    <n v="57.077922077922075"/>
    <s v="film "/>
    <s v=" video/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4.6139999999999999E-4"/>
    <n v="85.444444444444443"/>
    <s v="film "/>
    <s v=" video/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7.5549999999999993E-5"/>
    <n v="215.85714285714286"/>
    <s v="film "/>
    <s v=" video/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403367E-3"/>
    <n v="89.38643312101911"/>
    <s v="film "/>
    <s v=" video/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4.26933E-4"/>
    <n v="45.418404255319146"/>
    <s v="film "/>
    <s v=" video/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9.0415000000000005E-4"/>
    <n v="65.756363636363631"/>
    <s v="film "/>
    <s v=" video/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8677134999999997E-3"/>
    <n v="66.70405357142856"/>
    <s v="film "/>
    <s v=" video/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2.8671E-3"/>
    <n v="83.345930232558146"/>
    <s v="film "/>
    <s v=" video/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4.9476709999999998E-3"/>
    <n v="105.04609341825902"/>
    <s v="film "/>
    <s v=" video/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5.3200000000000003E-4"/>
    <n v="120.90909090909091"/>
    <s v="film "/>
    <s v=" video/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E-3"/>
    <n v="97.63636363636364"/>
    <s v="film "/>
    <s v=" video/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9999999999999997E-4"/>
    <n v="41.379310344827587"/>
    <s v="film "/>
    <s v=" video/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4760134999999999E-3"/>
    <n v="30.654485981308412"/>
    <s v="film "/>
    <s v=" video/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2.9550000000000003E-4"/>
    <n v="64.945054945054949"/>
    <s v="film "/>
    <s v=" video/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2.7775E-4"/>
    <n v="95.775862068965523"/>
    <s v="film "/>
    <s v=" video/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7.2750000000000007E-5"/>
    <n v="40.416666666666664"/>
    <s v="film "/>
    <s v=" video/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6.4827199999999998E-4"/>
    <n v="78.578424242424248"/>
    <s v="film "/>
    <s v=" video/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2.7849999999999999E-4"/>
    <n v="50.18018018018018"/>
    <s v="film "/>
    <s v=" video/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7.3616884999999988E-3"/>
    <n v="92.251735588972423"/>
    <s v="film "/>
    <s v=" video/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7550000000000001E-4"/>
    <n v="57.540983606557376"/>
    <s v="film "/>
    <s v=" video/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5701999999999999E-3"/>
    <n v="109.42160278745645"/>
    <s v="film "/>
    <s v=" video/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2.661505E-4"/>
    <n v="81.892461538461546"/>
    <s v="film "/>
    <s v=" video/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2.6943950000000001E-4"/>
    <n v="45.667711864406776"/>
    <s v="film "/>
    <s v=" video/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3.1199999999999999E-4"/>
    <n v="55.221238938053098"/>
    <s v="film "/>
    <s v=" video/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E-3"/>
    <n v="65.298192771084331"/>
    <s v="film "/>
    <s v=" video/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2.9520000000000002E-4"/>
    <n v="95.225806451612897"/>
    <s v="film "/>
    <s v=" video/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3.5874000000000001E-3"/>
    <n v="75.444794952681391"/>
    <s v="film "/>
    <s v=" video/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2.0297000000000002E-3"/>
    <n v="97.816867469879512"/>
    <s v="film "/>
    <s v=" video/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3372054999999999E-3"/>
    <n v="87.685606557377056"/>
    <s v="film "/>
    <s v=" video/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5.8554000000000002E-3"/>
    <n v="54.748948106591868"/>
    <s v="film "/>
    <s v=" video/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3.3161600000000002E-4"/>
    <n v="83.953417721518989"/>
    <s v="film "/>
    <s v=" video/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2.2767500000000001E-3"/>
    <n v="254.38547486033519"/>
    <s v="film "/>
    <s v=" video/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0284525E-3"/>
    <n v="101.8269801980198"/>
    <s v="film "/>
    <s v=" video/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2.0925230000000002E-3"/>
    <n v="55.066394736842106"/>
    <s v="film "/>
    <s v=" video/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1.6017754999999999E-3"/>
    <n v="56.901438721136763"/>
    <s v="film "/>
    <s v=" video/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8.1864999999999998E-4"/>
    <n v="121.28148148148148"/>
    <s v="film "/>
    <s v=" video/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3222500000000001E-3"/>
    <n v="91.189655172413794"/>
    <s v="film "/>
    <s v=" video/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2.5802655000000002E-3"/>
    <n v="115.44812080536913"/>
    <s v="film "/>
    <s v=" video/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7.8615E-4"/>
    <n v="67.771551724137936"/>
    <s v="film "/>
    <s v=" video/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2.4004000000000001E-4"/>
    <n v="28.576190476190476"/>
    <s v="film "/>
    <s v=" video/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3.0005E-4"/>
    <n v="46.8828125"/>
    <s v="film "/>
    <s v=" video/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3.8065099999999999E-3"/>
    <n v="154.42231237322514"/>
    <s v="film "/>
    <s v=" video/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3179999999999999E-3"/>
    <n v="201.22137404580153"/>
    <s v="film "/>
    <s v=" video/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2.5000000000000001E-4"/>
    <n v="100"/>
    <s v="film "/>
    <s v=" video/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3.3277279999999998E-3"/>
    <n v="100.08204511278196"/>
    <s v="film "/>
    <s v=" video/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4840775E-3"/>
    <n v="230.08953488372092"/>
    <s v="film "/>
    <s v=" video/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E-3"/>
    <n v="141.74647887323943"/>
    <s v="film "/>
    <s v=" video/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6.8627419999999998E-3"/>
    <n v="56.344351395730705"/>
    <s v="film "/>
    <s v=" video/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8.9476249999999996E-4"/>
    <n v="73.341188524590166"/>
    <s v="film "/>
    <s v=" video/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271533E-3"/>
    <n v="85.337785234899329"/>
    <s v="film "/>
    <s v=" video/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7.7177750000000003E-4"/>
    <n v="61.496215139442228"/>
    <s v="film "/>
    <s v=" video/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5.0230000000000001E-4"/>
    <n v="93.018518518518519"/>
    <s v="film "/>
    <s v=" video/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2.062E-4"/>
    <n v="50.292682926829265"/>
    <s v="film "/>
    <s v=" video/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3.9379999999999998E-4"/>
    <n v="106.43243243243244"/>
    <s v="film "/>
    <s v=" video/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4.8875000000000004E-4"/>
    <n v="51.719576719576722"/>
    <s v="film "/>
    <s v=" video/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1.4645000000000001E-4"/>
    <n v="36.612499999999997"/>
    <s v="film "/>
    <s v=" video/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2244999999999999E-3"/>
    <n v="42.517361111111114"/>
    <s v="film "/>
    <s v=" video/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6.334E-4"/>
    <n v="62.712871287128714"/>
    <s v="film "/>
    <s v=" video/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0705000000000001E-3"/>
    <n v="89.957983193277315"/>
    <s v="film "/>
    <s v=" video/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5.2064500000000003E-5"/>
    <n v="28.924722222222222"/>
    <s v="film "/>
    <s v=" video/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E-3"/>
    <n v="138.8022"/>
    <s v="film "/>
    <s v=" video/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4.4749999999999998E-4"/>
    <n v="61.301369863013697"/>
    <s v="film "/>
    <s v=" video/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8.9024999999999998E-4"/>
    <n v="80.202702702702709"/>
    <s v="film "/>
    <s v=" video/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1.9257500000000001E-4"/>
    <n v="32.095833333333331"/>
    <s v="film "/>
    <s v=" video/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2656E-3"/>
    <n v="200.88888888888889"/>
    <s v="film "/>
    <s v=" video/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8.5329999999999998E-4"/>
    <n v="108.01265822784811"/>
    <s v="film "/>
    <s v=" video/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51205E-3"/>
    <n v="95.699367088607602"/>
    <s v="film "/>
    <s v=" video/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7.0830000000000003E-4"/>
    <n v="49.880281690140848"/>
    <s v="film "/>
    <s v=" video/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2.8170000000000002E-4"/>
    <n v="110.47058823529412"/>
    <s v="film "/>
    <s v=" video/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E-3"/>
    <n v="134.91139240506328"/>
    <s v="film "/>
    <s v=" video/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7966E-3"/>
    <n v="106.62314540059347"/>
    <s v="film "/>
    <s v=" video/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3489000000000001E-3"/>
    <n v="145.04301075268816"/>
    <s v="film "/>
    <s v=" video/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3.323E-4"/>
    <n v="114.58620689655173"/>
    <s v="film "/>
    <s v=" video/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4.3179999999999998E-4"/>
    <n v="105.3170731707317"/>
    <s v="film "/>
    <s v=" video/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2.6099000000000001E-3"/>
    <n v="70.921195652173907"/>
    <s v="film "/>
    <s v=" video/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8.46973E-3"/>
    <n v="147.17167680278018"/>
    <s v="film "/>
    <s v=" video/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2.7280000000000002E-4"/>
    <n v="160.47058823529412"/>
    <s v="film "/>
    <s v=" video/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3.8855399999999998E-3"/>
    <n v="156.04578313253012"/>
    <s v="film "/>
    <s v=" video/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5.2749999999999997E-4"/>
    <n v="63.17365269461078"/>
    <s v="film "/>
    <s v=" video/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7819999999999999E-3"/>
    <n v="104.82352941176471"/>
    <s v="film "/>
    <s v=" video/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2.1321000000000001E-3"/>
    <n v="97.356164383561648"/>
    <s v="film "/>
    <s v=" video/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5.6507500000000004E-3"/>
    <n v="203.63063063063063"/>
    <s v="film "/>
    <s v=" video/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2.5045499999999999E-3"/>
    <n v="188.31203007518798"/>
    <s v="film "/>
    <s v=" video/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5.0595000000000002E-4"/>
    <n v="146.65217391304347"/>
    <s v="film "/>
    <s v=" video/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4.3675000000000002E-4"/>
    <n v="109.1875"/>
    <s v="film "/>
    <s v=" video/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4604889999999999E-3"/>
    <n v="59.249046653144013"/>
    <s v="film "/>
    <s v=" video/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5175249999999999E-4"/>
    <n v="97.904838709677421"/>
    <s v="film "/>
    <s v=" video/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8.2600200000000005E-4"/>
    <n v="70.000169491525426"/>
    <s v="film "/>
    <s v=" video/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3.2424999999999999E-4"/>
    <n v="72.865168539325836"/>
    <s v="film "/>
    <s v=" video/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2.1879E-3"/>
    <n v="146.34782608695653"/>
    <s v="film "/>
    <s v=" video/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8675000000000001E-4"/>
    <n v="67.909090909090907"/>
    <s v="film "/>
    <s v=" video/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2.7600760000000002E-3"/>
    <n v="169.85083076923075"/>
    <s v="film "/>
    <s v=" video/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5304295E-3"/>
    <n v="58.413339694656486"/>
    <s v="film "/>
    <s v=" video/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7099000000000001E-3"/>
    <n v="119.99298245614035"/>
    <s v="film "/>
    <s v=" video/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8.9375000000000001E-4"/>
    <n v="99.860335195530723"/>
    <s v="film "/>
    <s v=" video/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8.5144400000000003E-4"/>
    <n v="90.579148936170213"/>
    <s v="film "/>
    <s v=" video/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2.2318099999999999E-3"/>
    <n v="117.77361477572559"/>
    <s v="film "/>
    <s v=" video/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5.1500000000000005E-4"/>
    <n v="86.554621848739501"/>
    <s v="film "/>
    <s v=" video/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6.0035899999999996E-4"/>
    <n v="71.899281437125751"/>
    <s v="film "/>
    <s v=" video/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4345E-3"/>
    <n v="129.81900452488688"/>
    <s v="film "/>
    <s v=" video/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2.1648000000000001E-3"/>
    <n v="44.912863070539416"/>
    <s v="film "/>
    <s v=" video/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5.8279999999999996E-4"/>
    <n v="40.755244755244753"/>
    <s v="film "/>
    <s v=" video/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3.1730090000000001E-3"/>
    <n v="103.52394779771615"/>
    <s v="film "/>
    <s v=" video/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819E-4"/>
    <n v="125.44827586206897"/>
    <s v="film "/>
    <s v=" video/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2.0344999999999999E-3"/>
    <n v="246.60606060606059"/>
    <s v="film "/>
    <s v=" video/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3.8509649999999998E-4"/>
    <n v="79.401340206185566"/>
    <s v="film "/>
    <s v=" video/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305E-3"/>
    <n v="86.138613861386133"/>
    <s v="film "/>
    <s v=" video/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2.5772E-3"/>
    <n v="193.04868913857678"/>
    <s v="film "/>
    <s v=" video/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2687499999999999E-3"/>
    <n v="84.023178807947019"/>
    <s v="film "/>
    <s v=" video/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6.0824999999999996E-4"/>
    <n v="139.82758620689654"/>
    <s v="film "/>
    <s v=" video/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9438474999999998E-3"/>
    <n v="109.82189265536722"/>
    <s v="film "/>
    <s v=" video/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5.9999999999999995E-4"/>
    <n v="139.53488372093022"/>
    <s v="film "/>
    <s v=" video/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4.5219999999999999E-4"/>
    <n v="347.84615384615387"/>
    <s v="film "/>
    <s v=" video/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3.8556499999999999E-4"/>
    <n v="68.24159292035398"/>
    <s v="film "/>
    <s v=" video/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7.7979999999999998E-4"/>
    <n v="239.93846153846152"/>
    <s v="film "/>
    <s v=" video/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9250000000000001E-3"/>
    <n v="287.31343283582089"/>
    <s v="film "/>
    <s v=" video/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5.1675050000000002E-4"/>
    <n v="86.84882352941176"/>
    <s v="film "/>
    <s v=" video/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6.5070000000000004E-4"/>
    <n v="81.84905660377359"/>
    <s v="film "/>
    <s v=" video/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3.5800600000000001E-4"/>
    <n v="42.874970059880241"/>
    <s v="film "/>
    <s v=" video/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5252499999999999E-3"/>
    <n v="709.41860465116281"/>
    <s v="film "/>
    <s v=" video/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8.5626499999999998E-3"/>
    <n v="161.25517890772127"/>
    <s v="film "/>
    <s v=" video/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88E-5"/>
    <n v="41.777777777777779"/>
    <s v="film "/>
    <s v=" video/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4.0000000000000002E-4"/>
    <n v="89.887640449438209"/>
    <s v="film "/>
    <s v=" video/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3.9195000000000001E-4"/>
    <n v="45.051724137931032"/>
    <s v="film "/>
    <s v=" video/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3.0000000000000001E-5"/>
    <n v="42.857142857142854"/>
    <s v="film "/>
    <s v=" video/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2980000000000001E-4"/>
    <n v="54.083333333333336"/>
    <s v="film "/>
    <s v=" video/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6.8639999999999999E-4"/>
    <n v="103.21804511278195"/>
    <s v="film "/>
    <s v=" video/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6765000000000001E-4"/>
    <n v="40.397590361445786"/>
    <s v="film "/>
    <s v=" video/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8.7060000000000002E-4"/>
    <n v="116.85906040268456"/>
    <s v="film "/>
    <s v=" video/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2.8299999999999999E-4"/>
    <n v="115.51020408163265"/>
    <s v="film "/>
    <s v=" video/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309125E-3"/>
    <n v="104.31274900398407"/>
    <s v="film "/>
    <s v=" video/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7.6749999999999995E-5"/>
    <n v="69.772727272727266"/>
    <s v="film "/>
    <s v=" video/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1.0325E-4"/>
    <n v="43.020833333333336"/>
    <s v="film "/>
    <s v=" video/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E-3"/>
    <n v="58.540469973890339"/>
    <s v="film "/>
    <s v=" video/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324775E-3"/>
    <n v="111.79535864978902"/>
    <s v="film "/>
    <s v=" video/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3.0049999999999999E-5"/>
    <n v="46.230769230769234"/>
    <s v="film "/>
    <s v=" video/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4.0657999999999996E-3"/>
    <n v="144.69039145907473"/>
    <s v="film "/>
    <s v=" video/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3.1540000000000002E-4"/>
    <n v="88.845070422535215"/>
    <s v="film "/>
    <s v=" video/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6.1722060000000004E-3"/>
    <n v="81.75107284768211"/>
    <s v="film "/>
    <s v=" video/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5.0000000000000002E-5"/>
    <n v="71.428571428571431"/>
    <s v="film "/>
    <s v=" video/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E-3"/>
    <n v="104.25906735751295"/>
    <s v="film "/>
    <s v=" video/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9.3335E-4"/>
    <n v="90.616504854368927"/>
    <s v="film "/>
    <s v=" video/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2.76115E-3"/>
    <n v="157.33048433048432"/>
    <s v="film "/>
    <s v=" video/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2.6295000000000002E-4"/>
    <n v="105.18"/>
    <s v="film "/>
    <s v=" video/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5.4022249999999999E-4"/>
    <n v="58.719836956521746"/>
    <s v="film "/>
    <s v=" video/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8.0000000000000004E-4"/>
    <n v="81.632653061224488"/>
    <s v="film "/>
    <s v=" video/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6.4646750000000002E-4"/>
    <n v="56.460043668122275"/>
    <s v="film "/>
    <s v=" video/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4.6935E-4"/>
    <n v="140.1044776119403"/>
    <s v="film "/>
    <s v=" video/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500000000001E-3"/>
    <n v="224.85263157894738"/>
    <s v="film "/>
    <s v=" video/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5.6151249999999997E-4"/>
    <n v="181.13306451612902"/>
    <s v="film "/>
    <s v=" video/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2.5953E-3"/>
    <n v="711.04109589041093"/>
    <s v="film "/>
    <s v=" video/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E-4"/>
    <n v="65.883720930232556"/>
    <s v="film "/>
    <s v=" video/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2.6315000000000003E-4"/>
    <n v="75.185714285714283"/>
    <s v="film "/>
    <s v=" video/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8041000000000001E-3"/>
    <n v="133.14391143911439"/>
    <s v="film "/>
    <s v=" video/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518E-4"/>
    <n v="55.2"/>
    <s v="film "/>
    <s v=" video/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5078650000000001E-4"/>
    <n v="86.163714285714292"/>
    <s v="film "/>
    <s v=" video/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E-4"/>
    <n v="92.318181818181813"/>
    <s v="film "/>
    <s v=" video/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3.0431300000000001E-4"/>
    <n v="160.16473684210527"/>
    <s v="film "/>
    <s v=" video/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3.4199999999999998E-5"/>
    <n v="45.6"/>
    <s v="film "/>
    <s v=" video/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6.4150000000000001E-5"/>
    <n v="183.28571428571428"/>
    <s v="film "/>
    <s v=" video/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51575E-3"/>
    <n v="125.78838174273859"/>
    <s v="film "/>
    <s v=" video/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5855E-4"/>
    <n v="57.654545454545456"/>
    <s v="film "/>
    <s v=" video/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6.7254999999999995E-4"/>
    <n v="78.660818713450297"/>
    <s v="film "/>
    <s v=" video/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9.5140000000000003E-4"/>
    <n v="91.480769230769226"/>
    <s v="film "/>
    <s v=" video/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7.1502999999999996E-5"/>
    <n v="68.09809523809524"/>
    <s v="film "/>
    <s v=" video/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6.0108500000000002E-5"/>
    <n v="48.086800000000004"/>
    <s v="film "/>
    <s v=" video/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5.2630000000000005E-4"/>
    <n v="202.42307692307693"/>
    <s v="film "/>
    <s v=" video/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1271E-3"/>
    <n v="216.75"/>
    <s v="film "/>
    <s v=" video/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4.0174999999999998E-4"/>
    <n v="110.06849315068493"/>
    <s v="film "/>
    <s v=" video/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7.2500000000000005E-7"/>
    <n v="4.833333333333333"/>
    <s v="film "/>
    <s v=" video/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1.505E-5"/>
    <n v="50.166666666666664"/>
    <s v="film "/>
    <s v=" video/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2.1500000000000001E-5"/>
    <n v="35.833333333333336"/>
    <s v="film "/>
    <s v=" video/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6E-6"/>
    <n v="11.76923076923077"/>
    <s v="film "/>
    <s v=" video/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1.0195E-5"/>
    <n v="40.78"/>
    <s v="film "/>
    <s v=" video/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2.9999999999999999E-7"/>
    <n v="3"/>
    <s v="film "/>
    <s v=" video/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6.6499999999999999E-6"/>
    <n v="16.625"/>
    <s v="film "/>
    <s v=" video/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"/>
    <s v=" video/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3.3800000000000002E-5"/>
    <n v="52"/>
    <s v="film "/>
    <s v=" video/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"/>
    <s v=" video/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1.1999999999999999E-6"/>
    <n v="4.8"/>
    <s v="film "/>
    <s v=" video/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2.075E-5"/>
    <n v="51.875"/>
    <s v="film "/>
    <s v=" video/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2.8500000000000002E-5"/>
    <n v="71.25"/>
    <s v="film "/>
    <s v=" video/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"/>
    <s v=" video/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6.2500000000000003E-6"/>
    <n v="62.5"/>
    <s v="film "/>
    <s v=" video/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1.4999999999999999E-7"/>
    <n v="1"/>
    <s v="film "/>
    <s v=" video/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"/>
    <s v=" video/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"/>
    <s v=" video/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800000000000003E-5"/>
    <n v="170.54545454545453"/>
    <s v="film "/>
    <s v=" video/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"/>
    <s v=" video/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2.4999999999999999E-7"/>
    <n v="5"/>
    <s v="film "/>
    <s v=" video/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"/>
    <s v=" video/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.3454999999999997E-4"/>
    <n v="393.58823529411762"/>
    <s v="film "/>
    <s v=" video/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4.9999999999999998E-7"/>
    <n v="5"/>
    <s v="film "/>
    <s v=" video/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2.5000000000000002E-6"/>
    <n v="50"/>
    <s v="film "/>
    <s v=" video/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9.9999999999999995E-8"/>
    <n v="1"/>
    <s v="film "/>
    <s v=" video/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3.8300000000000003E-5"/>
    <n v="47.875"/>
    <s v="film "/>
    <s v=" video/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2.4999999999999999E-7"/>
    <n v="5"/>
    <s v="film "/>
    <s v=" video/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4.1005E-6"/>
    <n v="20.502500000000001"/>
    <s v="film "/>
    <s v=" video/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00000000000001E-6"/>
    <n v="9"/>
    <s v="film "/>
    <s v=" video/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.98E-5"/>
    <n v="56.571428571428569"/>
    <s v="film "/>
    <s v=" video/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"/>
    <s v=" video/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2.4000000000000001E-5"/>
    <n v="40"/>
    <s v="film "/>
    <s v=" video/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1.3E-6"/>
    <n v="13"/>
    <s v="film "/>
    <s v=" video/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4.0999999999999997E-6"/>
    <n v="16.399999999999999"/>
    <s v="film "/>
    <s v=" video/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2.2500000000000001E-6"/>
    <n v="22.5"/>
    <s v="film "/>
    <s v=" video/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3.05E-6"/>
    <n v="20.333333333333332"/>
    <s v="film "/>
    <s v=" video/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"/>
    <s v=" video/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4.1050000000000002E-5"/>
    <n v="16.755102040816325"/>
    <s v="film "/>
    <s v=" video/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1.2500000000000001E-6"/>
    <n v="25"/>
    <s v="film "/>
    <s v=" video/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1.2500000000000001E-6"/>
    <n v="12.5"/>
    <s v="film "/>
    <s v=" video/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"/>
    <s v=" video/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"/>
    <s v=" video/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6.2500000000000001E-5"/>
    <n v="113.63636363636364"/>
    <s v="film "/>
    <s v=" video/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4.9999999999999998E-8"/>
    <n v="1"/>
    <s v="film "/>
    <s v=" video/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6.9E-6"/>
    <n v="17.25"/>
    <s v="film "/>
    <s v=" video/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3.8E-6"/>
    <n v="15.2"/>
    <s v="film "/>
    <s v=" video/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.1575000000000001E-4"/>
    <n v="110.64102564102564"/>
    <s v="film "/>
    <s v=" video/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"/>
    <s v=" video/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"/>
    <s v=" video/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2.5500000000000001E-6"/>
    <n v="25.5"/>
    <s v="film "/>
    <s v=" video/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3.2705000000000001E-4"/>
    <n v="38.476470588235294"/>
    <s v="film "/>
    <s v=" video/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7.0500000000000003E-6"/>
    <n v="28.2"/>
    <s v="film "/>
    <s v=" video/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4.3050000000000003E-5"/>
    <n v="61.5"/>
    <s v="film "/>
    <s v=" video/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4.9999999999999998E-8"/>
    <n v="1"/>
    <s v="film "/>
    <s v=" video/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"/>
    <s v=" video/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4532949999999998E-4"/>
    <n v="39.569274193548388"/>
    <s v="film "/>
    <s v=" video/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"/>
    <s v=" video/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"/>
    <s v=" video/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2.4420000000000003E-4"/>
    <n v="88.8"/>
    <s v="film "/>
    <s v=" video/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3.882E-4"/>
    <n v="55.457142857142856"/>
    <s v="film "/>
    <s v=" video/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9.1500000000000001E-5"/>
    <n v="87.142857142857139"/>
    <s v="film "/>
    <s v=" video/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4.9999999999999998E-7"/>
    <n v="10"/>
    <s v="film "/>
    <s v=" video/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3.7649999999999999E-4"/>
    <n v="51.224489795918366"/>
    <s v="film "/>
    <s v=" video/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7.4499999999999998E-6"/>
    <n v="13.545454545454545"/>
    <s v="film "/>
    <s v=" video/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4.157505E-4"/>
    <n v="66.520080000000007"/>
    <s v="film "/>
    <s v=" video/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2.5000000000000002E-6"/>
    <n v="50"/>
    <s v="film "/>
    <s v=" video/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"/>
    <s v=" video/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"/>
    <s v=" video/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1.075E-5"/>
    <n v="71.666666666666671"/>
    <s v="film "/>
    <s v=" video/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"/>
    <s v=" video/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"/>
    <s v=" video/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"/>
    <s v=" video/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"/>
    <s v=" video/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5E-6"/>
    <n v="10.333333333333334"/>
    <s v="film "/>
    <s v=" video/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"/>
    <s v=" video/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4.9999999999999998E-8"/>
    <n v="1"/>
    <s v="film "/>
    <s v=" video/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.5E-6"/>
    <n v="10"/>
    <s v="film "/>
    <s v=" video/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1.4970000000000001E-4"/>
    <n v="136.09090909090909"/>
    <s v="film "/>
    <s v=" video/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4E-5"/>
    <n v="73.461538461538467"/>
    <s v="film "/>
    <s v=" video/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1.075E-5"/>
    <n v="53.75"/>
    <s v="film "/>
    <s v=" video/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"/>
    <s v=" video/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5"/>
    <n v="57.5"/>
    <s v="film "/>
    <s v=" video/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5.6999999999999996E-6"/>
    <n v="12.666666666666666"/>
    <s v="film "/>
    <s v=" video/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6750000000000001E-5"/>
    <n v="67"/>
    <s v="film "/>
    <s v=" video/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2.6000000000000001E-6"/>
    <n v="3.7142857142857144"/>
    <s v="film "/>
    <s v=" video/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00000000000001E-5"/>
    <n v="250"/>
    <s v="film "/>
    <s v=" video/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1999999999999999E-5"/>
    <n v="64"/>
    <s v="film "/>
    <s v=" video/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2.0000000000000002E-5"/>
    <n v="133.33333333333334"/>
    <s v="film "/>
    <s v=" video/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4.9999999999999998E-7"/>
    <n v="10"/>
    <s v="film "/>
    <s v=" video/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"/>
    <s v=" video/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7.5000000000000002E-6"/>
    <n v="30"/>
    <s v="film "/>
    <s v=" video/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5.5000000000000003E-7"/>
    <n v="5.5"/>
    <s v="film "/>
    <s v=" video/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3.481E-4"/>
    <n v="102.38235294117646"/>
    <s v="film "/>
    <s v=" video/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2.5000000000000002E-6"/>
    <n v="16.666666666666668"/>
    <s v="film "/>
    <s v=" video/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1.23255E-3"/>
    <n v="725.02941176470586"/>
    <s v="film "/>
    <s v=" video/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"/>
    <s v=" video/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025E-5"/>
    <n v="68.333333333333329"/>
    <s v="film "/>
    <s v=" video/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"/>
    <s v=" video/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1.373E-4"/>
    <n v="39.228571428571428"/>
    <s v="film "/>
    <s v=" video/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2.5525E-4"/>
    <n v="150.14705882352942"/>
    <s v="theater/plays"/>
    <m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2.6160000000000002E-4"/>
    <n v="93.428571428571431"/>
    <s v="theater/plays"/>
    <m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7200000000000001E-4"/>
    <n v="110.96774193548387"/>
    <s v="theater/plays"/>
    <m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3.0150000000000001E-4"/>
    <n v="71.785714285714292"/>
    <s v="theater/plays"/>
    <m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9017750000000001E-4"/>
    <n v="29.258076923076924"/>
    <s v="theater/plays"/>
    <m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5.9999999999999995E-4"/>
    <n v="1000"/>
    <s v="theater/plays"/>
    <m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8.5500000000000005E-5"/>
    <n v="74.347826086956516"/>
    <s v="theater/plays"/>
    <m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5.0425000000000003E-4"/>
    <n v="63.829113924050631"/>
    <s v="theater/plays"/>
    <m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6.6500000000000004E-5"/>
    <n v="44.333333333333336"/>
    <s v="theater/plays"/>
    <m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7.8250000000000005E-5"/>
    <n v="86.944444444444443"/>
    <s v="theater/plays"/>
    <m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8349999999999999E-4"/>
    <n v="126.55172413793103"/>
    <s v="theater/plays"/>
    <m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2.0000000000000001E-4"/>
    <n v="129.03225806451613"/>
    <s v="theater/plays"/>
    <m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6.1625000000000004E-4"/>
    <n v="71.242774566473983"/>
    <s v="theater/plays"/>
    <m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E-4"/>
    <n v="117.88235294117646"/>
    <s v="theater/plays"/>
    <m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7.85E-4"/>
    <n v="327.08333333333331"/>
    <s v="theater/plays"/>
    <m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5E-4"/>
    <n v="34.745762711864408"/>
    <s v="theater/plays"/>
    <m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9512500000000001E-4"/>
    <n v="100.06410256410257"/>
    <s v="theater/plays"/>
    <m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E-4"/>
    <n v="40.847457627118644"/>
    <s v="theater/plays"/>
    <m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7.5604999999999997E-4"/>
    <n v="252.01666666666668"/>
    <s v="theater/plays"/>
    <m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2.5160999999999998E-5"/>
    <n v="25.161000000000001"/>
    <s v="theater/plays"/>
    <m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4.9999999999999998E-8"/>
    <n v="1"/>
    <s v="technology/web"/>
    <m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.2500000000000001E-6"/>
    <n v="25"/>
    <s v="technology/web"/>
    <m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4.9999999999999998E-8"/>
    <n v="1"/>
    <s v="technology/web"/>
    <m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4999999999999999E-6"/>
    <n v="35"/>
    <s v="technology/web"/>
    <m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2.9999999999999999E-7"/>
    <n v="3"/>
    <s v="technology/web"/>
    <m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6.8460000000000005E-4"/>
    <n v="402.70588235294116"/>
    <s v="technology/web"/>
    <m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2.6000000000000001E-6"/>
    <n v="26"/>
    <s v="technology/web"/>
    <m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/web"/>
    <m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4.4999999999999998E-7"/>
    <n v="9"/>
    <s v="technology/web"/>
    <m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.4000000000000001E-6"/>
    <n v="8.5"/>
    <s v="technology/web"/>
    <m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.75E-6"/>
    <n v="8.75"/>
    <s v="technology/web"/>
    <m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1.8904999999999999E-4"/>
    <n v="135.03571428571428"/>
    <s v="technology/web"/>
    <m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/web"/>
    <m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6.1500000000000004E-6"/>
    <n v="20.5"/>
    <s v="technology/web"/>
    <m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7.08E-5"/>
    <n v="64.36363636363636"/>
    <s v="technology/web"/>
    <m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/web"/>
    <m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1.0000000000000001E-5"/>
    <n v="200"/>
    <s v="technology/web"/>
    <m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6.8300000000000007E-5"/>
    <n v="68.3"/>
    <s v="technology/web"/>
    <m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/web"/>
    <m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5000000000000002E-6"/>
    <n v="50"/>
    <s v="technology/web"/>
    <m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5.9999999999999997E-7"/>
    <n v="4"/>
    <s v="technology/web"/>
    <m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2.7499999999999999E-6"/>
    <n v="27.5"/>
    <s v="technology/web"/>
    <m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/web"/>
    <m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3.4000000000000001E-6"/>
    <n v="34"/>
    <s v="technology/web"/>
    <m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4.9999999999999998E-8"/>
    <n v="1"/>
    <s v="technology/web"/>
    <m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/web"/>
    <m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4.9999999999999998E-8"/>
    <n v="1"/>
    <s v="technology/web"/>
    <m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/web"/>
    <m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.225E-5"/>
    <n v="49"/>
    <s v="technology/web"/>
    <m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9.9999999999999995E-7"/>
    <n v="20"/>
    <s v="technology/web"/>
    <m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7.0999999999999998E-6"/>
    <n v="142"/>
    <s v="technology/web"/>
    <m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5.3000000000000001E-6"/>
    <n v="53"/>
    <s v="technology/web"/>
    <m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/web"/>
    <m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1.73E-5"/>
    <n v="38.444444444444443"/>
    <s v="technology/web"/>
    <m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3.9999999999999998E-6"/>
    <n v="20"/>
    <s v="technology/web"/>
    <m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1.295E-5"/>
    <n v="64.75"/>
    <s v="technology/web"/>
    <m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4.9999999999999998E-8"/>
    <n v="1"/>
    <s v="technology/web"/>
    <m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4.9999999999999998E-7"/>
    <n v="10"/>
    <s v="technology/web"/>
    <m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6.9999999999999997E-7"/>
    <n v="2"/>
    <s v="technology/web"/>
    <m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8.7499999999999992E-6"/>
    <n v="35"/>
    <s v="technology/web"/>
    <m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4.9999999999999998E-8"/>
    <n v="1"/>
    <s v="technology/web"/>
    <m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/web"/>
    <m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/web"/>
    <m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4.9999999999999998E-8"/>
    <n v="1"/>
    <s v="technology/web"/>
    <m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4.9999999999999998E-7"/>
    <n v="5"/>
    <s v="technology/web"/>
    <m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/web"/>
    <m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2.7999999999999999E-6"/>
    <n v="14"/>
    <s v="technology/web"/>
    <m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1.3625000000000001E-4"/>
    <n v="389.28571428571428"/>
    <s v="technology/web"/>
    <m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1.505E-5"/>
    <n v="150.5"/>
    <s v="technology/web"/>
    <m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4.9999999999999998E-8"/>
    <n v="1"/>
    <s v="technology/web"/>
    <m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1.115E-5"/>
    <n v="24.777777777777779"/>
    <s v="technology/web"/>
    <m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3.05E-6"/>
    <n v="30.5"/>
    <s v="technology/web"/>
    <m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1.2500000000000001E-5"/>
    <n v="250"/>
    <s v="technology/web"/>
    <m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5.75E-6"/>
    <n v="16.428571428571427"/>
    <s v="technology/web"/>
    <m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3E-6"/>
    <n v="13"/>
    <s v="technology/web"/>
    <m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2.1299999999999999E-5"/>
    <n v="53.25"/>
    <s v="technology/web"/>
    <m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9E-7"/>
    <n v="3"/>
    <s v="technology/web"/>
    <m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9.9999999999999995E-7"/>
    <n v="10"/>
    <s v="technology/web"/>
    <m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4.2500000000000003E-5"/>
    <n v="121.42857142857143"/>
    <s v="technology/web"/>
    <m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1.55E-6"/>
    <n v="15.5"/>
    <s v="technology/web"/>
    <m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5.0000000000000004E-6"/>
    <n v="100"/>
    <s v="technology/web"/>
    <m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6.9999999999999999E-6"/>
    <n v="23.333333333333332"/>
    <s v="technology/web"/>
    <m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/web"/>
    <m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2.9501000000000001E-5"/>
    <n v="45.386153846153846"/>
    <s v="technology/web"/>
    <m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/web"/>
    <m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6.55E-6"/>
    <n v="16.375"/>
    <s v="technology/web"/>
    <m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4.9999999999999998E-7"/>
    <n v="10"/>
    <s v="technology/web"/>
    <m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/web"/>
    <m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7.305E-5"/>
    <n v="292.2"/>
    <s v="technology/web"/>
    <m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2.4999999999999999E-7"/>
    <n v="5"/>
    <s v="technology/web"/>
    <m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/web"/>
    <m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/web"/>
    <m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/web"/>
    <m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6.4090000000000002E-4"/>
    <n v="105.93388429752066"/>
    <s v="technology/web"/>
    <m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/web"/>
    <m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/web"/>
    <m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/web"/>
    <m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.0000000000000001E-6"/>
    <n v="20"/>
    <s v="technology/web"/>
    <m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/web"/>
    <m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4.9999999999999998E-8"/>
    <n v="1"/>
    <s v="technology/web"/>
    <m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.5E-5"/>
    <n v="300"/>
    <s v="technology/web"/>
    <m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305E-5"/>
    <n v="87"/>
    <s v="technology/web"/>
    <m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1.7050000000000001E-5"/>
    <n v="37.888888888888886"/>
    <s v="technology/web"/>
    <m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/web"/>
    <m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/web"/>
    <m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/web"/>
    <m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2.1725E-4"/>
    <n v="111.41025641025641"/>
    <s v="technology/web"/>
    <m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4.5000000000000001E-6"/>
    <n v="90"/>
    <s v="technology/web"/>
    <m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/web"/>
    <m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499999999999998E-5"/>
    <n v="116.66666666666667"/>
    <s v="technology/web"/>
    <m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4.9999999999999998E-7"/>
    <n v="10"/>
    <s v="technology/web"/>
    <m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3.4499999999999998E-5"/>
    <n v="76.666666666666671"/>
    <s v="technology/web"/>
    <m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/web"/>
    <m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6.2249999999999995E-5"/>
    <n v="49.8"/>
    <s v="technology/web"/>
    <m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4.9999999999999998E-8"/>
    <n v="1"/>
    <s v="technology/web"/>
    <m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9.9999999999999995E-8"/>
    <n v="2"/>
    <s v="technology/web"/>
    <m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1.9999999999999999E-7"/>
    <n v="4"/>
    <s v="technology/web"/>
    <m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/web"/>
    <m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8.9999999999999996E-7"/>
    <n v="3"/>
    <s v="technology/web"/>
    <m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4.9999999999999998E-8"/>
    <n v="1"/>
    <s v="technology/web"/>
    <m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5.0499999999999999E-6"/>
    <n v="50.5"/>
    <s v="technology/wearables"/>
    <m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2.38325E-3"/>
    <n v="151.31746031746033"/>
    <s v="technology/wearables"/>
    <m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.4604850000000001E-2"/>
    <n v="134.3592456301748"/>
    <s v="technology/wearables"/>
    <m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3225999999999999E-3"/>
    <n v="174.02631578947367"/>
    <s v="technology/wearables"/>
    <m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7514739999999999E-3"/>
    <n v="73.486268364348675"/>
    <s v="technology/wearables"/>
    <m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7E-4"/>
    <n v="23.518987341772153"/>
    <s v="technology/wearables"/>
    <m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5.2750500000000003E-5"/>
    <n v="39.074444444444445"/>
    <s v="technology/wearables"/>
    <m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E-4"/>
    <n v="125.94117647058823"/>
    <s v="technology/wearables"/>
    <m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2.2193999999999998E-3"/>
    <n v="1644"/>
    <s v="technology/wearables"/>
    <m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7495E-4"/>
    <n v="42.670731707317074"/>
    <s v="technology/wearables"/>
    <m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8.4300000000000003E-5"/>
    <n v="35.125"/>
    <s v="technology/wearables"/>
    <m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2566000000000001E-3"/>
    <n v="239.35238095238094"/>
    <s v="technology/wearables"/>
    <m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507E-4"/>
    <n v="107.64285714285714"/>
    <s v="technology/wearables"/>
    <m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5.3042250000000001E-3"/>
    <n v="95.830623306233065"/>
    <s v="technology/wearables"/>
    <m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1.6037499999999999E-3"/>
    <n v="31.663376110562684"/>
    <s v="technology/wearables"/>
    <m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5.8755000000000005E-4"/>
    <n v="42.886861313868614"/>
    <s v="technology/wearables"/>
    <m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5.3390000000000002E-4"/>
    <n v="122.73563218390805"/>
    <s v="technology/wearables"/>
    <m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9.4275000000000001E-4"/>
    <n v="190.45454545454547"/>
    <s v="technology/wearables"/>
    <m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5088499999999999E-3"/>
    <n v="109.33695652173913"/>
    <s v="technology/wearables"/>
    <m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5085000000000001E-4"/>
    <n v="143.66666666666666"/>
    <s v="technology/wearables"/>
    <m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7.6450000000000002E-5"/>
    <n v="84.944444444444443"/>
    <s v="technology/wearables"/>
    <m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4.7500000000000003E-6"/>
    <n v="10.555555555555555"/>
    <s v="technology/wearables"/>
    <m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7.7999999999999999E-6"/>
    <n v="39"/>
    <s v="technology/wearables"/>
    <m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4999999999999997E-5"/>
    <n v="100"/>
    <s v="technology/wearables"/>
    <m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4.5200000000000001E-5"/>
    <n v="31.172413793103448"/>
    <s v="technology/wearables"/>
    <m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9.3200000000000002E-5"/>
    <n v="155.33333333333334"/>
    <s v="technology/wearables"/>
    <m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3.9999999999999998E-7"/>
    <n v="2"/>
    <s v="technology/wearables"/>
    <m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2.5050000000000002E-4"/>
    <n v="178.92857142857142"/>
    <s v="technology/wearables"/>
    <m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3.4199999999999998E-5"/>
    <n v="27.36"/>
    <s v="technology/wearables"/>
    <m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.1507499999999999E-3"/>
    <n v="1536.25"/>
    <s v="technology/wearables"/>
    <m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1.31745E-3"/>
    <n v="84.99677419354839"/>
    <s v="technology/wearables"/>
    <m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5.9139999999999996E-4"/>
    <n v="788.5333333333333"/>
    <s v="technology/wearables"/>
    <m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5.4069999999999997E-4"/>
    <n v="50.29767441860465"/>
    <s v="technology/wearables"/>
    <m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1.025E-5"/>
    <n v="68.333333333333329"/>
    <s v="technology/wearables"/>
    <m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7.5000000000000002E-7"/>
    <n v="7.5"/>
    <s v="technology/wearables"/>
    <m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4.4549999999999999E-5"/>
    <n v="34.269230769230766"/>
    <s v="technology/wearables"/>
    <m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7.3549999999999999E-5"/>
    <n v="61.291666666666664"/>
    <s v="technology/wearables"/>
    <m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6.3960000000000004E-4"/>
    <n v="133.25"/>
    <s v="technology/wearables"/>
    <m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5.5399999999999998E-5"/>
    <n v="65.17647058823529"/>
    <s v="technology/wearables"/>
    <m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4.4135000000000002E-4"/>
    <n v="93.90425531914893"/>
    <s v="technology/wearables"/>
    <m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9.7170000000000004E-4"/>
    <n v="150.65116279069767"/>
    <s v="technology/wearables"/>
    <m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9999999999999998E-8"/>
    <n v="1"/>
    <s v="technology/wearables"/>
    <m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2.65E-6"/>
    <n v="13.25"/>
    <s v="technology/wearables"/>
    <m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.49E-5"/>
    <n v="99.333333333333329"/>
    <s v="technology/wearables"/>
    <m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1.1973999999999999E-3"/>
    <n v="177.39259259259259"/>
    <s v="technology/wearables"/>
    <m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.7650000000000001E-5"/>
    <n v="55.3"/>
    <s v="technology/wearables"/>
    <m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/wearables"/>
    <m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1.775E-4"/>
    <n v="591.66666666666663"/>
    <s v="technology/wearables"/>
    <m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.2990000000000001E-4"/>
    <n v="405.5"/>
    <s v="technology/wearables"/>
    <m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.764875E-3"/>
    <n v="343.14732142857144"/>
    <s v="technology/wearables"/>
    <m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.2339999999999999E-4"/>
    <n v="72.588235294117652"/>
    <s v="technology/wearables"/>
    <m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.2999999999999999E-5"/>
    <n v="26"/>
    <s v="technology/wearables"/>
    <m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300000000000002E-5"/>
    <n v="6.4975124378109452"/>
    <s v="technology/wearables"/>
    <m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1.7669000000000001E-3"/>
    <n v="119.38513513513513"/>
    <s v="technology/wearables"/>
    <m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2.9499999999999999E-5"/>
    <n v="84.285714285714292"/>
    <s v="technology/wearables"/>
    <m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3.18E-5"/>
    <n v="90.857142857142861"/>
    <s v="technology/wearables"/>
    <m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4.9999999999999998E-8"/>
    <n v="1"/>
    <s v="technology/wearables"/>
    <m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1.1595E-4"/>
    <n v="20.342105263157894"/>
    <s v="technology/wearables"/>
    <m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7.695E-4"/>
    <n v="530.68965517241384"/>
    <s v="technology/wearables"/>
    <m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5.3574369999999996E-3"/>
    <n v="120.39184269662923"/>
    <s v="technology/wearables"/>
    <m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0149999999999999E-5"/>
    <n v="13"/>
    <s v="technology/wearables"/>
    <m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3.0590000000000001E-4"/>
    <n v="291.33333333333331"/>
    <s v="technology/wearables"/>
    <m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2.3110049999999999E-4"/>
    <n v="124.9191891891892"/>
    <s v="technology/wearables"/>
    <m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4.1850000000000001E-5"/>
    <n v="119.57142857142857"/>
    <s v="technology/wearables"/>
    <m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2.4049999999999998E-5"/>
    <n v="120.25"/>
    <s v="technology/wearables"/>
    <m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4.8850000000000002E-5"/>
    <n v="195.4"/>
    <s v="technology/wearables"/>
    <m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/wearables"/>
    <m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2.6835299999999999E-3"/>
    <n v="117.69868421052631"/>
    <s v="technology/wearables"/>
    <m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4.4184999999999998E-4"/>
    <n v="23.948509485094849"/>
    <s v="technology/wearables"/>
    <m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3.05E-6"/>
    <n v="30.5"/>
    <s v="technology/wearables"/>
    <m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/wearables"/>
    <m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1.6895499999999999E-3"/>
    <n v="99.973372781065095"/>
    <s v="technology/wearables"/>
    <m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5.2499999999999997E-6"/>
    <n v="26.25"/>
    <s v="technology/wearables"/>
    <m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9.9499999999999996E-6"/>
    <n v="199"/>
    <s v="technology/wearables"/>
    <m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.1245E-4"/>
    <n v="80.321428571428569"/>
    <s v="technology/wearables"/>
    <m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6.9449999999999994E-5"/>
    <n v="115.75"/>
    <s v="technology/wearables"/>
    <m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3.5750000000000002E-5"/>
    <n v="44.6875"/>
    <s v="technology/wearables"/>
    <m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1.525E-5"/>
    <n v="76.25"/>
    <s v="technology/wearables"/>
    <m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4.5000000000000001E-6"/>
    <n v="22.5"/>
    <s v="technology/wearables"/>
    <m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9.7000000000000003E-6"/>
    <n v="19.399999999999999"/>
    <s v="technology/wearables"/>
    <m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3674999999999999E-4"/>
    <n v="66.707317073170728"/>
    <s v="publishing/nonfiction"/>
    <m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5.0065000000000005E-4"/>
    <n v="84.142857142857139"/>
    <s v="publishing/nonfiction"/>
    <m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6502999999999999E-3"/>
    <n v="215.72549019607843"/>
    <s v="publishing/nonfiction"/>
    <m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2.7345000000000001E-4"/>
    <n v="54.69"/>
    <s v="publishing/nonfiction"/>
    <m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3.6915050000000001E-4"/>
    <n v="51.62944055944056"/>
    <s v="publishing/nonfiction"/>
    <m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E-3"/>
    <n v="143.35714285714286"/>
    <s v="publishing/nonfiction"/>
    <m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2674999999999999E-4"/>
    <n v="72.428571428571431"/>
    <s v="publishing/nonfiction"/>
    <m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2.7214999999999997E-4"/>
    <n v="36.530201342281877"/>
    <s v="publishing/nonfiction"/>
    <m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3.9587249999999997E-4"/>
    <n v="60.903461538461535"/>
    <s v="publishing/nonfiction"/>
    <m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2.6130000000000001E-4"/>
    <n v="43.55"/>
    <s v="publishing/nonfiction"/>
    <m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E-3"/>
    <n v="99.766037735849054"/>
    <s v="publishing/nonfiction"/>
    <m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3.1500000000000001E-4"/>
    <n v="88.732394366197184"/>
    <s v="publishing/nonfiction"/>
    <m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3.1999999999999999E-6"/>
    <n v="4.9230769230769234"/>
    <s v="publishing/nonfiction"/>
    <m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506E-4"/>
    <n v="17.822485207100591"/>
    <s v="publishing/nonfiction"/>
    <m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5.3350000000000001E-4"/>
    <n v="187.19298245614036"/>
    <s v="publishing/nonfiction"/>
    <m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2.6885500000000001E-3"/>
    <n v="234.80786026200875"/>
    <s v="publishing/nonfiction"/>
    <m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5.6725000000000005E-4"/>
    <n v="105.04629629629629"/>
    <s v="publishing/nonfiction"/>
    <m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3.0600000000000001E-4"/>
    <n v="56.666666666666664"/>
    <s v="publishing/nonfiction"/>
    <m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8.0049999999999994E-5"/>
    <n v="39.048780487804876"/>
    <s v="publishing/nonfiction"/>
    <m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4.75E-4"/>
    <n v="68.345323741007192"/>
    <s v="publishing/nonfiction"/>
    <m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6110000000000001E-4"/>
    <n v="169.57894736842104"/>
    <s v="publishing/nonfiction"/>
    <m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6.6469000000000001E-4"/>
    <n v="141.42340425531913"/>
    <s v="publishing/nonfiction"/>
    <m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7.75E-5"/>
    <n v="67.391304347826093"/>
    <s v="publishing/nonfiction"/>
    <m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4.07E-5"/>
    <n v="54.266666666666666"/>
    <s v="publishing/nonfiction"/>
    <m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2.5579999999999998E-4"/>
    <n v="82.516129032258064"/>
    <s v="publishing/nonfiction"/>
    <m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9880000000000001E-4"/>
    <n v="53.729729729729726"/>
    <s v="publishing/nonfiction"/>
    <m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6589999999999999E-4"/>
    <n v="34.206185567010309"/>
    <s v="publishing/nonfiction"/>
    <m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3.5014999999999997E-4"/>
    <n v="127.32727272727273"/>
    <s v="publishing/nonfiction"/>
    <m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5E-4"/>
    <n v="45.56818181818182"/>
    <s v="publishing/nonfiction"/>
    <m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5.2780000000000004E-4"/>
    <n v="95.963636363636368"/>
    <s v="publishing/nonfiction"/>
    <m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2.2795000000000001E-4"/>
    <n v="77.271186440677965"/>
    <s v="publishing/nonfiction"/>
    <m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7775000000000001E-4"/>
    <n v="57.338709677419352"/>
    <s v="publishing/nonfiction"/>
    <m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2.7924999999999998E-4"/>
    <n v="53.19047619047619"/>
    <s v="publishing/nonfiction"/>
    <m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6.4000000000000005E-4"/>
    <n v="492.30769230769232"/>
    <s v="publishing/nonfiction"/>
    <m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E-4"/>
    <n v="42.346938775510203"/>
    <s v="publishing/nonfiction"/>
    <m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2738450000000001E-4"/>
    <n v="37.466029411764708"/>
    <s v="publishing/nonfiction"/>
    <m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4.1199999999999999E-5"/>
    <n v="37.454545454545453"/>
    <s v="publishing/nonfiction"/>
    <m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9750000000000001E-5"/>
    <n v="33.055555555555557"/>
    <s v="publishing/nonfiction"/>
    <m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2750000000000001E-4"/>
    <n v="134.21052631578948"/>
    <s v="publishing/nonfiction"/>
    <m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2.5480000000000001E-4"/>
    <n v="51.474747474747474"/>
    <s v="publishing/nonfiction"/>
    <m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/fiction"/>
    <m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1.1749999999999999E-5"/>
    <n v="39.166666666666664"/>
    <s v="publishing/fiction"/>
    <m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/fiction"/>
    <m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2.4999999999999999E-7"/>
    <n v="5"/>
    <s v="publishing/fiction"/>
    <m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/fiction"/>
    <m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1.2605E-4"/>
    <n v="57.295454545454547"/>
    <s v="publishing/fiction"/>
    <m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/fiction"/>
    <m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8.85E-6"/>
    <n v="59"/>
    <s v="publishing/fiction"/>
    <m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/fiction"/>
    <m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8.2799999999999993E-5"/>
    <n v="31.846153846153847"/>
    <s v="publishing/fiction"/>
    <m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/fiction"/>
    <m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4.9999999999999998E-7"/>
    <n v="10"/>
    <s v="publishing/fiction"/>
    <m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2.5000000000000002E-6"/>
    <n v="50"/>
    <s v="publishing/fiction"/>
    <m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.5999999999999999E-6"/>
    <n v="16"/>
    <s v="publishing/fiction"/>
    <m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1.755E-5"/>
    <n v="39"/>
    <s v="publishing/fiction"/>
    <m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8.4999999999999999E-6"/>
    <n v="34"/>
    <s v="publishing/fiction"/>
    <m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1.7990000000000001E-4"/>
    <n v="63.122807017543863"/>
    <s v="publishing/fiction"/>
    <m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.0499999999999999E-6"/>
    <n v="7"/>
    <s v="publishing/fiction"/>
    <m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9.9999999999999995E-8"/>
    <n v="2"/>
    <s v="publishing/fiction"/>
    <m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0000000000000002E-5"/>
    <n v="66.666666666666671"/>
    <s v="publishing/fiction"/>
    <m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5.1999999999999997E-5"/>
    <n v="38.518518518518519"/>
    <s v="music/rock"/>
    <m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5.3261499999999998E-5"/>
    <n v="42.609200000000001"/>
    <s v="music/rock"/>
    <m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3.4999999999999997E-5"/>
    <n v="50"/>
    <s v="music/rock"/>
    <m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111E-4"/>
    <n v="63.485714285714288"/>
    <s v="music/rock"/>
    <m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5.1249999999999999E-5"/>
    <n v="102.5"/>
    <s v="music/rock"/>
    <m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4.5157000000000002E-5"/>
    <n v="31.142758620689655"/>
    <s v="music/rock"/>
    <m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3.57E-4"/>
    <n v="162.27272727272728"/>
    <s v="music/rock"/>
    <m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6.8499999999999998E-5"/>
    <n v="80.588235294117652"/>
    <s v="music/rock"/>
    <m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1.0175250000000001E-4"/>
    <n v="59.85441176470588"/>
    <s v="music/rock"/>
    <m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9.2999999999999997E-5"/>
    <n v="132.85714285714286"/>
    <s v="music/rock"/>
    <m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7.2187300000000005E-4"/>
    <n v="92.547820512820508"/>
    <s v="music/rock"/>
    <m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3.8949999999999998E-4"/>
    <n v="60.859375"/>
    <s v="music/rock"/>
    <m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2555549999999999E-4"/>
    <n v="41.851833333333339"/>
    <s v="music/rock"/>
    <m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4132150000000001E-4"/>
    <n v="88.325937499999995"/>
    <s v="music/rock"/>
    <m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4.2125000000000002E-4"/>
    <n v="158.96226415094338"/>
    <s v="music/rock"/>
    <m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7.8249999999999999E-4"/>
    <n v="85.054347826086953"/>
    <s v="music/rock"/>
    <m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5.0675000000000004E-4"/>
    <n v="112.61111111111111"/>
    <s v="music/rock"/>
    <m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6129999999999999E-4"/>
    <n v="45.436619718309856"/>
    <s v="music/rock"/>
    <m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2.0105000000000001E-4"/>
    <n v="46.218390804597703"/>
    <s v="music/rock"/>
    <m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2.5004999999999998E-4"/>
    <n v="178.60714285714286"/>
    <s v="music/rock"/>
    <m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141E-4"/>
    <n v="40.75"/>
    <s v="music/rock"/>
    <m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9E-4"/>
    <n v="43.733921568627444"/>
    <s v="music/rock"/>
    <m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3.0400000000000002E-4"/>
    <n v="81.066666666666663"/>
    <s v="music/rock"/>
    <m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4175E-4"/>
    <n v="74.60526315789474"/>
    <s v="music/rock"/>
    <m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2.7500000000000002E-4"/>
    <n v="305.55555555555554"/>
    <s v="music/rock"/>
    <m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5750000000000001E-4"/>
    <n v="58.333333333333336"/>
    <s v="music/rock"/>
    <m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4.1774999999999999E-4"/>
    <n v="117.67605633802818"/>
    <s v="music/rock"/>
    <m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2.1024999999999999E-4"/>
    <n v="73.771929824561397"/>
    <s v="music/rock"/>
    <m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2.2499999999999999E-4"/>
    <n v="104.65116279069767"/>
    <s v="music/rock"/>
    <m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2.0755E-4"/>
    <n v="79.82692307692308"/>
    <s v="music/rock"/>
    <m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7.8750000000000003E-5"/>
    <n v="58.333333333333336"/>
    <s v="music/rock"/>
    <m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5.1999999999999997E-5"/>
    <n v="86.666666666666671"/>
    <s v="music/rock"/>
    <m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4.5550000000000003E-5"/>
    <n v="27.606060606060606"/>
    <s v="music/rock"/>
    <m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19997E-4"/>
    <n v="24.999375000000001"/>
    <s v="music/rock"/>
    <m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6.3650000000000002E-5"/>
    <n v="45.464285714285715"/>
    <s v="music/rock"/>
    <m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2.14E-4"/>
    <n v="99.534883720930239"/>
    <s v="music/rock"/>
    <m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4.0292749999999998E-4"/>
    <n v="39.31"/>
    <s v="music/rock"/>
    <m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02833E-4"/>
    <n v="89.419999999999987"/>
    <s v="music/rock"/>
    <m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2.7250000000000002E-5"/>
    <n v="28.684210526315791"/>
    <s v="music/rock"/>
    <m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2.175E-5"/>
    <n v="31.071428571428573"/>
    <s v="music/rock"/>
    <m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000000000001E-4"/>
    <n v="70.55263157894737"/>
    <s v="music/rock"/>
    <m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8.7410000000000005E-4"/>
    <n v="224.12820512820514"/>
    <s v="music/rock"/>
    <m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7875000000000001E-4"/>
    <n v="51.811594202898547"/>
    <s v="music/rock"/>
    <m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7.1799999999999997E-5"/>
    <n v="43.515151515151516"/>
    <s v="music/rock"/>
    <m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0750499999999999E-4"/>
    <n v="39.816666666666663"/>
    <s v="music/rock"/>
    <m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6.2770000000000002E-4"/>
    <n v="126.8080808080808"/>
    <s v="music/rock"/>
    <m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2.7900000000000001E-4"/>
    <n v="113.87755102040816"/>
    <s v="music/rock"/>
    <m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5500000000000001E-5"/>
    <n v="28.181818181818183"/>
    <s v="music/rock"/>
    <m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6.9549999999999996E-5"/>
    <n v="36.60526315789474"/>
    <s v="music/rock"/>
    <m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2.5999999999999998E-5"/>
    <n v="32.5"/>
    <s v="music/rock"/>
    <m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9.7050000000000001E-5"/>
    <n v="60.65625"/>
    <s v="music/rock"/>
    <m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1.75E-4"/>
    <n v="175"/>
    <s v="music/rock"/>
    <m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7.5455300000000004E-4"/>
    <n v="97.993896103896105"/>
    <s v="music/rock"/>
    <m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3.0499999999999999E-4"/>
    <n v="148.78048780487805"/>
    <s v="music/rock"/>
    <m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3.6029999999999998E-4"/>
    <n v="96.08"/>
    <s v="music/rock"/>
    <m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E-4"/>
    <n v="58.625"/>
    <s v="music/rock"/>
    <m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2.5232600000000004E-4"/>
    <n v="109.70695652173914"/>
    <s v="music/rock"/>
    <m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5224999999999999E-4"/>
    <n v="49.112903225806448"/>
    <s v="music/rock"/>
    <m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0000000000001E-4"/>
    <n v="47.672131147540981"/>
    <s v="music/rock"/>
    <m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2.9154149999999999E-4"/>
    <n v="60.737812499999997"/>
    <s v="music/rock"/>
    <m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6.02083E-4"/>
    <n v="63.37715789473684"/>
    <s v="music/metal"/>
    <m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2.5329999999999998E-4"/>
    <n v="53.893617021276597"/>
    <s v="music/metal"/>
    <m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304E-4"/>
    <n v="66.871794871794876"/>
    <s v="music/metal"/>
    <m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4.0069999999999998E-4"/>
    <n v="63.102362204724407"/>
    <s v="music/metal"/>
    <m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2.9119999999999998E-4"/>
    <n v="36.628930817610062"/>
    <s v="music/metal"/>
    <m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3.0095049999999998E-4"/>
    <n v="34.005706214689269"/>
    <s v="music/metal"/>
    <m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6.7100499999999999E-5"/>
    <n v="28.553404255319148"/>
    <s v="music/metal"/>
    <m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4.9999999999999998E-7"/>
    <n v="10"/>
    <s v="music/metal"/>
    <m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.5E-5"/>
    <n v="18.75"/>
    <s v="music/metal"/>
    <m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2.398E-4"/>
    <n v="41.704347826086959"/>
    <s v="music/metal"/>
    <m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3.1034999999999998E-4"/>
    <n v="46.669172932330824"/>
    <s v="music/metal"/>
    <m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E-4"/>
    <n v="37.271428571428572"/>
    <s v="music/metal"/>
    <m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8369999999999999E-4"/>
    <n v="59.258064516129032"/>
    <s v="music/metal"/>
    <m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.5E-5"/>
    <n v="30"/>
    <s v="music/metal"/>
    <m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6432650000000003E-3"/>
    <n v="65.8623246492986"/>
    <s v="music/metal"/>
    <m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7.4999999999999993E-5"/>
    <n v="31.914893617021278"/>
    <s v="music/metal"/>
    <m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7250000000000002E-5"/>
    <n v="19.464285714285715"/>
    <s v="music/metal"/>
    <m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6.0000000000000002E-5"/>
    <n v="50"/>
    <s v="music/metal"/>
    <m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8.64035E-5"/>
    <n v="22.737763157894737"/>
    <s v="music/metal"/>
    <m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2.0934999999999999E-4"/>
    <n v="42.724489795918366"/>
    <s v="music/metal"/>
    <m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.27E-4"/>
    <n v="52.916666666666664"/>
    <s v="music/jazz"/>
    <m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5.0499999999999999E-6"/>
    <n v="50.5"/>
    <s v="music/jazz"/>
    <m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8.4999999999999999E-6"/>
    <n v="42.5"/>
    <s v="music/jazz"/>
    <m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000000000000001E-6"/>
    <n v="18"/>
    <s v="music/jazz"/>
    <m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1.35E-4"/>
    <n v="34.177215189873415"/>
    <s v="music/jazz"/>
    <m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2500000000000001E-6"/>
    <n v="22.5"/>
    <s v="music/jazz"/>
    <m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3.1999999999999999E-5"/>
    <n v="58.18181818181818"/>
    <s v="music/jazz"/>
    <m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6.0050000000000003E-5"/>
    <n v="109.18181818181819"/>
    <s v="music/jazz"/>
    <m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2.5000000000000002E-6"/>
    <n v="50"/>
    <s v="music/jazz"/>
    <m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5.1999999999999997E-5"/>
    <n v="346.66666666666669"/>
    <s v="music/jazz"/>
    <m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1E-6"/>
    <n v="12.4"/>
    <s v="music/jazz"/>
    <m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1.6249999999999999E-5"/>
    <n v="27.083333333333332"/>
    <s v="music/jazz"/>
    <m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3.2499999999999998E-6"/>
    <n v="32.5"/>
    <s v="music/jazz"/>
    <m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2.2500000000000001E-6"/>
    <n v="9"/>
    <s v="music/jazz"/>
    <m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3.65E-5"/>
    <n v="34.761904761904759"/>
    <s v="music/jazz"/>
    <m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/jazz"/>
    <m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6.4300000000000004E-5"/>
    <n v="28.577777777777779"/>
    <s v="music/jazz"/>
    <m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.7550000000000002E-5"/>
    <n v="46.586206896551722"/>
    <s v="music/jazz"/>
    <m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3.2499999999999998E-6"/>
    <n v="32.5"/>
    <s v="music/jazz"/>
    <m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.2199999999999997E-5"/>
    <n v="21.466666666666665"/>
    <s v="music/jazz"/>
    <m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5.6500000000000001E-6"/>
    <n v="14.125"/>
    <s v="music/indie rock"/>
    <m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.5E-6"/>
    <n v="30"/>
    <s v="music/indie rock"/>
    <m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1.5099999999999999E-5"/>
    <n v="21.571428571428573"/>
    <s v="music/indie rock"/>
    <m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1.0005000000000001E-4"/>
    <n v="83.375"/>
    <s v="music/indie rock"/>
    <m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9.9999999999999995E-7"/>
    <n v="10"/>
    <s v="music/indie rock"/>
    <m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3.7499999999999997E-5"/>
    <n v="35.714285714285715"/>
    <s v="music/indie rock"/>
    <m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1.025E-5"/>
    <n v="29.285714285714285"/>
    <s v="music/indie rock"/>
    <m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/indie rock"/>
    <m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3.5999999999999998E-6"/>
    <n v="18"/>
    <s v="music/indie rock"/>
    <m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1.1801600000000002E-4"/>
    <n v="73.760000000000005"/>
    <s v="music/indie rock"/>
    <m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6.2500000000000003E-6"/>
    <n v="31.25"/>
    <s v="music/indie rock"/>
    <m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1.2999999999999999E-5"/>
    <n v="28.888888888888889"/>
    <s v="music/indie rock"/>
    <m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1.2224999999999999E-4"/>
    <n v="143.8235294117647"/>
    <s v="music/indie rock"/>
    <m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.0000000000000001E-5"/>
    <n v="40"/>
    <s v="music/indie rock"/>
    <m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.9169999999999998E-4"/>
    <n v="147.81132075471697"/>
    <s v="music/indie rock"/>
    <m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9.7499999999999998E-6"/>
    <n v="27.857142857142858"/>
    <s v="music/indie rock"/>
    <m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1.6000000000000001E-4"/>
    <n v="44.444444444444443"/>
    <s v="music/indie rock"/>
    <m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/indie rock"/>
    <m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.4999999999999999E-6"/>
    <n v="35"/>
    <s v="music/indie rock"/>
    <m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1.4E-5"/>
    <n v="35"/>
    <s v="music/indie rock"/>
    <m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1.0499999999999999E-6"/>
    <n v="10.5"/>
    <s v="music/jazz"/>
    <m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/jazz"/>
    <m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4.5000000000000001E-6"/>
    <n v="30"/>
    <s v="music/jazz"/>
    <m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7.9999999999999996E-6"/>
    <n v="40"/>
    <s v="music/jazz"/>
    <m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7.5499999999999997E-6"/>
    <n v="50.333333333333336"/>
    <s v="music/jazz"/>
    <m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9.7999999999999993E-6"/>
    <n v="32.666666666666664"/>
    <s v="music/jazz"/>
    <m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/jazz"/>
    <m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/jazz"/>
    <m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/jazz"/>
    <m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2.5999999999999998E-5"/>
    <n v="65"/>
    <s v="music/jazz"/>
    <m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6.1500000000000004E-6"/>
    <n v="24.6"/>
    <s v="music/jazz"/>
    <m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/jazz"/>
    <m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.5E-6"/>
    <n v="15"/>
    <s v="music/jazz"/>
    <m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9.9099999999999996E-5"/>
    <n v="82.583333333333329"/>
    <s v="music/jazz"/>
    <m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/jazz"/>
    <m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1.8749999999999998E-5"/>
    <n v="41.666666666666664"/>
    <s v="music/jazz"/>
    <m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/jazz"/>
    <m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.5E-6"/>
    <n v="30"/>
    <s v="music/jazz"/>
    <m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9.7999999999999993E-6"/>
    <n v="19.600000000000001"/>
    <s v="music/jazz"/>
    <m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4E-6"/>
    <n v="100"/>
    <s v="music/jazz"/>
    <m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/jazz"/>
    <m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2.3175E-4"/>
    <n v="231.75"/>
    <s v="music/jazz"/>
    <m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.8400000000000002E-4"/>
    <n v="189.33333333333334"/>
    <s v="music/jazz"/>
    <m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1.6500000000000001E-5"/>
    <n v="55"/>
    <s v="music/jazz"/>
    <m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.6350000000000001E-5"/>
    <n v="21.8"/>
    <s v="music/jazz"/>
    <m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7.9999999999999996E-6"/>
    <n v="32"/>
    <s v="music/jazz"/>
    <m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/jazz"/>
    <m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/jazz"/>
    <m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7.8750000000000003E-5"/>
    <n v="56.25"/>
    <s v="music/jazz"/>
    <m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/jazz"/>
    <m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1.7249999999999999E-5"/>
    <n v="69"/>
    <s v="music/jazz"/>
    <m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E-6"/>
    <n v="18.714285714285715"/>
    <s v="music/jazz"/>
    <m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6.9049999999999998E-5"/>
    <n v="46.033333333333331"/>
    <s v="music/jazz"/>
    <m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.0000000000000002E-6"/>
    <n v="60"/>
    <s v="music/jazz"/>
    <m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7.6000000000000004E-5"/>
    <n v="50.666666666666664"/>
    <s v="music/jazz"/>
    <m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2.5000000000000002E-6"/>
    <n v="25"/>
    <s v="music/jazz"/>
    <m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/jazz"/>
    <m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9999999999999999E-6"/>
    <n v="20"/>
    <s v="music/jazz"/>
    <m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1.2500000000000001E-6"/>
    <n v="25"/>
    <s v="music/jazz"/>
    <m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9999999999999999E-6"/>
    <n v="20"/>
    <s v="music/jazz"/>
    <m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7.7200000000000006E-5"/>
    <n v="110.28571428571429"/>
    <s v="technology/wearables"/>
    <m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5.8050000000000002E-5"/>
    <n v="37.451612903225808"/>
    <s v="technology/wearables"/>
    <m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3.3399999999999999E-5"/>
    <n v="41.75"/>
    <s v="technology/wearables"/>
    <m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.4450000000000001E-5"/>
    <n v="24.083333333333332"/>
    <s v="technology/wearables"/>
    <m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3.3314999999999999E-4"/>
    <n v="69.40625"/>
    <s v="technology/wearables"/>
    <m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1.2420000000000001E-4"/>
    <n v="155.25"/>
    <s v="technology/wearables"/>
    <m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43E-5"/>
    <n v="57.2"/>
    <s v="technology/wearables"/>
    <m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/wearables"/>
    <m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2.4000000000000001E-5"/>
    <n v="60"/>
    <s v="technology/wearables"/>
    <m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E-5"/>
    <n v="39"/>
    <s v="technology/wearables"/>
    <m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7.0099999999999996E-5"/>
    <n v="58.416666666666664"/>
    <s v="technology/wearables"/>
    <m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9.5974999999999999E-4"/>
    <n v="158.63636363636363"/>
    <s v="technology/wearables"/>
    <m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9.7860000000000004E-4"/>
    <n v="99.857142857142861"/>
    <s v="technology/wearables"/>
    <m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6.2999999999999998E-6"/>
    <n v="25.2"/>
    <s v="technology/wearables"/>
    <m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3.2555000000000003E-4"/>
    <n v="89.191780821917803"/>
    <s v="technology/wearables"/>
    <m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8.4920000000000004E-4"/>
    <n v="182.6236559139785"/>
    <s v="technology/wearables"/>
    <m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4.3050000000000003E-5"/>
    <n v="50.647058823529413"/>
    <s v="technology/wearables"/>
    <m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165E-5"/>
    <n v="33.285714285714285"/>
    <s v="technology/wearables"/>
    <m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4.405E-5"/>
    <n v="51.823529411764703"/>
    <s v="technology/wearables"/>
    <m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9.7150000000000003E-4"/>
    <n v="113.62573099415205"/>
    <s v="technology/wearables"/>
    <m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1.28275E-3"/>
    <n v="136.46276595744681"/>
    <s v="technology/wearables"/>
    <m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2.00395E-3"/>
    <n v="364.35454545454547"/>
    <s v="technology/wearables"/>
    <m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3.5599999999999998E-5"/>
    <n v="19.243243243243242"/>
    <s v="technology/wearables"/>
    <m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8850000000000001E-5"/>
    <n v="41.888888888888886"/>
    <s v="technology/wearables"/>
    <m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4.3949999999999998E-5"/>
    <n v="30.310344827586206"/>
    <s v="technology/wearables"/>
    <m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49E-5"/>
    <n v="49.666666666666664"/>
    <s v="technology/wearables"/>
    <m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8.8800000000000004E-5"/>
    <n v="59.2"/>
    <s v="technology/wearables"/>
    <m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.7809999999999999E-4"/>
    <n v="43.97530864197531"/>
    <s v="technology/wearables"/>
    <m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5.3000000000000001E-6"/>
    <n v="26.5"/>
    <s v="technology/wearables"/>
    <m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6.9999999999999999E-4"/>
    <n v="1272.7272727272727"/>
    <s v="technology/wearables"/>
    <m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1.148E-4"/>
    <n v="164"/>
    <s v="technology/wearables"/>
    <m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1.13E-5"/>
    <n v="45.2"/>
    <s v="technology/wearables"/>
    <m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.4624999999999999E-4"/>
    <n v="153.88888888888889"/>
    <s v="technology/wearables"/>
    <m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50000000000001E-5"/>
    <n v="51.375"/>
    <s v="technology/wearables"/>
    <m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.4E-5"/>
    <n v="93.333333333333329"/>
    <s v="technology/wearables"/>
    <m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1.3035E-4"/>
    <n v="108.625"/>
    <s v="technology/wearables"/>
    <m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4444999999999999E-4"/>
    <n v="160.5"/>
    <s v="technology/wearables"/>
    <m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4.545E-5"/>
    <n v="75.75"/>
    <s v="technology/wearables"/>
    <m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4.8636499999999997E-3"/>
    <n v="790.83739837398377"/>
    <s v="technology/wearables"/>
    <m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1.4493080000000001E-3"/>
    <n v="301.93916666666667"/>
    <s v="technology/wearables"/>
    <m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7.4300000000000004E-5"/>
    <n v="47.935483870967744"/>
    <s v="technology/wearables"/>
    <m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5.5000000000000003E-7"/>
    <n v="2.75"/>
    <s v="technology/wearables"/>
    <m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4999999999999999E-7"/>
    <n v="1"/>
    <s v="technology/wearables"/>
    <m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1.5375499999999999E-3"/>
    <n v="171.79329608938548"/>
    <s v="technology/wearables"/>
    <m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5.3000000000000001E-6"/>
    <n v="35.333333333333336"/>
    <s v="technology/wearables"/>
    <m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9.4400000000000004E-5"/>
    <n v="82.086956521739125"/>
    <s v="technology/wearables"/>
    <m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.2750000000000001E-4"/>
    <n v="110.8695652173913"/>
    <s v="technology/wearables"/>
    <m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3.3050000000000001E-4"/>
    <n v="161.21951219512195"/>
    <s v="technology/wearables"/>
    <m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/wearables"/>
    <m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8.3850000000000005E-5"/>
    <n v="52.40625"/>
    <s v="technology/wearables"/>
    <m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3E-6"/>
    <n v="13"/>
    <s v="technology/wearables"/>
    <m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1.06E-5"/>
    <n v="30.285714285714285"/>
    <s v="technology/wearables"/>
    <m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2.3349999999999998E-5"/>
    <n v="116.75"/>
    <s v="technology/wearables"/>
    <m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8.7805000000000001E-4"/>
    <n v="89.59693877551021"/>
    <s v="technology/wearables"/>
    <m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4"/>
    <n v="424.45454545454544"/>
    <s v="technology/wearables"/>
    <m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3.6300000000000001E-5"/>
    <n v="80.666666666666671"/>
    <s v="technology/wearables"/>
    <m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3.2499999999999998E-6"/>
    <n v="13"/>
    <s v="technology/wearables"/>
    <m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3.2499999999999998E-6"/>
    <n v="8.125"/>
    <s v="technology/wearables"/>
    <m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1.7567500000000001E-3"/>
    <n v="153.42794759825327"/>
    <s v="technology/wearables"/>
    <m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5.8414999999999997E-4"/>
    <n v="292.07499999999999"/>
    <s v="technology/wearables"/>
    <m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9.9120000000000002E-4"/>
    <n v="3304"/>
    <s v="technology/wearables"/>
    <m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2.5999999999999998E-4"/>
    <n v="1300"/>
    <s v="technology/wearables"/>
    <m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1.4799999999999999E-4"/>
    <n v="134.54545454545453"/>
    <s v="technology/wearables"/>
    <m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.6055E-4"/>
    <n v="214.06666666666666"/>
    <s v="technology/wearables"/>
    <m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1.0276E-3"/>
    <n v="216.33684210526314"/>
    <s v="technology/wearables"/>
    <m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.5050999999999998E-3"/>
    <n v="932.31055900621118"/>
    <s v="technology/wearables"/>
    <m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1.17E-5"/>
    <n v="29.25"/>
    <s v="technology/wearables"/>
    <m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6.648E-4"/>
    <n v="174.94736842105263"/>
    <s v="technology/wearables"/>
    <m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1.2500000000000001E-5"/>
    <n v="250"/>
    <s v="technology/wearables"/>
    <m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3.2824999999999998E-4"/>
    <n v="65"/>
    <s v="technology/wearables"/>
    <m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1E-5"/>
    <n v="55"/>
    <s v="technology/wearables"/>
    <m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500000000000001E-6"/>
    <n v="75"/>
    <s v="technology/wearables"/>
    <m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5.3837552499999997E-2"/>
    <n v="1389.3561935483872"/>
    <s v="technology/wearables"/>
    <m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4.3159999999999997E-4"/>
    <n v="95.911111111111111"/>
    <s v="technology/wearables"/>
    <m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1.5300000000000001E-4"/>
    <n v="191.25"/>
    <s v="technology/wearables"/>
    <m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1.2E-5"/>
    <n v="40"/>
    <s v="technology/wearables"/>
    <m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1.4210000000000001E-4"/>
    <n v="74.78947368421052"/>
    <s v="technology/wearables"/>
    <m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.8598500000000002E-3"/>
    <n v="161.11830985915492"/>
    <s v="technology/wearables"/>
    <m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3E-5"/>
    <n v="88.714285714285708"/>
    <s v="technology/wearables"/>
    <m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1.065E-3"/>
    <n v="53.25"/>
    <s v="technology/wearables"/>
    <m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1.593E-4"/>
    <n v="106.2"/>
    <s v="music/electronic music"/>
    <m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5.2770550000000001E-4"/>
    <n v="22.079728033472804"/>
    <s v="music/electronic music"/>
    <m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E-4"/>
    <n v="31.054054054054053"/>
    <s v="music/electronic music"/>
    <m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4999999999999E-4"/>
    <n v="36.206106870229007"/>
    <s v="music/electronic music"/>
    <m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E-3"/>
    <n v="388.9762295081967"/>
    <s v="music/electronic music"/>
    <m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3.8474910000000006E-3"/>
    <n v="71.848571428571432"/>
    <s v="music/electronic music"/>
    <m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3.5002900000000002E-4"/>
    <n v="57.381803278688523"/>
    <s v="music/electronic music"/>
    <m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3.8664999999999999E-4"/>
    <n v="69.666666666666671"/>
    <s v="music/electronic music"/>
    <m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5.8635000000000002E-4"/>
    <n v="45.988235294117644"/>
    <s v="music/electronic music"/>
    <m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5.5880000000000003E-4"/>
    <n v="79.262411347517727"/>
    <s v="music/electronic music"/>
    <m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10000000000002E-4"/>
    <n v="43.031446540880502"/>
    <s v="music/electronic music"/>
    <m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5.3700000000000004E-4"/>
    <n v="108.48484848484848"/>
    <s v="music/electronic music"/>
    <m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2.9294199999999997E-4"/>
    <n v="61.029583333333335"/>
    <s v="music/electronic music"/>
    <m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6.8300000000000007E-5"/>
    <n v="50.592592592592595"/>
    <s v="music/electronic music"/>
    <m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3.250045E-4"/>
    <n v="39.157168674698795"/>
    <s v="music/electronic music"/>
    <m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2.476E-4"/>
    <n v="65.15789473684211"/>
    <s v="music/electronic music"/>
    <m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2.5281099999999998E-4"/>
    <n v="23.963127962085309"/>
    <s v="music/electronic music"/>
    <m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5.1050000000000001E-5"/>
    <n v="48.61904761904762"/>
    <s v="music/electronic music"/>
    <m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0900000000000001E-4"/>
    <n v="35.73770491803279"/>
    <s v="music/electronic music"/>
    <m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3.205E-5"/>
    <n v="21.366666666666667"/>
    <s v="music/electronic music"/>
    <m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1.2500000000000001E-5"/>
    <n v="250"/>
    <s v="journalism/audio"/>
    <m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/audio"/>
    <m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4.9999999999999998E-7"/>
    <n v="10"/>
    <s v="journalism/audio"/>
    <m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4.2684999999999999E-4"/>
    <n v="29.236301369863014"/>
    <s v="journalism/audio"/>
    <m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2.9999999999999999E-7"/>
    <n v="3"/>
    <s v="journalism/audio"/>
    <m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1.33E-5"/>
    <n v="33.25"/>
    <s v="journalism/audio"/>
    <m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/audio"/>
    <m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4.9999999999999998E-8"/>
    <n v="1"/>
    <s v="journalism/audio"/>
    <m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06E-5"/>
    <n v="53"/>
    <s v="journalism/audio"/>
    <m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/audio"/>
    <m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/audio"/>
    <m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/audio"/>
    <m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/audio"/>
    <m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7.5000000000000002E-7"/>
    <n v="15"/>
    <s v="journalism/audio"/>
    <m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/audio"/>
    <m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/audio"/>
    <m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/audio"/>
    <m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/audio"/>
    <m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/audio"/>
    <m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/audio"/>
    <m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2.5000000000000002E-6"/>
    <n v="50"/>
    <s v="journalism/audio"/>
    <m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/audio"/>
    <m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.5000000000000005E-6"/>
    <n v="47.5"/>
    <s v="journalism/audio"/>
    <m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/audio"/>
    <m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4.0384999999999998E-4"/>
    <n v="65.666666666666671"/>
    <s v="games/video games"/>
    <m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4.0500000000000002E-6"/>
    <n v="16.2"/>
    <s v="games/video games"/>
    <m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2.5254999999999999E-4"/>
    <n v="34.128378378378379"/>
    <s v="games/video games"/>
    <m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6.4999999999999996E-6"/>
    <n v="13"/>
    <s v="games/video games"/>
    <m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2.2500000000000001E-6"/>
    <n v="11.25"/>
    <s v="games/video games"/>
    <m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4.2500000000000003E-5"/>
    <n v="40.476190476190474"/>
    <s v="games/video games"/>
    <m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3.4999999999999999E-6"/>
    <n v="35"/>
    <s v="games/video games"/>
    <m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/video games"/>
    <m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2.5500000000000001E-6"/>
    <n v="12.75"/>
    <s v="games/video games"/>
    <m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4.9999999999999998E-7"/>
    <n v="10"/>
    <s v="games/video games"/>
    <m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1.7034999999999999E-4"/>
    <n v="113.56666666666666"/>
    <s v="games/video games"/>
    <m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2.2500000000000001E-6"/>
    <n v="15"/>
    <s v="games/video games"/>
    <m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2.3536999999999998E-3"/>
    <n v="48.281025641025643"/>
    <s v="games/video games"/>
    <m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3.6719999999999998E-4"/>
    <n v="43.976047904191617"/>
    <s v="games/video games"/>
    <m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2.2500000000000001E-6"/>
    <n v="9"/>
    <s v="games/video games"/>
    <m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.3899999999999997E-5"/>
    <n v="37.666666666666664"/>
    <s v="games/video games"/>
    <m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E-5"/>
    <n v="18.581632653061224"/>
    <s v="games/video games"/>
    <m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5.9999999999999997E-7"/>
    <n v="3"/>
    <s v="games/video games"/>
    <m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2.7999999999999999E-6"/>
    <n v="18.666666666666668"/>
    <s v="games/video games"/>
    <m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2.05E-5"/>
    <n v="410"/>
    <s v="games/video games"/>
    <m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/video games"/>
    <m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5.13E-5"/>
    <n v="114"/>
    <s v="games/video games"/>
    <m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7.5000000000000002E-7"/>
    <n v="7.5"/>
    <s v="games/video games"/>
    <m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/video games"/>
    <m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3.19117E-4"/>
    <n v="43.41727891156463"/>
    <s v="games/video games"/>
    <m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5.8699999999999997E-5"/>
    <n v="23.959183673469386"/>
    <s v="games/video games"/>
    <m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2.4999999999999999E-7"/>
    <n v="5"/>
    <s v="games/video games"/>
    <m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.2500000000000001E-6"/>
    <n v="12.5"/>
    <s v="games/video games"/>
    <m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499999999999999E-6"/>
    <n v="3"/>
    <s v="games/video games"/>
    <m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2.1125000000000001E-6"/>
    <n v="10.5625"/>
    <s v="games/video games"/>
    <m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.647005E-4"/>
    <n v="122.00037037037038"/>
    <s v="games/video games"/>
    <m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1.2587E-3"/>
    <n v="267.80851063829789"/>
    <s v="games/video games"/>
    <m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.076E-4"/>
    <n v="74.206896551724142"/>
    <s v="games/video games"/>
    <m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2.3499999999999999E-6"/>
    <n v="6.7142857142857144"/>
    <s v="games/video games"/>
    <m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9.0149999999999996E-5"/>
    <n v="81.954545454545453"/>
    <s v="games/video games"/>
    <m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.2500000000000001E-6"/>
    <n v="25"/>
    <s v="games/video games"/>
    <m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5.0000000000000004E-6"/>
    <n v="10"/>
    <s v="games/video games"/>
    <m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2.0499999999999999E-6"/>
    <n v="6.833333333333333"/>
    <s v="games/video games"/>
    <m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2.1250000000000002E-5"/>
    <n v="17.708333333333332"/>
    <s v="games/video games"/>
    <m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2150000000000001E-5"/>
    <n v="16.2"/>
    <s v="games/video games"/>
    <m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1.4855000000000001E-4"/>
    <n v="80.297297297297291"/>
    <s v="games/video games"/>
    <m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7.1550000000000004E-5"/>
    <n v="71.55"/>
    <s v="games/video games"/>
    <m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8.2500000000000006E-6"/>
    <n v="23.571428571428573"/>
    <s v="games/video games"/>
    <m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/video games"/>
    <m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.6625000000000003E-5"/>
    <n v="34.88095238095238"/>
    <s v="games/video games"/>
    <m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2.2500000000000001E-6"/>
    <n v="15"/>
    <s v="games/video games"/>
    <m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.275E-5"/>
    <n v="23.181818181818183"/>
    <s v="games/video games"/>
    <m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9999999999999998E-8"/>
    <n v="1"/>
    <s v="games/video games"/>
    <m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1.5636459999999999E-3"/>
    <n v="100.23371794871794"/>
    <s v="games/video games"/>
    <m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2.4999999999999999E-7"/>
    <n v="5"/>
    <s v="games/video games"/>
    <m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4.9999999999999998E-7"/>
    <n v="3.3333333333333335"/>
    <s v="games/video games"/>
    <m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2.65E-6"/>
    <n v="13.25"/>
    <s v="games/video games"/>
    <m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8.9260000000000006E-6"/>
    <n v="17.852"/>
    <s v="games/video games"/>
    <m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4.1500000000000001E-6"/>
    <n v="10.375"/>
    <s v="games/video games"/>
    <m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5.4500000000000003E-6"/>
    <n v="36.333333333333336"/>
    <s v="games/video games"/>
    <m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4999999999999999E-7"/>
    <n v="5"/>
    <s v="games/video games"/>
    <m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/video games"/>
    <m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4500000000000001E-6"/>
    <n v="5.8"/>
    <s v="games/video games"/>
    <m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/video games"/>
    <m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5.5000000000000003E-7"/>
    <n v="3.6666666666666665"/>
    <s v="games/video games"/>
    <m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2.1250000000000002E-5"/>
    <n v="60.714285714285715"/>
    <s v="games/mobile games"/>
    <m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/mobile games"/>
    <m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4.9999999999999998E-7"/>
    <n v="5"/>
    <s v="games/mobile games"/>
    <m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.9249999999999999E-5"/>
    <n v="25.434782608695652"/>
    <s v="games/mobile games"/>
    <m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4.9999999999999998E-8"/>
    <n v="1"/>
    <s v="games/mobile games"/>
    <m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6"/>
    <n v="10.5"/>
    <s v="games/mobile games"/>
    <m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5.5000000000000003E-7"/>
    <n v="3.6666666666666665"/>
    <s v="games/mobile games"/>
    <m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/mobile games"/>
    <m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7.1899999999999999E-5"/>
    <n v="110.61538461538461"/>
    <s v="games/mobile games"/>
    <m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9.9999999999999995E-7"/>
    <n v="20"/>
    <s v="games/mobile games"/>
    <m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9999999999999998E-8"/>
    <n v="1"/>
    <s v="games/mobile games"/>
    <m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2.5000000000000002E-6"/>
    <n v="50"/>
    <s v="games/mobile games"/>
    <m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1.3499999999999999E-5"/>
    <n v="45"/>
    <s v="games/mobile games"/>
    <m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.9375000000000005E-4"/>
    <n v="253.2051282051282"/>
    <s v="games/mobile games"/>
    <m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6.2500000000000003E-6"/>
    <n v="31.25"/>
    <s v="games/mobile games"/>
    <m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2.4999999999999999E-7"/>
    <n v="5"/>
    <s v="games/mobile games"/>
    <m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/mobile games"/>
    <m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/mobile games"/>
    <m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/mobile games"/>
    <m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9.3000000000000007E-6"/>
    <n v="23.25"/>
    <s v="games/mobile games"/>
    <m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/food trucks"/>
    <m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5.0000000000000004E-6"/>
    <n v="100"/>
    <s v="food/food trucks"/>
    <m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2.65E-5"/>
    <n v="44.166666666666664"/>
    <s v="food/food trucks"/>
    <m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/food trucks"/>
    <m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3.6500000000000002E-6"/>
    <n v="24.333333333333332"/>
    <s v="food/food trucks"/>
    <m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3.7500000000000001E-6"/>
    <n v="37.5"/>
    <s v="food/food trucks"/>
    <m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.26E-5"/>
    <n v="42"/>
    <s v="food/food trucks"/>
    <m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/food trucks"/>
    <m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4.5550000000000003E-5"/>
    <n v="60.733333333333334"/>
    <s v="food/food trucks"/>
    <m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2.5000000000000002E-6"/>
    <n v="50"/>
    <s v="food/food trucks"/>
    <m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1.6249999999999999E-5"/>
    <n v="108.33333333333333"/>
    <s v="food/food trucks"/>
    <m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9.3999999999999998E-6"/>
    <n v="23.5"/>
    <s v="food/food trucks"/>
    <m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/food trucks"/>
    <m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7.5499999999999997E-6"/>
    <n v="50.333333333333336"/>
    <s v="food/food trucks"/>
    <m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1.75E-6"/>
    <n v="11.666666666666666"/>
    <s v="food/food trucks"/>
    <m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/food trucks"/>
    <m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5.7750000000000001E-5"/>
    <n v="60.789473684210527"/>
    <s v="food/food trucks"/>
    <m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/food trucks"/>
    <m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1.75E-6"/>
    <n v="17.5"/>
    <s v="food/food trucks"/>
    <m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/food trucks"/>
    <m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/food trucks"/>
    <m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1.03525E-4"/>
    <n v="82.82"/>
    <s v="food/food trucks"/>
    <m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.4354999999999999E-4"/>
    <n v="358.875"/>
    <s v="food/food trucks"/>
    <m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4.8949999999999997E-5"/>
    <n v="61.1875"/>
    <s v="food/food trucks"/>
    <m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1E-5"/>
    <n v="340"/>
    <s v="food/food trucks"/>
    <m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8.5000000000000001E-7"/>
    <n v="5.666666666666667"/>
    <s v="food/food trucks"/>
    <m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5.0000000000000004E-6"/>
    <n v="50"/>
    <s v="food/food trucks"/>
    <m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.2500000000000001E-6"/>
    <n v="25"/>
    <s v="food/food trucks"/>
    <m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/food trucks"/>
    <m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1.5E-6"/>
    <n v="30"/>
    <s v="food/food trucks"/>
    <m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4.4299999999999999E-5"/>
    <n v="46.631578947368418"/>
    <s v="food/food trucks"/>
    <m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49999999999999E-5"/>
    <n v="65"/>
    <s v="food/food trucks"/>
    <m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4.9999999999999998E-7"/>
    <n v="10"/>
    <s v="food/food trucks"/>
    <m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/food trucks"/>
    <m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2.4999999999999999E-7"/>
    <n v="5"/>
    <s v="food/food trucks"/>
    <m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1.6000000000000001E-4"/>
    <n v="640"/>
    <s v="food/food trucks"/>
    <m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2.9375000000000001E-4"/>
    <n v="69.117647058823536"/>
    <s v="food/food trucks"/>
    <m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1.9999999999999999E-7"/>
    <n v="1.3333333333333333"/>
    <s v="food/food trucks"/>
    <m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2.0999999999999998E-6"/>
    <n v="10.5"/>
    <s v="food/food trucks"/>
    <m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5.0000000000000004E-6"/>
    <n v="33.333333333333336"/>
    <s v="food/food trucks"/>
    <m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1543E-3"/>
    <n v="61.562666666666665"/>
    <s v="photography/photobooks"/>
    <m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6.5899999999999997E-4"/>
    <n v="118.73873873873873"/>
    <s v="photography/photobooks"/>
    <m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4.0025E-4"/>
    <n v="65.081300813008127"/>
    <s v="photography/photobooks"/>
    <m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4.5554999999999999E-4"/>
    <n v="130.15714285714284"/>
    <s v="photography/photobooks"/>
    <m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5E-4"/>
    <n v="37.776470588235291"/>
    <s v="photography/photobooks"/>
    <m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4.8500000000000003E-4"/>
    <n v="112.79069767441861"/>
    <s v="photography/photobooks"/>
    <m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3.375E-5"/>
    <n v="51.92307692307692"/>
    <s v="photography/photobooks"/>
    <m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4725E-4"/>
    <n v="89.242424242424249"/>
    <s v="photography/photobooks"/>
    <m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1.45E-5"/>
    <n v="19.333333333333332"/>
    <s v="photography/photobooks"/>
    <m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915499999999999E-3"/>
    <n v="79.967032967032964"/>
    <s v="photography/photobooks"/>
    <m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2.0140000000000002E-3"/>
    <n v="56.414565826330531"/>
    <s v="photography/photobooks"/>
    <m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6.7500000000000004E-4"/>
    <n v="79.411764705882348"/>
    <s v="photography/photobooks"/>
    <m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1.95685E-3"/>
    <n v="76.439453125"/>
    <s v="photography/photobooks"/>
    <m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1.8997E-3"/>
    <n v="121"/>
    <s v="photography/photobooks"/>
    <m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4.5605E-4"/>
    <n v="54.616766467065865"/>
    <s v="photography/photobooks"/>
    <m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3464999999999999E-4"/>
    <n v="299.22222222222223"/>
    <s v="photography/photobooks"/>
    <m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3.0144999999999998E-4"/>
    <n v="58.533980582524272"/>
    <s v="photography/photobooks"/>
    <m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3.0731349999999998E-4"/>
    <n v="55.371801801801809"/>
    <s v="photography/photobooks"/>
    <m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2.4905499999999998E-3"/>
    <n v="183.80442804428046"/>
    <s v="photography/photobooks"/>
    <m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8.3500000000000002E-4"/>
    <n v="165.34653465346534"/>
    <s v="photography/photobooks"/>
    <m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6.6914999999999997E-4"/>
    <n v="234.78947368421052"/>
    <s v="photography/photobooks"/>
    <m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6.556E-4"/>
    <n v="211.48387096774192"/>
    <s v="photography/photobooks"/>
    <m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5.1749999999999997E-5"/>
    <n v="32.34375"/>
    <s v="photography/photobooks"/>
    <m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8.698E-4"/>
    <n v="123.37588652482269"/>
    <s v="photography/photobooks"/>
    <m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7.7649999999999996E-4"/>
    <n v="207.06666666666666"/>
    <s v="photography/photobooks"/>
    <m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3.1799999999999998E-4"/>
    <n v="138.2608695652174"/>
    <s v="photography/photobooks"/>
    <m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500000000001E-3"/>
    <n v="493.81553398058253"/>
    <s v="photography/photobooks"/>
    <m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5.0550000000000002E-5"/>
    <n v="168.5"/>
    <s v="photography/photobooks"/>
    <m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6129999999999999E-4"/>
    <n v="38.867469879518069"/>
    <s v="photography/photobooks"/>
    <m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3.3225000000000003E-4"/>
    <n v="61.527777777777779"/>
    <s v="photography/photobooks"/>
    <m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E-4"/>
    <n v="105.44"/>
    <s v="photography/photobooks"/>
    <m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1.9652005E-3"/>
    <n v="71.592003642987251"/>
    <s v="photography/photobooks"/>
    <m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0199E-3"/>
    <n v="91.882882882882882"/>
    <s v="photography/photobooks"/>
    <m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3594499999999999E-3"/>
    <n v="148.57377049180329"/>
    <s v="photography/photobooks"/>
    <m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7.7525000000000001E-4"/>
    <n v="174.2134831460674"/>
    <s v="photography/photobooks"/>
    <m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3012E-3"/>
    <n v="102.86166007905139"/>
    <s v="photography/photobooks"/>
    <m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7.7824999999999997E-4"/>
    <n v="111.17857142857143"/>
    <s v="photography/photobooks"/>
    <m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2255050000000001E-4"/>
    <n v="23.796213592233013"/>
    <s v="photography/photobooks"/>
    <m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5.6075000000000005E-4"/>
    <n v="81.268115942028984"/>
    <s v="photography/photobooks"/>
    <m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098499999999999E-3"/>
    <n v="116.21465968586388"/>
    <s v="photography/photobooks"/>
    <m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5.3000000000000001E-5"/>
    <n v="58.888888888888886"/>
    <s v="music/world music"/>
    <m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6.6000000000000003E-6"/>
    <n v="44"/>
    <s v="music/world music"/>
    <m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9.6849999999999996E-5"/>
    <n v="48.424999999999997"/>
    <s v="music/world music"/>
    <m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/world music"/>
    <m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7.3250000000000005E-5"/>
    <n v="61.041666666666664"/>
    <s v="music/world music"/>
    <m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.2500000000000001E-6"/>
    <n v="25"/>
    <s v="music/world music"/>
    <m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/world music"/>
    <m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/world music"/>
    <m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.9999999999999999E-6"/>
    <n v="40"/>
    <s v="music/world music"/>
    <m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5.8000000000000004E-6"/>
    <n v="19.333333333333332"/>
    <s v="music/world music"/>
    <m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/world music"/>
    <m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1.0499999999999999E-5"/>
    <n v="35"/>
    <s v="music/world music"/>
    <m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/world music"/>
    <m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/world music"/>
    <m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8.8999999999999995E-6"/>
    <n v="59.333333333333336"/>
    <s v="music/world music"/>
    <m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/world music"/>
    <m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1.205E-5"/>
    <n v="30.125"/>
    <s v="music/world music"/>
    <m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1.2684999999999999E-4"/>
    <n v="74.617647058823536"/>
    <s v="music/world music"/>
    <m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2.4999999999999999E-7"/>
    <n v="5"/>
    <s v="music/world music"/>
    <m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8.4549999999999995E-5"/>
    <n v="44.5"/>
    <s v="music/world music"/>
    <m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E-4"/>
    <n v="46.133333333333333"/>
    <s v="music/rock"/>
    <m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5E-4"/>
    <n v="141.47058823529412"/>
    <s v="music/rock"/>
    <m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E-4"/>
    <n v="75.483870967741936"/>
    <s v="music/rock"/>
    <m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2.1374999999999999E-4"/>
    <n v="85.5"/>
    <s v="music/rock"/>
    <m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8955E-4"/>
    <n v="64.254237288135599"/>
    <s v="music/rock"/>
    <m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2.611E-4"/>
    <n v="64.46913580246914"/>
    <s v="music/rock"/>
    <m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3.0022999999999998E-3"/>
    <n v="118.2007874015748"/>
    <s v="music/rock"/>
    <m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3.054E-4"/>
    <n v="82.540540540540547"/>
    <s v="music/rock"/>
    <m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2.409E-4"/>
    <n v="34.170212765957444"/>
    <s v="music/rock"/>
    <m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1.519166E-3"/>
    <n v="42.73322081575246"/>
    <s v="music/rock"/>
    <m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6.6615000000000001E-4"/>
    <n v="94.489361702127653"/>
    <s v="music/rock"/>
    <m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3.0354999999999998E-4"/>
    <n v="55.697247706422019"/>
    <s v="music/rock"/>
    <m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7694564999999997E-3"/>
    <n v="98.030831024930734"/>
    <s v="music/rock"/>
    <m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8.1050000000000002E-4"/>
    <n v="92.102272727272734"/>
    <s v="music/rock"/>
    <m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1.278878E-3"/>
    <n v="38.175462686567165"/>
    <s v="music/rock"/>
    <m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303E-4"/>
    <n v="27.145833333333332"/>
    <s v="music/rock"/>
    <m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8755000000000001E-4"/>
    <n v="50.689189189189186"/>
    <s v="music/rock"/>
    <m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4999999999999E-4"/>
    <n v="38.942307692307693"/>
    <s v="music/rock"/>
    <m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4.0759999999999999E-4"/>
    <n v="77.638095238095232"/>
    <s v="music/rock"/>
    <m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8.9250000000000001E-5"/>
    <n v="43.536585365853661"/>
    <s v="music/rock"/>
    <m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5.41E-5"/>
    <n v="31.823529411764707"/>
    <s v="music/rock"/>
    <m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2.085085E-4"/>
    <n v="63.184393939393942"/>
    <s v="music/rock"/>
    <m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4.7725000000000003E-4"/>
    <n v="190.9"/>
    <s v="music/rock"/>
    <m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1198E-3"/>
    <n v="140.85534591194968"/>
    <s v="music/rock"/>
    <m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6.9999999999999999E-4"/>
    <n v="76.92307692307692"/>
    <s v="music/rock"/>
    <m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212999999999999E-3"/>
    <n v="99.15533980582525"/>
    <s v="music/rock"/>
    <m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5.7359999999999996E-4"/>
    <n v="67.881656804733723"/>
    <s v="music/rock"/>
    <m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3.8174999999999998E-4"/>
    <n v="246.29032258064515"/>
    <s v="music/rock"/>
    <m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2.6499999999999999E-4"/>
    <n v="189.28571428571428"/>
    <s v="music/rock"/>
    <m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2.0699999999999999E-4"/>
    <n v="76.666666666666671"/>
    <s v="music/rock"/>
    <m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9371919999999997E-3"/>
    <n v="82.963254817987149"/>
    <s v="music/rock"/>
    <m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216055E-3"/>
    <n v="62.522107969151669"/>
    <s v="music/rock"/>
    <m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5663149999999999E-4"/>
    <n v="46.06808823529412"/>
    <s v="music/rock"/>
    <m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7.9593250000000002E-4"/>
    <n v="38.543946731234868"/>
    <s v="music/rock"/>
    <m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5.0354999999999996E-4"/>
    <n v="53.005263157894738"/>
    <s v="music/rock"/>
    <m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6.9320850000000002E-4"/>
    <n v="73.355396825396824"/>
    <s v="music/rock"/>
    <m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8.3183900000000002E-4"/>
    <n v="127.97523076923076"/>
    <s v="music/rock"/>
    <m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3.8749999999999999E-4"/>
    <n v="104.72972972972973"/>
    <s v="music/rock"/>
    <m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9.2710000000000004E-4"/>
    <n v="67.671532846715323"/>
    <s v="music/rock"/>
    <m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1.05525E-4"/>
    <n v="95.931818181818187"/>
    <s v="music/rock"/>
    <m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E-4"/>
    <n v="65.161290322580641"/>
    <s v="theater/plays"/>
    <m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E-4"/>
    <n v="32.269841269841272"/>
    <s v="theater/plays"/>
    <m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8.1249999999999996E-5"/>
    <n v="81.25"/>
    <s v="theater/plays"/>
    <m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3.025E-5"/>
    <n v="24.2"/>
    <s v="theater/plays"/>
    <m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2.009E-4"/>
    <n v="65.868852459016395"/>
    <s v="theater/plays"/>
    <m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9.3800000000000003E-5"/>
    <n v="36.07692307692308"/>
    <s v="theater/plays"/>
    <m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9000000000000001E-4"/>
    <n v="44.186046511627907"/>
    <s v="theater/plays"/>
    <m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2.1855E-4"/>
    <n v="104.07142857142857"/>
    <s v="theater/plays"/>
    <m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9.3499999999999996E-5"/>
    <n v="35.96153846153846"/>
    <s v="theater/plays"/>
    <m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7.6674999999999996E-4"/>
    <n v="127.79166666666667"/>
    <s v="theater/plays"/>
    <m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3.0499999999999999E-5"/>
    <n v="27.727272727272727"/>
    <s v="theater/plays"/>
    <m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2745000000000001E-4"/>
    <n v="39.828125"/>
    <s v="theater/plays"/>
    <m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6.0000000000000002E-5"/>
    <n v="52.173913043478258"/>
    <s v="theater/plays"/>
    <m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E-3"/>
    <n v="92.037815126050418"/>
    <s v="theater/plays"/>
    <m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E-4"/>
    <n v="63.424242424242422"/>
    <s v="theater/plays"/>
    <m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2.1699999999999999E-4"/>
    <n v="135.625"/>
    <s v="theater/plays"/>
    <m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2.0249999999999999E-4"/>
    <n v="168.75"/>
    <s v="theater/plays"/>
    <m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E-4"/>
    <n v="70.862068965517238"/>
    <s v="theater/plays"/>
    <m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.25E-4"/>
    <n v="50"/>
    <s v="theater/plays"/>
    <m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2.2795650000000001E-4"/>
    <n v="42.214166666666671"/>
    <s v="theater/plays"/>
    <m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7.9255000000000005E-4"/>
    <n v="152.41346153846155"/>
    <s v="technology/wearables"/>
    <m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3.8965000000000001E-4"/>
    <n v="90.616279069767444"/>
    <s v="technology/wearables"/>
    <m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3.5885499999999998E-3"/>
    <n v="201.60393258426967"/>
    <s v="technology/wearables"/>
    <m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2.8784999999999998E-4"/>
    <n v="127.93333333333334"/>
    <s v="technology/wearables"/>
    <m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5.6799999999999998E-5"/>
    <n v="29.894736842105264"/>
    <s v="technology/wearables"/>
    <m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6.4395000000000001E-4"/>
    <n v="367.97142857142859"/>
    <s v="technology/wearables"/>
    <m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.55E-4"/>
    <n v="129.16666666666666"/>
    <s v="technology/wearables"/>
    <m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4.0035000000000001E-3"/>
    <n v="800.7"/>
    <s v="technology/wearables"/>
    <m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.3999999999999999E-6"/>
    <n v="28"/>
    <s v="technology/wearables"/>
    <m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6.223E-4"/>
    <n v="102.01639344262296"/>
    <s v="technology/wearables"/>
    <m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014E-4"/>
    <n v="184.36363636363637"/>
    <s v="technology/wearables"/>
    <m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2.0202000000000002E-3"/>
    <n v="162.91935483870967"/>
    <s v="technology/wearables"/>
    <m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4.9999999999999998E-8"/>
    <n v="1"/>
    <s v="technology/wearables"/>
    <m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5000000000003E-4"/>
    <n v="603.52631578947364"/>
    <s v="technology/wearables"/>
    <m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3.0650000000000002E-4"/>
    <n v="45.407407407407405"/>
    <s v="technology/wearables"/>
    <m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4.3800000000000001E-5"/>
    <n v="97.333333333333329"/>
    <s v="technology/wearables"/>
    <m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2.5150000000000001E-5"/>
    <n v="167.66666666666666"/>
    <s v="technology/wearables"/>
    <m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3.0095000000000002E-4"/>
    <n v="859.85714285714289"/>
    <s v="technology/wearables"/>
    <m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5.3000000000000001E-6"/>
    <n v="26.5"/>
    <s v="technology/wearables"/>
    <m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6.6600000000000006E-5"/>
    <n v="30.272727272727273"/>
    <s v="technology/wearables"/>
    <m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2.4600000000000002E-4"/>
    <n v="54.666666666666664"/>
    <s v="technology/wearables"/>
    <m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300000000000001E-5"/>
    <n v="60.75"/>
    <s v="technology/wearables"/>
    <m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5.6499999999999998E-5"/>
    <n v="102.72727272727273"/>
    <s v="technology/wearables"/>
    <m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8.5249999999999999E-5"/>
    <n v="41.585365853658537"/>
    <s v="technology/wearables"/>
    <m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8.7399999999999997E-5"/>
    <n v="116.53333333333333"/>
    <s v="technology/wearables"/>
    <m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2.0400000000000001E-5"/>
    <n v="45.333333333333336"/>
    <s v="technology/wearables"/>
    <m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3.9365E-4"/>
    <n v="157.46"/>
    <s v="technology/wearables"/>
    <m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7085000000000001E-4"/>
    <n v="100.5"/>
    <s v="technology/wearables"/>
    <m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/wearables"/>
    <m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/wearables"/>
    <m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7.1515000000000001E-4"/>
    <n v="51.822463768115945"/>
    <s v="technology/wearables"/>
    <m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.4699999999999999E-4"/>
    <n v="308.75"/>
    <s v="technology/wearables"/>
    <m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4.2473500000000004E-3"/>
    <n v="379.22767857142856"/>
    <s v="technology/wearables"/>
    <m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1.2345500000000001E-3"/>
    <n v="176.36428571428573"/>
    <s v="technology/wearables"/>
    <m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4.9549999999999998E-5"/>
    <n v="66.066666666666663"/>
    <s v="technology/wearables"/>
    <m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1.6584999999999999E-4"/>
    <n v="89.648648648648646"/>
    <s v="technology/wearables"/>
    <m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/wearables"/>
    <m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8.7949999999999996E-4"/>
    <n v="382.39130434782606"/>
    <s v="technology/wearables"/>
    <m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5.0000000000000004E-6"/>
    <n v="100"/>
    <s v="technology/wearables"/>
    <m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2.5574500000000002E-3"/>
    <n v="158.35603715170279"/>
    <s v="technology/wearables"/>
    <m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2.833E-4"/>
    <n v="40.762589928057551"/>
    <s v="publishing/nonfiction"/>
    <m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8749999999999998E-5"/>
    <n v="53.571428571428569"/>
    <s v="publishing/nonfiction"/>
    <m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3.6095000000000002E-4"/>
    <n v="48.449664429530202"/>
    <s v="publishing/nonfiction"/>
    <m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2774999999999999E-4"/>
    <n v="82.41935483870968"/>
    <s v="publishing/nonfiction"/>
    <m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2.9924999999999998E-4"/>
    <n v="230.19230769230768"/>
    <s v="publishing/nonfiction"/>
    <m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5.1049999999999999E-4"/>
    <n v="59.360465116279073"/>
    <s v="publishing/nonfiction"/>
    <m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2.6012499999999999E-4"/>
    <n v="66.698717948717942"/>
    <s v="publishing/nonfiction"/>
    <m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499999999999E-3"/>
    <n v="168.77500000000001"/>
    <s v="publishing/nonfiction"/>
    <m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6.8070000000000001E-4"/>
    <n v="59.973568281938327"/>
    <s v="publishing/nonfiction"/>
    <m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6.6799999999999997E-5"/>
    <n v="31.80952380952381"/>
    <s v="publishing/nonfiction"/>
    <m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7.8150000000000002E-5"/>
    <n v="24.421875"/>
    <s v="publishing/nonfiction"/>
    <m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5334999999999999E-4"/>
    <n v="25.347107438016529"/>
    <s v="publishing/nonfiction"/>
    <m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3.10778E-4"/>
    <n v="71.443218390804603"/>
    <s v="publishing/nonfiction"/>
    <m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30000000000001E-4"/>
    <n v="38.553846153846152"/>
    <s v="publishing/nonfiction"/>
    <m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6750000000000001E-4"/>
    <n v="68.367346938775512"/>
    <s v="publishing/nonfiction"/>
    <m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3.82E-5"/>
    <n v="40.210526315789473"/>
    <s v="publishing/nonfiction"/>
    <m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2990000000000001E-4"/>
    <n v="32.074074074074076"/>
    <s v="publishing/nonfiction"/>
    <m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3.7795E-4"/>
    <n v="28.632575757575758"/>
    <s v="publishing/nonfiction"/>
    <m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5.4549999999999998E-5"/>
    <n v="43.64"/>
    <s v="publishing/nonfiction"/>
    <m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.0000000000000001E-5"/>
    <n v="40"/>
    <s v="publishing/nonfiction"/>
    <m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2.4914999999999998E-3"/>
    <n v="346.04166666666669"/>
    <s v="music/rock"/>
    <m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3.7599999999999998E-4"/>
    <n v="81.739130434782609"/>
    <s v="music/rock"/>
    <m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4.7433449999999998E-4"/>
    <n v="64.535306122448986"/>
    <s v="music/rock"/>
    <m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2.8564999999999998E-4"/>
    <n v="63.477777777777774"/>
    <s v="music/rock"/>
    <m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2.7674999999999998E-4"/>
    <n v="63.620689655172413"/>
    <s v="music/rock"/>
    <m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7045314999999998E-3"/>
    <n v="83.967068965517228"/>
    <s v="music/rock"/>
    <m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7.7750000000000006E-5"/>
    <n v="77.75"/>
    <s v="music/rock"/>
    <m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3.7474999999999997E-4"/>
    <n v="107.07142857142857"/>
    <s v="music/rock"/>
    <m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3.1000000000000001E-5"/>
    <n v="38.75"/>
    <s v="music/rock"/>
    <m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5.2505E-4"/>
    <n v="201.94230769230768"/>
    <s v="music/rock"/>
    <m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4210000000000001E-4"/>
    <n v="43.060606060606062"/>
    <s v="music/rock"/>
    <m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3.4265000000000001E-4"/>
    <n v="62.871559633027523"/>
    <s v="music/rock"/>
    <m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4.6710000000000002E-4"/>
    <n v="55.607142857142854"/>
    <s v="music/rock"/>
    <m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7.5500000000000006E-5"/>
    <n v="48.70967741935484"/>
    <s v="music/rock"/>
    <m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E-4"/>
    <n v="30.578947368421051"/>
    <s v="music/rock"/>
    <m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5.5800000000000001E-4"/>
    <n v="73.907284768211923"/>
    <s v="music/rock"/>
    <m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5.3000000000000001E-6"/>
    <n v="21.2"/>
    <s v="music/rock"/>
    <m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2.6774999999999998E-4"/>
    <n v="73.356164383561648"/>
    <s v="music/rock"/>
    <m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4.1744999999999998E-4"/>
    <n v="56.412162162162161"/>
    <s v="music/rock"/>
    <m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3364999999999999E-4"/>
    <n v="50.247311827956992"/>
    <s v="music/rock"/>
    <m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2.1714999999999999E-4"/>
    <n v="68.936507936507937"/>
    <s v="music/rock"/>
    <m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4.4162450000000001E-4"/>
    <n v="65.914104477611943"/>
    <s v="music/rock"/>
    <m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4.375E-5"/>
    <n v="62.5"/>
    <s v="music/rock"/>
    <m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2.7325E-4"/>
    <n v="70.064102564102569"/>
    <s v="music/rock"/>
    <m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3.3701850000000003E-4"/>
    <n v="60.181874999999998"/>
    <s v="music/rock"/>
    <m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3.6350000000000003E-5"/>
    <n v="21.382352941176471"/>
    <s v="music/rock"/>
    <m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5275E-4"/>
    <n v="160.78947368421052"/>
    <s v="music/rock"/>
    <m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2.7549999999999999E-5"/>
    <n v="42.384615384615387"/>
    <s v="music/rock"/>
    <m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4205000000000001E-4"/>
    <n v="27.317307692307693"/>
    <s v="music/rock"/>
    <m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5.1175000000000005E-4"/>
    <n v="196.82692307692307"/>
    <s v="music/rock"/>
    <m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4.5800000000000002E-5"/>
    <n v="53.882352941176471"/>
    <s v="music/rock"/>
    <m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9579999999999999E-4"/>
    <n v="47.756097560975611"/>
    <s v="music/rock"/>
    <m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3.2190000000000002E-4"/>
    <n v="88.191780821917803"/>
    <s v="music/rock"/>
    <m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5.6924999999999999E-4"/>
    <n v="72.056962025316452"/>
    <s v="music/rock"/>
    <m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2.4130000000000001E-4"/>
    <n v="74.246153846153845"/>
    <s v="music/rock"/>
    <m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5.6764999999999995E-4"/>
    <n v="61.701086956521742"/>
    <s v="music/rock"/>
    <m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2.9300000000000001E-5"/>
    <n v="17.235294117647058"/>
    <s v="music/rock"/>
    <m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6.2065000000000004E-4"/>
    <n v="51.720833333333331"/>
    <s v="music/rock"/>
    <m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3645000000000001E-4"/>
    <n v="24.150442477876105"/>
    <s v="music/rock"/>
    <m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2.0515E-4"/>
    <n v="62.166666666666664"/>
    <s v="music/rock"/>
    <m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205E-5"/>
    <n v="48.2"/>
    <s v="publishing/translations"/>
    <m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5.2499999999999997E-6"/>
    <n v="6.1764705882352944"/>
    <s v="publishing/translations"/>
    <m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7.5000000000000002E-7"/>
    <n v="5"/>
    <s v="publishing/translations"/>
    <m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7.5000000000000002E-7"/>
    <n v="7.5"/>
    <s v="publishing/translations"/>
    <m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3.5999999999999998E-6"/>
    <n v="12"/>
    <s v="publishing/translations"/>
    <m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/translations"/>
    <m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4.9999999999999998E-8"/>
    <n v="1"/>
    <s v="publishing/translations"/>
    <m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3.4999999999999998E-7"/>
    <n v="2.3333333333333335"/>
    <s v="publishing/translations"/>
    <m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1.5999999999999999E-5"/>
    <n v="24.615384615384617"/>
    <s v="publishing/translations"/>
    <m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.0000000000000004E-6"/>
    <n v="100"/>
    <s v="publishing/translations"/>
    <m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4.9999999999999998E-8"/>
    <n v="1"/>
    <s v="publishing/translations"/>
    <m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4.0000000000000003E-5"/>
    <n v="88.888888888888886"/>
    <s v="publishing/translations"/>
    <m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/translations"/>
    <m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2.7499999999999999E-6"/>
    <n v="27.5"/>
    <s v="publishing/translations"/>
    <m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.9999999999999999E-7"/>
    <n v="6"/>
    <s v="publishing/translations"/>
    <m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2.2249999999999999E-5"/>
    <n v="44.5"/>
    <s v="publishing/translations"/>
    <m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1.4999999999999999E-7"/>
    <n v="1"/>
    <s v="publishing/translations"/>
    <m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.0000000000000001E-5"/>
    <n v="100"/>
    <s v="publishing/translations"/>
    <m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3E-6"/>
    <n v="13"/>
    <s v="publishing/translations"/>
    <m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5.0000000000000004E-6"/>
    <n v="100"/>
    <s v="publishing/translations"/>
    <m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7.6349999999999999E-5"/>
    <n v="109.07142857142857"/>
    <s v="publishing/translations"/>
    <m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/translations"/>
    <m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/translations"/>
    <m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2.0950000000000001E-5"/>
    <n v="104.75"/>
    <s v="publishing/translations"/>
    <m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2.2500000000000001E-6"/>
    <n v="15"/>
    <s v="publishing/translations"/>
    <m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/translations"/>
    <m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2.0149999999999999E-5"/>
    <n v="80.599999999999994"/>
    <s v="publishing/translations"/>
    <m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2.7155000000000001E-4"/>
    <n v="115.55319148936171"/>
    <s v="publishing/translations"/>
    <m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/translations"/>
    <m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4.0250000000000003E-5"/>
    <n v="80.5"/>
    <s v="publishing/translations"/>
    <m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4.0949999999999998E-4"/>
    <n v="744.5454545454545"/>
    <s v="publishing/translations"/>
    <m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7.5000000000000002E-7"/>
    <n v="7.5"/>
    <s v="publishing/translations"/>
    <m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3.8500000000000004E-6"/>
    <n v="38.5"/>
    <s v="publishing/translations"/>
    <m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4.0349999999999998E-5"/>
    <n v="36.68181818181818"/>
    <s v="publishing/translations"/>
    <m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.0000000000000001E-5"/>
    <n v="75"/>
    <s v="publishing/translations"/>
    <m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9.0000000000000002E-6"/>
    <n v="30"/>
    <s v="publishing/translations"/>
    <m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4.9999999999999998E-8"/>
    <n v="1"/>
    <s v="publishing/translations"/>
    <m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01E-4"/>
    <n v="673.33333333333337"/>
    <s v="publishing/translations"/>
    <m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/translations"/>
    <m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/translations"/>
    <m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/translations"/>
    <m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/translations"/>
    <m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/translations"/>
    <m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3.7500000000000001E-6"/>
    <n v="25"/>
    <s v="publishing/translations"/>
    <m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/translations"/>
    <m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/translations"/>
    <m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4.9999999999999998E-8"/>
    <n v="1"/>
    <s v="publishing/translations"/>
    <m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9.9999999999999995E-8"/>
    <n v="1"/>
    <s v="publishing/translations"/>
    <m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/translations"/>
    <m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/translations"/>
    <m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7.5000000000000002E-7"/>
    <n v="15"/>
    <s v="publishing/translations"/>
    <m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7.8750000000000003E-5"/>
    <n v="225"/>
    <s v="publishing/translations"/>
    <m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7.25E-6"/>
    <n v="48.333333333333336"/>
    <s v="publishing/translations"/>
    <m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/translations"/>
    <m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/translations"/>
    <m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/translations"/>
    <m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/translations"/>
    <m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7.5933450000000003E-4"/>
    <n v="44.66673529411765"/>
    <s v="publishing/radio "/>
    <s v="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2.17035E-4"/>
    <n v="28.937999999999999"/>
    <s v="publishing/radio "/>
    <s v="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4.4299999999999999E-5"/>
    <n v="35.44"/>
    <s v="publishing/radio "/>
    <s v="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4.08E-4"/>
    <n v="34.871794871794869"/>
    <s v="publishing/radio "/>
    <s v="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6.8462174999999997E-3"/>
    <n v="52.622732513451197"/>
    <s v="publishing/radio "/>
    <s v="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8.6301849999999996E-4"/>
    <n v="69.598266129032254"/>
    <s v="publishing/radio "/>
    <s v="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2.3016E-3"/>
    <n v="76.72"/>
    <s v="publishing/radio "/>
    <s v="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4.8624999999999997E-4"/>
    <n v="33.191126279863482"/>
    <s v="publishing/radio "/>
    <s v="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2.3988999999999998E-3"/>
    <n v="149.46417445482865"/>
    <s v="publishing/radio "/>
    <s v="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9.3850000000000004E-5"/>
    <n v="23.172839506172838"/>
    <s v="publishing/radio "/>
    <s v="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6614500000000001E-3"/>
    <n v="96.877551020408163"/>
    <s v="publishing/radio "/>
    <s v="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7338E-3"/>
    <n v="103.20238095238095"/>
    <s v="publishing/radio "/>
    <s v="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9.0387E-5"/>
    <n v="38.462553191489363"/>
    <s v="publishing/radio "/>
    <s v="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684E-4"/>
    <n v="44.315789473684212"/>
    <s v="publishing/radio "/>
    <s v="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4150225000000001E-3"/>
    <n v="64.173356009070289"/>
    <s v="publishing/radio "/>
    <s v="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1.9846640000000001E-3"/>
    <n v="43.333275109170302"/>
    <s v="publishing/radio "/>
    <s v="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66965E-3"/>
    <n v="90.495934959349597"/>
    <s v="publishing/radio "/>
    <s v="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2.9540355500000001E-2"/>
    <n v="29.187190495010373"/>
    <s v="publishing/radio "/>
    <s v="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099E-4"/>
    <n v="30.95774647887324"/>
    <s v="publishing/radio "/>
    <s v="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2.9260100000000002E-3"/>
    <n v="92.157795275590544"/>
    <s v="publishing/radio "/>
    <s v="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5.2499999999999997E-6"/>
    <n v="17.5"/>
    <s v="publishing/fiction"/>
    <m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2.4999999999999999E-7"/>
    <n v="5"/>
    <s v="publishing/fiction"/>
    <m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2.5000000000000002E-6"/>
    <n v="25"/>
    <s v="publishing/fiction"/>
    <m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/fiction"/>
    <m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7.5000000000000002E-6"/>
    <n v="50"/>
    <s v="publishing/fiction"/>
    <m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9E-6"/>
    <n v="16"/>
    <s v="publishing/fiction"/>
    <m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/fiction"/>
    <m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1.8E-5"/>
    <n v="60"/>
    <s v="publishing/fiction"/>
    <m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/fiction"/>
    <m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4.4749999999999997E-5"/>
    <n v="47.10526315789474"/>
    <s v="publishing/fiction"/>
    <m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5.0000000000000004E-6"/>
    <n v="100"/>
    <s v="publishing/fiction"/>
    <m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.5E-6"/>
    <n v="15"/>
    <s v="publishing/fiction"/>
    <m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/fiction"/>
    <m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2.2249999999999999E-5"/>
    <n v="40.454545454545453"/>
    <s v="publishing/fiction"/>
    <m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/fiction"/>
    <m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/fiction"/>
    <m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4.9999999999999998E-8"/>
    <n v="1"/>
    <s v="publishing/fiction"/>
    <m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.8499999999999998E-6"/>
    <n v="19"/>
    <s v="publishing/fiction"/>
    <m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4999999999999999E-7"/>
    <n v="5"/>
    <s v="publishing/fiction"/>
    <m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3.5049999999999998E-5"/>
    <n v="46.733333333333334"/>
    <s v="publishing/fiction"/>
    <m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4.3245999999999996E-3"/>
    <n v="97.731073446327684"/>
    <s v="photography/photobooks"/>
    <m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1159E-3"/>
    <n v="67.835866261398181"/>
    <s v="photography/photobooks"/>
    <m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2.0229650000000001E-4"/>
    <n v="56.98492957746479"/>
    <s v="photography/photobooks"/>
    <m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9.033E-4"/>
    <n v="67.159851301115239"/>
    <s v="photography/photobooks"/>
    <m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8.2865E-4"/>
    <n v="48.037681159420288"/>
    <s v="photography/photobooks"/>
    <m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8.3549999999999998E-5"/>
    <n v="38.860465116279073"/>
    <s v="photography/photobooks"/>
    <m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1.2899999999999999E-4"/>
    <n v="78.181818181818187"/>
    <s v="photography/photobooks"/>
    <m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0245499999999999E-3"/>
    <n v="97.113744075829388"/>
    <s v="photography/photobooks"/>
    <m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0818609999999999E-3"/>
    <n v="110.39397959183674"/>
    <s v="photography/photobooks"/>
    <m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8.0827999999999998E-4"/>
    <n v="39.91506172839506"/>
    <s v="photography/photobooks"/>
    <m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7.8255000000000002E-4"/>
    <n v="75.975728155339809"/>
    <s v="photography/photobooks"/>
    <m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9.7784999999999994E-4"/>
    <n v="58.379104477611939"/>
    <s v="photography/photobooks"/>
    <m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6.0007500000000004E-4"/>
    <n v="55.82093023255814"/>
    <s v="photography/photobooks"/>
    <m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33095E-3"/>
    <n v="151.24431818181819"/>
    <s v="photography/photobooks"/>
    <m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2.3578350000000001E-2"/>
    <n v="849.67027027027029"/>
    <s v="photography/photobooks"/>
    <m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9.2360000000000001E-4"/>
    <n v="159.24137931034483"/>
    <s v="photography/photobooks"/>
    <m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21485E-3"/>
    <n v="39.507317073170732"/>
    <s v="photography/photobooks"/>
    <m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1.54025E-3"/>
    <n v="130.52966101694915"/>
    <s v="photography/photobooks"/>
    <m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4.6513750000000002E-4"/>
    <n v="64.156896551724131"/>
    <s v="photography/photobooks"/>
    <m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9.3125E-4"/>
    <n v="111.52694610778443"/>
    <s v="photography/photobooks"/>
    <m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2.0027500000000002E-3"/>
    <n v="170.44680851063831"/>
    <s v="photography/photobooks"/>
    <m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3.022505E-3"/>
    <n v="133.7391592920354"/>
    <s v="photography/photobooks"/>
    <m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1548000000000001E-3"/>
    <n v="95.834024896265561"/>
    <s v="photography/photobooks"/>
    <m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3.1050000000000001E-4"/>
    <n v="221.78571428571428"/>
    <s v="photography/photobooks"/>
    <m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2.2620749999999998E-4"/>
    <n v="32.315357142857138"/>
    <s v="photography/photobooks"/>
    <m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38375E-3"/>
    <n v="98.839285714285708"/>
    <s v="photography/photobooks"/>
    <m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9327750000000001E-4"/>
    <n v="55.222142857142863"/>
    <s v="photography/photobooks"/>
    <m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4.2234999999999999E-4"/>
    <n v="52.793750000000003"/>
    <s v="photography/photobooks"/>
    <m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9.5644999999999997E-4"/>
    <n v="135.66666666666666"/>
    <s v="photography/photobooks"/>
    <m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2.3594499999999999E-3"/>
    <n v="53.991990846681922"/>
    <s v="photography/photobooks"/>
    <m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2.0675000000000001E-4"/>
    <n v="56.643835616438359"/>
    <s v="photography/photobooks"/>
    <m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1.2100500000000001E-3"/>
    <n v="82.316326530612244"/>
    <s v="photography/photobooks"/>
    <m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3.2656500000000001E-3"/>
    <n v="88.26081081081081"/>
    <s v="photography/photobooks"/>
    <m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1.5665E-3"/>
    <n v="84.905149051490511"/>
    <s v="photography/photobooks"/>
    <m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2.6485000000000001E-4"/>
    <n v="48.154545454545456"/>
    <s v="photography/photobooks"/>
    <m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1.5018505000000001E-3"/>
    <n v="66.015406593406595"/>
    <s v="photography/photobooks"/>
    <m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0794000000000001E-3"/>
    <n v="96.375"/>
    <s v="photography/photobooks"/>
    <m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3.592E-4"/>
    <n v="156.17391304347825"/>
    <s v="photography/photobooks"/>
    <m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E-3"/>
    <n v="95.764859154929582"/>
    <s v="photography/photobooks"/>
    <m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8.8400000000000002E-4"/>
    <n v="180.40816326530611"/>
    <s v="photography/photobooks"/>
    <m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2.9999999999999999E-7"/>
    <n v="3"/>
    <s v="photography/nature"/>
    <m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9.9999999999999995E-7"/>
    <n v="20"/>
    <s v="photography/nature"/>
    <m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9999999999999998E-7"/>
    <n v="10"/>
    <s v="photography/nature"/>
    <m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/nature"/>
    <m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4.9999999999999998E-8"/>
    <n v="1"/>
    <s v="photography/nature"/>
    <m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1.4450000000000001E-5"/>
    <n v="26.272727272727273"/>
    <s v="photography/nature"/>
    <m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/nature"/>
    <m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3.0000000000000001E-6"/>
    <n v="60"/>
    <s v="photography/nature"/>
    <m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8.4999999999999999E-6"/>
    <n v="28.333333333333332"/>
    <s v="photography/nature"/>
    <m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5.0499999999999999E-6"/>
    <n v="14.428571428571429"/>
    <s v="photography/nature"/>
    <m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/nature"/>
    <m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1.0575E-4"/>
    <n v="132.1875"/>
    <s v="photography/nature"/>
    <m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/nature"/>
    <m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/nature"/>
    <m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/nature"/>
    <m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3.3850000000000003E-5"/>
    <n v="56.416666666666664"/>
    <s v="photography/nature"/>
    <m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5.0000000000000004E-6"/>
    <n v="100"/>
    <s v="photography/nature"/>
    <m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1.75E-6"/>
    <n v="11.666666666666666"/>
    <s v="photography/nature"/>
    <m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2.5000000000000002E-6"/>
    <n v="50"/>
    <s v="photography/nature"/>
    <m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.6999999999999999E-6"/>
    <n v="23.5"/>
    <s v="photography/nature"/>
    <m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3.3500000000000001E-6"/>
    <n v="67"/>
    <s v="publishing/art books"/>
    <m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/art books"/>
    <m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4.25E-6"/>
    <n v="42.5"/>
    <s v="publishing/art books"/>
    <m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4.9999999999999998E-7"/>
    <n v="10"/>
    <s v="publishing/art books"/>
    <m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5.0000000000000004E-6"/>
    <n v="100"/>
    <s v="publishing/art books"/>
    <m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3.1875000000000002E-4"/>
    <n v="108.05084745762711"/>
    <s v="publishing/art books"/>
    <m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1.7499999999999998E-5"/>
    <n v="26.923076923076923"/>
    <s v="publishing/art books"/>
    <m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.705E-4"/>
    <n v="155"/>
    <s v="publishing/art books"/>
    <m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/art books"/>
    <m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1.2420000000000001E-4"/>
    <n v="47.769230769230766"/>
    <s v="publishing/art books"/>
    <m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3.9999999999999998E-6"/>
    <n v="20"/>
    <s v="publishing/art books"/>
    <m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6.2500000000000003E-6"/>
    <n v="41.666666666666664"/>
    <s v="publishing/art books"/>
    <m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1.115E-5"/>
    <n v="74.333333333333329"/>
    <s v="publishing/art books"/>
    <m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2.5299999999999998E-5"/>
    <n v="84.333333333333329"/>
    <s v="publishing/art books"/>
    <m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1.1455000000000001E-4"/>
    <n v="65.457142857142856"/>
    <s v="publishing/art books"/>
    <m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3.2499999999999997E-5"/>
    <n v="65"/>
    <s v="publishing/art books"/>
    <m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2.7499999999999999E-6"/>
    <n v="27.5"/>
    <s v="publishing/art books"/>
    <m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.025E-5"/>
    <n v="51.25"/>
    <s v="publishing/art books"/>
    <m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.3999999999999999E-6"/>
    <n v="14"/>
    <s v="publishing/art books"/>
    <m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/art books"/>
    <m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2.4999999999999999E-7"/>
    <n v="5"/>
    <s v="photography/places"/>
    <m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4.6500000000000004E-6"/>
    <n v="31"/>
    <s v="photography/places"/>
    <m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7"/>
    <n v="15"/>
    <s v="photography/places"/>
    <m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/places"/>
    <m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.8999999999999996E-5"/>
    <n v="131.66666666666666"/>
    <s v="photography/places"/>
    <m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/places"/>
    <m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4.9999999999999998E-8"/>
    <n v="1"/>
    <s v="photography/places"/>
    <m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/places"/>
    <m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/places"/>
    <m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5.1E-5"/>
    <n v="510"/>
    <s v="photography/places"/>
    <m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.0460000000000001E-4"/>
    <n v="44.478260869565219"/>
    <s v="photography/places"/>
    <m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/places"/>
    <m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4999999999999999E-7"/>
    <n v="1"/>
    <s v="photography/places"/>
    <m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1.025E-5"/>
    <n v="20.5"/>
    <s v="photography/places"/>
    <m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1.4E-5"/>
    <n v="40"/>
    <s v="photography/places"/>
    <m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3.7500000000000001E-6"/>
    <n v="25"/>
    <s v="photography/places"/>
    <m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/places"/>
    <m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4.9999999999999998E-8"/>
    <n v="1"/>
    <s v="photography/places"/>
    <m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/places"/>
    <m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1.8349999999999999E-5"/>
    <n v="40.777777777777779"/>
    <s v="photography/places"/>
    <m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353115E-4"/>
    <n v="48.325535714285714"/>
    <s v="music/rock"/>
    <m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7.5124999999999996E-5"/>
    <n v="46.953125"/>
    <s v="music/rock"/>
    <m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3E-4"/>
    <n v="66.688666666666663"/>
    <s v="music/rock"/>
    <m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7095000000000001E-4"/>
    <n v="48.842857142857142"/>
    <s v="music/rock"/>
    <m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3.0207999999999998E-4"/>
    <n v="137.30909090909091"/>
    <s v="music/rock"/>
    <m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4.040165E-4"/>
    <n v="87.829673913043479"/>
    <s v="music/rock"/>
    <m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7.2555000000000004E-4"/>
    <n v="70.785365853658533"/>
    <s v="music/rock"/>
    <m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6.0749999999999999E-5"/>
    <n v="52.826086956521742"/>
    <s v="music/rock"/>
    <m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8.8750000000000002E-5"/>
    <n v="443.75"/>
    <s v="music/rock"/>
    <m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2E-4"/>
    <n v="48.544642857142854"/>
    <s v="music/rock"/>
    <m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5.0049999999999997E-5"/>
    <n v="37.074074074074076"/>
    <s v="music/rock"/>
    <m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2.7500000000000001E-5"/>
    <n v="50"/>
    <s v="music/rock"/>
    <m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5.075E-5"/>
    <n v="39.03846153846154"/>
    <s v="music/rock"/>
    <m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2.5674999999999998E-4"/>
    <n v="66.688311688311686"/>
    <s v="music/rock"/>
    <m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4.5649999999999998E-4"/>
    <n v="67.132352941176464"/>
    <s v="music/rock"/>
    <m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5.2099999999999998E-4"/>
    <n v="66.369426751592357"/>
    <s v="music/rock"/>
    <m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5.1049999999999999E-4"/>
    <n v="64.620253164556956"/>
    <s v="music/rock"/>
    <m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7.8800000000000004E-5"/>
    <n v="58.370370370370374"/>
    <s v="music/rock"/>
    <m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E-4"/>
    <n v="86.956521739130437"/>
    <s v="music/rock"/>
    <m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5.6499999999999998E-5"/>
    <n v="66.470588235294116"/>
    <s v="music/rock"/>
    <m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3.0299999999999999E-4"/>
    <n v="163.78378378378378"/>
    <s v="music/rock"/>
    <m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3.5094999999999999E-4"/>
    <n v="107.98461538461538"/>
    <s v="music/rock"/>
    <m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3.79E-5"/>
    <n v="42.111111111111114"/>
    <s v="music/rock"/>
    <m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5.8999999999999998E-5"/>
    <n v="47.2"/>
    <s v="music/rock"/>
    <m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5.8250000000000001E-4"/>
    <n v="112.01923076923077"/>
    <s v="music/rock"/>
    <m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4.0475E-4"/>
    <n v="74.953703703703709"/>
    <s v="music/rock"/>
    <m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E-4"/>
    <n v="61.578947368421055"/>
    <s v="music/rock"/>
    <m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2.0185E-4"/>
    <n v="45.875"/>
    <s v="music/rock"/>
    <m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3.1100000000000002E-4"/>
    <n v="75.853658536585371"/>
    <s v="music/rock"/>
    <m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5.3050000000000005E-4"/>
    <n v="84.206349206349202"/>
    <s v="music/rock"/>
    <m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7.7954999999999995E-4"/>
    <n v="117.22556390977444"/>
    <s v="music/rock"/>
    <m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2.0325000000000001E-4"/>
    <n v="86.489361702127653"/>
    <s v="music/rock"/>
    <m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5.0000000000000001E-4"/>
    <n v="172.41379310344828"/>
    <s v="music/rock"/>
    <m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5E-4"/>
    <n v="62.8125"/>
    <s v="music/rock"/>
    <m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30000000000001E-4"/>
    <n v="67.729729729729726"/>
    <s v="music/rock"/>
    <m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2.33E-4"/>
    <n v="53.5632183908046"/>
    <s v="music/rock"/>
    <m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2.5950000000000001E-5"/>
    <n v="34.6"/>
    <s v="music/rock"/>
    <m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5.2500000000000002E-5"/>
    <n v="38.888888888888886"/>
    <s v="music/rock"/>
    <m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9.0000000000000006E-5"/>
    <n v="94.736842105263165"/>
    <s v="music/rock"/>
    <m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3.3971999999999999E-5"/>
    <n v="39.967058823529413"/>
    <s v="music/rock"/>
    <m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2674999999999999E-4"/>
    <n v="97.5"/>
    <s v="music/pop"/>
    <m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6.0000000000000002E-5"/>
    <n v="42.857142857142854"/>
    <s v="music/pop"/>
    <m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3.1175000000000002E-4"/>
    <n v="168.51351351351352"/>
    <s v="music/pop"/>
    <m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5.4750000000000003E-4"/>
    <n v="85.546875"/>
    <s v="music/pop"/>
    <m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2.7700000000000001E-4"/>
    <n v="554"/>
    <s v="music/pop"/>
    <m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E-4"/>
    <n v="26.554216867469879"/>
    <s v="music/pop"/>
    <m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2.6180000000000002E-4"/>
    <n v="113.82608695652173"/>
    <s v="music/pop"/>
    <m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4405E-4"/>
    <n v="32.011111111111113"/>
    <s v="music/pop"/>
    <m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911165E-4"/>
    <n v="47.189259259259259"/>
    <s v="music/pop"/>
    <m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E-4"/>
    <n v="88.46875"/>
    <s v="music/pop"/>
    <m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E-4"/>
    <n v="100.75"/>
    <s v="music/pop"/>
    <m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2.265E-4"/>
    <n v="64.714285714285708"/>
    <s v="music/pop"/>
    <m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4.3557600000000002E-4"/>
    <n v="51.854285714285716"/>
    <s v="music/pop"/>
    <m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6.5950000000000004E-5"/>
    <n v="38.794117647058826"/>
    <s v="music/pop"/>
    <m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0715E-4"/>
    <n v="44.645833333333336"/>
    <s v="music/pop"/>
    <m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3.76256E-4"/>
    <n v="156.77333333333334"/>
    <s v="music/pop"/>
    <m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3116725E-3"/>
    <n v="118.70339366515837"/>
    <s v="music/pop"/>
    <m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3.9669999999999999E-4"/>
    <n v="74.149532710280369"/>
    <s v="music/pop"/>
    <m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2.8200000000000001E-5"/>
    <n v="12.533333333333333"/>
    <s v="music/pop"/>
    <m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5.0149999999999999E-5"/>
    <n v="27.861111111111111"/>
    <s v="music/pop"/>
    <m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4.0489999999999998E-4"/>
    <n v="80.178217821782184"/>
    <s v="music/pop"/>
    <m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4.1054999999999998E-4"/>
    <n v="132.43548387096774"/>
    <s v="music/pop"/>
    <m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5.3999999999999998E-5"/>
    <n v="33.75"/>
    <s v="music/pop"/>
    <m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5301099999999999E-4"/>
    <n v="34.384494382022467"/>
    <s v="music/pop"/>
    <m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2.0905000000000001E-4"/>
    <n v="44.956989247311824"/>
    <s v="music/pop"/>
    <m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2.0110000000000001E-4"/>
    <n v="41.04081632653061"/>
    <s v="music/pop"/>
    <m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2.1565000000000001E-4"/>
    <n v="52.597560975609753"/>
    <s v="music/pop"/>
    <m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4.1054999999999998E-4"/>
    <n v="70.784482758620683"/>
    <s v="music/pop"/>
    <m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000000000001E-4"/>
    <n v="53.75"/>
    <s v="music/pop"/>
    <m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5.13E-5"/>
    <n v="44.608695652173914"/>
    <s v="music/pop"/>
    <m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5E-4"/>
    <n v="26.148961038961041"/>
    <s v="music/pop"/>
    <m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9.6000000000000002E-5"/>
    <n v="39.183673469387756"/>
    <s v="music/pop"/>
    <m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3449999999999999E-4"/>
    <n v="45.593220338983052"/>
    <s v="music/pop"/>
    <m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5.0425000000000003E-4"/>
    <n v="89.247787610619469"/>
    <s v="music/pop"/>
    <m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6.8707999999999993E-5"/>
    <n v="40.416470588235299"/>
    <s v="music/pop"/>
    <m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73E-4"/>
    <n v="82.38095238095238"/>
    <s v="music/pop"/>
    <m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3.3500000000000001E-4"/>
    <n v="159.52380952380952"/>
    <s v="music/pop"/>
    <m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8.8800000000000004E-5"/>
    <n v="36.244897959183675"/>
    <s v="music/pop"/>
    <m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E-4"/>
    <n v="62.5"/>
    <s v="music/pop"/>
    <m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5.8749999999999998E-5"/>
    <n v="47"/>
    <s v="music/pop"/>
    <m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3.296219E-3"/>
    <n v="74.575090497737563"/>
    <s v="music/faith"/>
    <m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/faith"/>
    <m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3.8000000000000002E-5"/>
    <n v="76"/>
    <s v="music/faith"/>
    <m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4.3649999999999998E-4"/>
    <n v="86.43564356435644"/>
    <s v="music/faith"/>
    <m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8E-5"/>
    <n v="24"/>
    <s v="music/faith"/>
    <m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8.9999999999999996E-7"/>
    <n v="18"/>
    <s v="music/faith"/>
    <m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1.5625E-4"/>
    <n v="80.128205128205124"/>
    <s v="music/faith"/>
    <m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8.8599999999999999E-5"/>
    <n v="253.14285714285714"/>
    <s v="music/faith"/>
    <m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.2E-4"/>
    <n v="171.42857142857142"/>
    <s v="music/faith"/>
    <m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3.1749999999999999E-5"/>
    <n v="57.727272727272727"/>
    <s v="music/faith"/>
    <m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5.0210000000000001E-4"/>
    <n v="264.26315789473682"/>
    <s v="music/faith"/>
    <m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1.195E-4"/>
    <n v="159.33333333333334"/>
    <s v="music/faith"/>
    <m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1.4E-5"/>
    <n v="35"/>
    <s v="music/faith"/>
    <m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2.4999999999999999E-7"/>
    <n v="5"/>
    <s v="music/faith"/>
    <m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7.025E-5"/>
    <n v="61.086956521739133"/>
    <s v="music/faith"/>
    <m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/faith"/>
    <m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1.2630000000000001E-4"/>
    <n v="114.81818181818181"/>
    <s v="music/faith"/>
    <m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/faith"/>
    <m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1.08E-5"/>
    <n v="54"/>
    <s v="music/faith"/>
    <m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.6059999999999999E-4"/>
    <n v="65.974683544303801"/>
    <s v="music/faith"/>
    <m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4.9999999999999998E-7"/>
    <n v="5"/>
    <s v="music/faith"/>
    <m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4.9999999999999998E-8"/>
    <n v="1"/>
    <s v="music/faith"/>
    <m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2.5500000000000001E-6"/>
    <n v="25.5"/>
    <s v="music/faith"/>
    <m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.5099999999999997E-5"/>
    <n v="118.36363636363636"/>
    <s v="music/faith"/>
    <m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/faith"/>
    <m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/faith"/>
    <m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2.4349999999999999E-5"/>
    <n v="54.111111111111114"/>
    <s v="music/faith"/>
    <m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/faith"/>
    <m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25E-6"/>
    <n v="21.25"/>
    <s v="music/faith"/>
    <m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.7E-6"/>
    <n v="34"/>
    <s v="music/faith"/>
    <m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5.2500000000000002E-5"/>
    <n v="525"/>
    <s v="music/faith"/>
    <m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/faith"/>
    <m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.5000000000000002E-6"/>
    <n v="50"/>
    <s v="music/faith"/>
    <m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9.8350000000000005E-5"/>
    <n v="115.70588235294117"/>
    <s v="music/faith"/>
    <m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5.5000000000000003E-7"/>
    <n v="5.5"/>
    <s v="music/faith"/>
    <m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000000000000002E-6"/>
    <n v="50"/>
    <s v="music/faith"/>
    <m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6.9750000000000001E-5"/>
    <n v="34.024390243902438"/>
    <s v="music/faith"/>
    <m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3.7500000000000001E-6"/>
    <n v="37.5"/>
    <s v="music/faith"/>
    <m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.75E-6"/>
    <n v="11.666666666666666"/>
    <s v="music/faith"/>
    <m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1.1250000000000001E-5"/>
    <n v="28.125"/>
    <s v="music/faith"/>
    <m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/faith"/>
    <m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4.9999999999999998E-8"/>
    <n v="1"/>
    <s v="music/faith"/>
    <m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3.2499999999999997E-5"/>
    <n v="216.66666666666666"/>
    <s v="music/faith"/>
    <m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.75E-6"/>
    <n v="8.75"/>
    <s v="music/faith"/>
    <m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2.8E-5"/>
    <n v="62.222222222222221"/>
    <s v="music/faith"/>
    <m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1.098E-4"/>
    <n v="137.25"/>
    <s v="music/faith"/>
    <m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4.9999999999999998E-8"/>
    <n v="1"/>
    <s v="music/faith"/>
    <m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4.2750000000000002E-5"/>
    <n v="122.14285714285714"/>
    <s v="music/faith"/>
    <m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/faith"/>
    <m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/faith"/>
    <m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/faith"/>
    <m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/faith"/>
    <m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/faith"/>
    <m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4.9999999999999998E-8"/>
    <n v="1"/>
    <s v="music/faith"/>
    <m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5.4999999999999999E-6"/>
    <n v="55"/>
    <s v="music/faith"/>
    <m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.1000000000000001E-6"/>
    <n v="22"/>
    <s v="music/faith"/>
    <m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4.2500000000000003E-5"/>
    <n v="56.666666666666664"/>
    <s v="music/faith"/>
    <m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9.9999999999999995E-7"/>
    <n v="20"/>
    <s v="music/faith"/>
    <m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4.9999999999999998E-8"/>
    <n v="1"/>
    <s v="music/faith"/>
    <m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/faith"/>
    <m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6.6500000000000004E-5"/>
    <n v="25.576923076923077"/>
    <s v="photography/photobooks"/>
    <m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5E-4"/>
    <n v="63.970588235294116"/>
    <s v="photography/photobooks"/>
    <m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3.0124999999999998E-4"/>
    <n v="89.925373134328353"/>
    <s v="photography/photobooks"/>
    <m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3.2574999999999998E-4"/>
    <n v="93.071428571428569"/>
    <s v="photography/photobooks"/>
    <m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3.9905000000000002E-4"/>
    <n v="89.674157303370791"/>
    <s v="photography/photobooks"/>
    <m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11075E-3"/>
    <n v="207.61682242990653"/>
    <s v="photography/photobooks"/>
    <m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4.7229999999999999E-4"/>
    <n v="59.408805031446541"/>
    <s v="photography/photobooks"/>
    <m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3.2487000000000002E-3"/>
    <n v="358.97237569060775"/>
    <s v="photography/photobooks"/>
    <m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6.2052500000000003E-4"/>
    <n v="94.736641221374043"/>
    <s v="photography/photobooks"/>
    <m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5.0405000000000003E-4"/>
    <n v="80.647999999999996"/>
    <s v="photography/photobooks"/>
    <m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5.1449999999999998E-4"/>
    <n v="168.68852459016392"/>
    <s v="photography/photobooks"/>
    <m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1.561E-4"/>
    <n v="34.68888888888889"/>
    <s v="photography/photobooks"/>
    <m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8.0999999999999996E-4"/>
    <n v="462.85714285714283"/>
    <s v="photography/photobooks"/>
    <m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4.6975000000000001E-4"/>
    <n v="104.38888888888889"/>
    <s v="photography/photobooks"/>
    <m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5E-6"/>
    <n v="7.5"/>
    <s v="photography/photobooks"/>
    <m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2.8278E-4"/>
    <n v="47.13"/>
    <s v="photography/photobooks"/>
    <m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2.9E-4"/>
    <n v="414.28571428571428"/>
    <s v="photography/photobooks"/>
    <m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5.7349999999999998E-5"/>
    <n v="42.481481481481481"/>
    <s v="photography/photobooks"/>
    <m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2.6650000000000003E-4"/>
    <n v="108.77551020408163"/>
    <s v="photography/photobooks"/>
    <m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4.1360000000000002E-4"/>
    <n v="81.098039215686271"/>
    <s v="photography/photobooks"/>
    <m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7.7500000000000003E-6"/>
    <n v="51.666666666666664"/>
    <s v="photography/photobooks"/>
    <m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4.4249999999999998E-5"/>
    <n v="35.4"/>
    <s v="photography/photobooks"/>
    <m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6.1145000000000004E-4"/>
    <n v="103.63559322033899"/>
    <s v="photography/photobooks"/>
    <m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.078E-4"/>
    <n v="55.282051282051285"/>
    <s v="photography/photobooks"/>
    <m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3.7167400000000001E-4"/>
    <n v="72.16970873786407"/>
    <s v="photography/photobooks"/>
    <m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/photobooks"/>
    <m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1.143E-4"/>
    <n v="58.615384615384613"/>
    <s v="photography/photobooks"/>
    <m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9.3500000000000003E-6"/>
    <n v="12.466666666666667"/>
    <s v="photography/photobooks"/>
    <m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5.4049999999999999E-5"/>
    <n v="49.136363636363633"/>
    <s v="photography/photobooks"/>
    <m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6.9229999999999997E-4"/>
    <n v="150.5"/>
    <s v="photography/photobooks"/>
    <m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4.4749999999999997E-5"/>
    <n v="35.799999999999997"/>
    <s v="photography/photobooks"/>
    <m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4.2899999999999999E-5"/>
    <n v="45.157894736842103"/>
    <s v="photography/photobooks"/>
    <m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9.3850000000000004E-5"/>
    <n v="98.78947368421052"/>
    <s v="photography/photobooks"/>
    <m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5.7399999999999999E-5"/>
    <n v="88.307692307692307"/>
    <s v="photography/photobooks"/>
    <m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1.0579000000000001E-3"/>
    <n v="170.62903225806451"/>
    <s v="photography/photobooks"/>
    <m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1.6750000000000001E-5"/>
    <n v="83.75"/>
    <s v="photography/photobooks"/>
    <m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3.2549999999999998E-5"/>
    <n v="65.099999999999994"/>
    <s v="photography/photobooks"/>
    <m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4.9750000000000003E-5"/>
    <n v="66.333333333333329"/>
    <s v="photography/photobooks"/>
    <m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1.9929999999999999E-4"/>
    <n v="104.89473684210526"/>
    <s v="photography/photobooks"/>
    <m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5.9615000000000004E-4"/>
    <n v="78.440789473684205"/>
    <s v="photography/photobooks"/>
    <m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7.0850000000000001E-5"/>
    <n v="59.041666666666664"/>
    <s v="photography/photobooks"/>
    <m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2.7109999999999998E-4"/>
    <n v="71.34210526315789"/>
    <s v="photography/photobooks"/>
    <m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4.7385E-4"/>
    <n v="51.227027027027027"/>
    <s v="photography/photobooks"/>
    <m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9.9400000000000004E-5"/>
    <n v="60.242424242424242"/>
    <s v="photography/photobooks"/>
    <m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.4264999999999999E-4"/>
    <n v="44.935185185185183"/>
    <s v="photography/photobooks"/>
    <m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.5250000000000002E-5"/>
    <n v="31.206896551724139"/>
    <s v="photography/photobooks"/>
    <m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7.6650000000000006E-5"/>
    <n v="63.875"/>
    <s v="photography/photobooks"/>
    <m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3.8E-6"/>
    <n v="19"/>
    <s v="photography/photobooks"/>
    <m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.9999999999999999E-6"/>
    <n v="10"/>
    <s v="photography/photobooks"/>
    <m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8.1799999999999996E-5"/>
    <n v="109.06666666666666"/>
    <s v="photography/photobooks"/>
    <m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5.3499999999999996E-6"/>
    <n v="26.75"/>
    <s v="photography/photobooks"/>
    <m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7.6404999999999995E-4"/>
    <n v="109.93525179856115"/>
    <s v="photography/photobooks"/>
    <m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9999999999999999E-6"/>
    <n v="20"/>
    <s v="photography/photobooks"/>
    <m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4.9849999999999999E-5"/>
    <n v="55.388888888888886"/>
    <s v="photography/photobooks"/>
    <m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5.4230000000000001E-4"/>
    <n v="133.90123456790124"/>
    <s v="photography/photobooks"/>
    <m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.095E-4"/>
    <n v="48.720930232558139"/>
    <s v="photography/photobooks"/>
    <m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3.3775E-4"/>
    <n v="48.25"/>
    <s v="photography/photobooks"/>
    <m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.091E-4"/>
    <n v="58.972972972972975"/>
    <s v="photography/photobooks"/>
    <m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3.4914999999999999E-6"/>
    <n v="11.638333333333334"/>
    <s v="photography/photobooks"/>
    <m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4.73E-4"/>
    <n v="83.716814159292042"/>
    <s v="photography/photobooks"/>
    <m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.1775E-4"/>
    <n v="63.648648648648646"/>
    <s v="photography/photobooks"/>
    <m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8.4850000000000002E-5"/>
    <n v="94.277777777777771"/>
    <s v="photography/photobooks"/>
    <m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2.6949999999999999E-4"/>
    <n v="71.86666666666666"/>
    <s v="photography/photobooks"/>
    <m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2.7260000000000001E-4"/>
    <n v="104.84615384615384"/>
    <s v="photography/photobooks"/>
    <m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4.0955000000000001E-4"/>
    <n v="67.139344262295083"/>
    <s v="photography/photobooks"/>
    <m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5"/>
    <n v="73.875"/>
    <s v="photography/photobooks"/>
    <m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2.7650000000000001E-5"/>
    <n v="69.125"/>
    <s v="photography/photobooks"/>
    <m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5.7970000000000005E-4"/>
    <n v="120.77083333333333"/>
    <s v="photography/photobooks"/>
    <m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.9000000000000001E-5"/>
    <n v="42.222222222222221"/>
    <s v="photography/photobooks"/>
    <m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7.5000000000000002E-7"/>
    <n v="7.5"/>
    <s v="photography/photobooks"/>
    <m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1.9999999999999999E-6"/>
    <n v="1.5384615384615385"/>
    <s v="photography/photobooks"/>
    <m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4.3250000000000001E-5"/>
    <n v="37.608695652173914"/>
    <s v="photography/photobooks"/>
    <m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/photobooks"/>
    <m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2.9510000000000002E-4"/>
    <n v="42.157142857142858"/>
    <s v="photography/photobooks"/>
    <m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/photobooks"/>
    <m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5449999999999999E-5"/>
    <n v="84.833333333333329"/>
    <s v="photography/photobooks"/>
    <m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4.7094999999999998E-4"/>
    <n v="94.19"/>
    <s v="photography/photobooks"/>
    <m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/photobooks"/>
    <m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1.2500000000000001E-6"/>
    <n v="6.25"/>
    <s v="photography/photobooks"/>
    <m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8.5350000000000001E-5"/>
    <n v="213.375"/>
    <s v="photography/photobooks"/>
    <m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6861250000000001E-4"/>
    <n v="59.162280701754383"/>
    <s v="music/rock"/>
    <m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.5E-5"/>
    <n v="27.272727272727273"/>
    <s v="music/rock"/>
    <m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4.0550000000000003E-5"/>
    <n v="24.575757575757574"/>
    <s v="music/rock"/>
    <m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5009999999999999E-4"/>
    <n v="75.05"/>
    <s v="music/rock"/>
    <m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000000000001E-4"/>
    <n v="42.02"/>
    <s v="music/rock"/>
    <m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E-4"/>
    <n v="53.157894736842103"/>
    <s v="music/rock"/>
    <m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4.0265E-4"/>
    <n v="83.885416666666671"/>
    <s v="music/rock"/>
    <m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000000000001E-3"/>
    <n v="417.33333333333331"/>
    <s v="music/rock"/>
    <m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2501250000000001E-4"/>
    <n v="75.765151515151516"/>
    <s v="music/rock"/>
    <m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7.6150000000000002E-4"/>
    <n v="67.389380530973455"/>
    <s v="music/rock"/>
    <m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5.1499999999999998E-5"/>
    <n v="73.571428571428569"/>
    <s v="music/rock"/>
    <m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2.5000000000000001E-5"/>
    <n v="25"/>
    <s v="music/rock"/>
    <m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5.2500000000000002E-5"/>
    <n v="42"/>
    <s v="music/rock"/>
    <m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5.9024999999999995E-4"/>
    <n v="131.16666666666666"/>
    <s v="music/rock"/>
    <m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2.5999999999999998E-5"/>
    <n v="47.272727272727273"/>
    <s v="music/rock"/>
    <m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5.0084999999999995E-4"/>
    <n v="182.12727272727273"/>
    <s v="music/rock"/>
    <m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9.2050000000000001E-5"/>
    <n v="61.366666666666667"/>
    <s v="music/rock"/>
    <m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5.0074500000000003E-5"/>
    <n v="35.767499999999998"/>
    <s v="music/rock"/>
    <m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1.0265E-4"/>
    <n v="45.62222222222222"/>
    <s v="music/rock"/>
    <m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4.8999999999999998E-5"/>
    <n v="75.384615384615387"/>
    <s v="music/rock"/>
    <m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E-4"/>
    <n v="50.875"/>
    <s v="music/rock"/>
    <m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5000000000001E-4"/>
    <n v="119.28571428571429"/>
    <s v="music/rock"/>
    <m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6.2003049999999999E-4"/>
    <n v="92.541865671641801"/>
    <s v="music/rock"/>
    <m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7.6050000000000005E-5"/>
    <n v="76.05"/>
    <s v="music/rock"/>
    <m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5.0000000000000002E-5"/>
    <n v="52.631578947368418"/>
    <s v="music/rock"/>
    <m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0344499999999999E-3"/>
    <n v="98.990430622009569"/>
    <s v="music/rock"/>
    <m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5109999999999999E-4"/>
    <n v="79.526315789473685"/>
    <s v="music/rock"/>
    <m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6105000000000001E-4"/>
    <n v="134.20833333333334"/>
    <s v="music/rock"/>
    <m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505E-5"/>
    <n v="37.625"/>
    <s v="music/rock"/>
    <m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4.5685000000000002E-4"/>
    <n v="51.044692737430168"/>
    <s v="music/rock"/>
    <m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6.5049999999999996E-5"/>
    <n v="50.03846153846154"/>
    <s v="music/rock"/>
    <m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8.7724999999999999E-4"/>
    <n v="133.93129770992365"/>
    <s v="music/rock"/>
    <m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4.0750000000000001E-5"/>
    <n v="58.214285714285715"/>
    <s v="music/rock"/>
    <m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7.6592749999999997E-4"/>
    <n v="88.037643678160919"/>
    <s v="music/rock"/>
    <m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6.7400800000000003E-4"/>
    <n v="70.576753926701571"/>
    <s v="music/rock"/>
    <m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4999999999999E-4"/>
    <n v="53.289473684210527"/>
    <s v="music/rock"/>
    <m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.4999999999999999E-4"/>
    <n v="136.36363636363637"/>
    <s v="music/rock"/>
    <m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3.020775E-4"/>
    <n v="40.547315436241611"/>
    <s v="music/rock"/>
    <m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9775000000000001E-4"/>
    <n v="70.625"/>
    <s v="music/rock"/>
    <m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5.0049999999999997E-5"/>
    <n v="52.684210526315788"/>
    <s v="music/rock"/>
    <m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/mobile games"/>
    <m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7.2750000000000007E-5"/>
    <n v="90.9375"/>
    <s v="games/mobile games"/>
    <m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9999999999999998E-7"/>
    <n v="5"/>
    <s v="games/mobile games"/>
    <m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1.394E-4"/>
    <n v="58.083333333333336"/>
    <s v="games/mobile games"/>
    <m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1.9999999999999999E-7"/>
    <n v="2"/>
    <s v="games/mobile games"/>
    <m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6.2500000000000003E-6"/>
    <n v="62.5"/>
    <s v="games/mobile games"/>
    <m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4.9999999999999998E-7"/>
    <n v="10"/>
    <s v="games/mobile games"/>
    <m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6.0850000000000002E-5"/>
    <n v="71.588235294117652"/>
    <s v="games/mobile games"/>
    <m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/mobile games"/>
    <m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.8050000000000002E-5"/>
    <n v="32.81818181818182"/>
    <s v="games/mobile games"/>
    <m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2.3330000000000001E-4"/>
    <n v="49.11578947368421"/>
    <s v="games/mobile games"/>
    <m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5"/>
    <n v="16.307692307692307"/>
    <s v="games/mobile games"/>
    <m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1.7999999999999999E-6"/>
    <n v="18"/>
    <s v="games/mobile games"/>
    <m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3E-6"/>
    <n v="13"/>
    <s v="games/mobile games"/>
    <m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2.5500000000000001E-6"/>
    <n v="17"/>
    <s v="games/mobile games"/>
    <m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/mobile games"/>
    <m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/mobile games"/>
    <m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/mobile games"/>
    <m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2.9999999999999999E-7"/>
    <n v="3"/>
    <s v="games/mobile games"/>
    <m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5.02E-5"/>
    <n v="41.833333333333336"/>
    <s v="games/mobile games"/>
    <m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E-4"/>
    <n v="49.338428571428572"/>
    <s v="music/indie rock"/>
    <m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6899999999999999E-4"/>
    <n v="41.728395061728392"/>
    <s v="music/indie rock"/>
    <m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5.2349999999999999E-5"/>
    <n v="32.71875"/>
    <s v="music/indie rock"/>
    <m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6.7550000000000002E-5"/>
    <n v="51.96153846153846"/>
    <s v="music/indie rock"/>
    <m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2.6610000000000002E-4"/>
    <n v="50.685714285714283"/>
    <s v="music/indie rock"/>
    <m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6.1249999999999998E-5"/>
    <n v="42.241379310344826"/>
    <s v="music/indie rock"/>
    <m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6674999999999999E-4"/>
    <n v="416.875"/>
    <s v="music/indie rock"/>
    <m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2.076E-4"/>
    <n v="46.651685393258425"/>
    <s v="music/indie rock"/>
    <m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E-4"/>
    <n v="48.454545454545453"/>
    <s v="music/indie rock"/>
    <m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8.6750650000000005E-4"/>
    <n v="70.5289837398374"/>
    <s v="music/indie rock"/>
    <m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5.2775000000000001E-4"/>
    <n v="87.958333333333329"/>
    <s v="music/indie rock"/>
    <m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3.4150000000000003E-5"/>
    <n v="26.26923076923077"/>
    <s v="music/indie rock"/>
    <m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2999999999999999E-4"/>
    <n v="57.777777777777779"/>
    <s v="music/indie rock"/>
    <m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5.7250000000000002E-5"/>
    <n v="57.25"/>
    <s v="music/indie rock"/>
    <m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4.6139999999999999E-4"/>
    <n v="196.34042553191489"/>
    <s v="music/indie rock"/>
    <m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2.7949999999999998E-5"/>
    <n v="43"/>
    <s v="music/indie rock"/>
    <m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3.2529999999999999E-4"/>
    <n v="35.551912568306008"/>
    <s v="music/indie rock"/>
    <m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7.2249999999999994E-5"/>
    <n v="68.80952380952381"/>
    <s v="music/indie rock"/>
    <m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6.0000000000000002E-5"/>
    <n v="28.571428571428573"/>
    <s v="music/indie rock"/>
    <m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3670549999999999E-4"/>
    <n v="50.631666666666668"/>
    <s v="music/indie rock"/>
    <m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1.3349999999999999E-4"/>
    <n v="106.8"/>
    <s v="technology/gadgets"/>
    <m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5.9999999999999997E-7"/>
    <n v="4"/>
    <s v="technology/gadgets"/>
    <m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6.9900000000000005E-5"/>
    <n v="34.097560975609753"/>
    <s v="technology/gadgets"/>
    <m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2.5000000000000002E-6"/>
    <n v="25"/>
    <s v="technology/gadgets"/>
    <m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2.0999999999999998E-6"/>
    <n v="10.5"/>
    <s v="technology/gadgets"/>
    <m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1.0690000000000001E-3"/>
    <n v="215.95959595959596"/>
    <s v="technology/gadgets"/>
    <m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4.25E-6"/>
    <n v="21.25"/>
    <s v="technology/gadgets"/>
    <m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.1650000000000001E-5"/>
    <n v="108.25"/>
    <s v="technology/gadgets"/>
    <m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2.4695000000000001E-4"/>
    <n v="129.97368421052633"/>
    <s v="technology/gadgets"/>
    <m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1.6743000000000001E-3"/>
    <n v="117.49473684210527"/>
    <s v="technology/gadgets"/>
    <m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4.9999999999999998E-7"/>
    <n v="10"/>
    <s v="technology/gadgets"/>
    <m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1.4825E-4"/>
    <n v="70.595238095238102"/>
    <s v="technology/gadgets"/>
    <m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3.1850000000000002E-5"/>
    <n v="24.5"/>
    <s v="technology/gadgets"/>
    <m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3.0000000000000001E-6"/>
    <n v="30"/>
    <s v="technology/gadgets"/>
    <m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3.9999999999999998E-7"/>
    <n v="2"/>
    <s v="technology/gadgets"/>
    <m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3E-6"/>
    <n v="17"/>
    <s v="technology/gadgets"/>
    <m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1.025125E-2"/>
    <n v="2928.9285714285716"/>
    <s v="technology/gadgets"/>
    <m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2999999999999999E-5"/>
    <n v="28.888888888888889"/>
    <s v="technology/gadgets"/>
    <m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1.185E-5"/>
    <n v="29.625"/>
    <s v="technology/gadgets"/>
    <m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2.1515E-4"/>
    <n v="40.980952380952381"/>
    <s v="technology/gadgets"/>
    <m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026E-4"/>
    <n v="54"/>
    <s v="music/indie rock"/>
    <m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E-4"/>
    <n v="36.109375"/>
    <s v="music/indie rock"/>
    <m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1.505E-5"/>
    <n v="23.153846153846153"/>
    <s v="music/indie rock"/>
    <m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716E-4"/>
    <n v="104"/>
    <s v="music/indie rock"/>
    <m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8.2750000000000006E-5"/>
    <n v="31.826923076923077"/>
    <s v="music/indie rock"/>
    <m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4653450000000001E-4"/>
    <n v="27.3896261682243"/>
    <s v="music/indie rock"/>
    <m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3.1000000000000001E-5"/>
    <n v="56.363636363636367"/>
    <s v="music/indie rock"/>
    <m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315E-4"/>
    <n v="77.352941176470594"/>
    <s v="music/indie rock"/>
    <m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605E-4"/>
    <n v="42.8"/>
    <s v="music/indie rock"/>
    <m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6.3499999999999999E-5"/>
    <n v="48.846153846153847"/>
    <s v="music/indie rock"/>
    <m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00000000001E-4"/>
    <n v="48.240400000000001"/>
    <s v="music/indie rock"/>
    <m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2.8085000000000002E-4"/>
    <n v="70.212500000000006"/>
    <s v="music/indie rock"/>
    <m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5.1730000000000005E-4"/>
    <n v="94.054545454545448"/>
    <s v="music/indie rock"/>
    <m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3.0905E-4"/>
    <n v="80.272727272727266"/>
    <s v="music/indie rock"/>
    <m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3549999999999999E-4"/>
    <n v="54.2"/>
    <s v="music/indie rock"/>
    <m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4.3695049999999998E-4"/>
    <n v="60.26903448275862"/>
    <s v="music/indie rock"/>
    <m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5.61735E-5"/>
    <n v="38.740344827586206"/>
    <s v="music/indie rock"/>
    <m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8.6950000000000005E-4"/>
    <n v="152.54385964912279"/>
    <s v="music/indie rock"/>
    <m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5.5349999999999996E-4"/>
    <n v="115.3125"/>
    <s v="music/indie rock"/>
    <m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5.5550000000000002E-5"/>
    <n v="35.838709677419352"/>
    <s v="music/indie rock"/>
    <m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5764794499999998E-2"/>
    <n v="64.570118779438872"/>
    <s v="technology/hardware"/>
    <m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4.1532100000000002E-4"/>
    <n v="87.436000000000007"/>
    <s v="technology/hardware"/>
    <m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8.5262500000000008E-3"/>
    <n v="68.815577078288939"/>
    <s v="technology/hardware"/>
    <m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1.5761109999999998E-2"/>
    <n v="176.200223588597"/>
    <s v="technology/hardware"/>
    <m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1.74009E-2"/>
    <n v="511.79117647058825"/>
    <s v="technology/hardware"/>
    <m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5.6154999999999996E-4"/>
    <n v="160.44285714285715"/>
    <s v="technology/hardware"/>
    <m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4.0253499999999997E-5"/>
    <n v="35.003043478260871"/>
    <s v="technology/hardware"/>
    <m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4.0010549999999999E-2"/>
    <n v="188.50671378091872"/>
    <s v="technology/hardware"/>
    <m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2.6500650000000001E-3"/>
    <n v="56.204984093319197"/>
    <s v="technology/hardware"/>
    <m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4.8124480000000004E-3"/>
    <n v="51.3054157782516"/>
    <s v="technology/hardware"/>
    <m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5.3111E-3"/>
    <n v="127.36450839328538"/>
    <s v="technology/hardware"/>
    <m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3.4732665000000002E-3"/>
    <n v="101.85532258064516"/>
    <s v="technology/hardware"/>
    <m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1.6946000000000001E-3"/>
    <n v="230.55782312925169"/>
    <s v="technology/hardware"/>
    <m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1.7473700000000002E-2"/>
    <n v="842.10602409638557"/>
    <s v="technology/hardware"/>
    <m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8.3705009999999989E-3"/>
    <n v="577.27593103448271"/>
    <s v="technology/hardware"/>
    <m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8.8210000000000007E-3"/>
    <n v="483.34246575342468"/>
    <s v="technology/hardware"/>
    <m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2.5125705000000002E-3"/>
    <n v="76.138500000000008"/>
    <s v="technology/hardware"/>
    <m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5.0245009999999998E-3"/>
    <n v="74.107684365781708"/>
    <s v="technology/hardware"/>
    <m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7.8367200000000001E-4"/>
    <n v="36.965660377358489"/>
    <s v="technology/hardware"/>
    <m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4.1266000000000002E-3"/>
    <n v="2500.969696969697"/>
    <s v="technology/hardware"/>
    <m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5.5269059999999998E-3"/>
    <n v="67.690214329454989"/>
    <s v="technology/hardware"/>
    <m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9.6462499999999999E-4"/>
    <n v="63.04738562091503"/>
    <s v="technology/hardware"/>
    <m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053999999999999E-3"/>
    <n v="117.6"/>
    <s v="technology/hardware"/>
    <m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1.1577156E-2"/>
    <n v="180.75185011709601"/>
    <s v="technology/hardware"/>
    <m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6.5569999999999995E-4"/>
    <n v="127.32038834951456"/>
    <s v="technology/hardware"/>
    <m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1.0337154499999999E-2"/>
    <n v="136.6444745538665"/>
    <s v="technology/hardware"/>
    <m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E-3"/>
    <n v="182.78024691358024"/>
    <s v="technology/hardware"/>
    <m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7.1241500000000001E-3"/>
    <n v="279.37843137254902"/>
    <s v="technology/hardware"/>
    <m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6E-3"/>
    <n v="61.375728669846318"/>
    <s v="technology/hardware"/>
    <m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2.8295E-3"/>
    <n v="80.727532097004286"/>
    <s v="technology/hardware"/>
    <m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5.2605543500000004E-2"/>
    <n v="272.35590732591254"/>
    <s v="technology/hardware"/>
    <m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8.4309999999999995E-4"/>
    <n v="70.848739495798313"/>
    <s v="technology/hardware"/>
    <m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426250500000001E-2"/>
    <n v="247.94003412969283"/>
    <s v="technology/hardware"/>
    <m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599999999999E-3"/>
    <n v="186.81393034825871"/>
    <s v="technology/hardware"/>
    <m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1.6696669999999997E-3"/>
    <n v="131.98948616600788"/>
    <s v="technology/hardware"/>
    <m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6.9320000000000004E-4"/>
    <n v="29.310782241014799"/>
    <s v="technology/hardware"/>
    <m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1.0058249999999999E-2"/>
    <n v="245.02436053593178"/>
    <s v="technology/hardware"/>
    <m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2.5671128500000001E-2"/>
    <n v="1323.2540463917526"/>
    <s v="technology/hardware"/>
    <m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E-2"/>
    <n v="282.65966789667897"/>
    <s v="technology/hardware"/>
    <m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8.8706005000000008E-3"/>
    <n v="91.214401028277635"/>
    <s v="technology/hardware"/>
    <m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1.9049999999999999E-5"/>
    <n v="31.75"/>
    <s v="photography/people"/>
    <m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/people"/>
    <m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7.0950000000000003E-5"/>
    <n v="88.6875"/>
    <s v="photography/people"/>
    <m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1.5860000000000001E-4"/>
    <n v="453.14285714285717"/>
    <s v="photography/people"/>
    <m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2.5500000000000001E-6"/>
    <n v="12.75"/>
    <s v="photography/people"/>
    <m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4.9999999999999998E-8"/>
    <n v="1"/>
    <s v="photography/people"/>
    <m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1.1680000000000001E-4"/>
    <n v="83.428571428571431"/>
    <s v="photography/people"/>
    <m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1.2500000000000001E-6"/>
    <n v="25"/>
    <s v="photography/people"/>
    <m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2.5000000000000002E-6"/>
    <n v="50"/>
    <s v="photography/people"/>
    <m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2.5449999999999999E-5"/>
    <n v="101.8"/>
    <s v="photography/people"/>
    <m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6.9999999999999999E-6"/>
    <n v="46.666666666666664"/>
    <s v="photography/people"/>
    <m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9.9999999999999995E-8"/>
    <n v="1"/>
    <s v="photography/people"/>
    <m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/people"/>
    <m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/people"/>
    <m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3.8999999999999999E-6"/>
    <n v="26"/>
    <s v="photography/people"/>
    <m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/people"/>
    <m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/people"/>
    <m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3.2750000000000003E-5"/>
    <n v="218.33333333333334"/>
    <s v="photography/people"/>
    <m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.1800000000000001E-5"/>
    <n v="33.714285714285715"/>
    <s v="photography/people"/>
    <m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3.1250000000000001E-5"/>
    <n v="25"/>
    <s v="photography/people"/>
    <m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1.050855E-2"/>
    <n v="128.38790470372632"/>
    <s v="technology/hardware"/>
    <m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5.4198555000000001E-3"/>
    <n v="78.834261818181815"/>
    <s v="technology/hardware"/>
    <m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7.7999999999999999E-5"/>
    <n v="91.764705882352942"/>
    <s v="technology/hardware"/>
    <m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5.860512E-3"/>
    <n v="331.10237288135596"/>
    <s v="technology/hardware"/>
    <m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8552015000000001E-3"/>
    <n v="194.26193717277485"/>
    <s v="technology/hardware"/>
    <m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6.1960000000000001E-3"/>
    <n v="408.97689768976898"/>
    <s v="technology/hardware"/>
    <m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5.7854599999999999E-4"/>
    <n v="84.459270072992695"/>
    <s v="technology/hardware"/>
    <m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9.1949999999999999E-5"/>
    <n v="44.853658536585364"/>
    <s v="technology/hardware"/>
    <m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7.6289499999999998E-3"/>
    <n v="383.3643216080402"/>
    <s v="technology/hardware"/>
    <m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4.8007950000000001E-3"/>
    <n v="55.276856649395505"/>
    <s v="technology/hardware"/>
    <m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2.04891E-2"/>
    <n v="422.02059732234807"/>
    <s v="technology/hardware"/>
    <m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5.8724999999999999E-4"/>
    <n v="64.180327868852459"/>
    <s v="technology/hardware"/>
    <m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3.9593099999999999E-2"/>
    <n v="173.57781674704077"/>
    <s v="technology/hardware"/>
    <m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0.11720673349999999"/>
    <n v="88.601680840609291"/>
    <s v="technology/hardware"/>
    <m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4.0680049999999998E-4"/>
    <n v="50.222283950617282"/>
    <s v="technology/hardware"/>
    <m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4.6077109999999996E-3"/>
    <n v="192.38876826722338"/>
    <s v="technology/hardware"/>
    <m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5637800000000001E-3"/>
    <n v="73.416901408450698"/>
    <s v="technology/hardware"/>
    <m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3.3229115000000002E-3"/>
    <n v="147.68495555555555"/>
    <s v="technology/hardware"/>
    <m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9.6981949999999997E-3"/>
    <n v="108.96848314606741"/>
    <s v="technology/hardware"/>
    <m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4425000000000001E-4"/>
    <n v="23.647540983606557"/>
    <s v="technology/hardware"/>
    <m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7.0275000000000003E-4"/>
    <n v="147.94736842105263"/>
    <s v="technology/hardware"/>
    <m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6.2568500000000004E-3"/>
    <n v="385.03692307692307"/>
    <s v="technology/hardware"/>
    <m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8.0729500000000006E-3"/>
    <n v="457.39093484419266"/>
    <s v="technology/hardware"/>
    <m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1.1707E-3"/>
    <n v="222.99047619047619"/>
    <s v="technology/hardware"/>
    <m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8.0459999999999993E-3"/>
    <n v="220.74074074074073"/>
    <s v="technology/hardware"/>
    <m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6685384999999997E-3"/>
    <n v="73.503898678414089"/>
    <s v="technology/hardware"/>
    <m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6.0124499999999999E-3"/>
    <n v="223.09647495361781"/>
    <s v="technology/hardware"/>
    <m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8924999999999999E-4"/>
    <n v="47.911392405063289"/>
    <s v="technology/hardware"/>
    <m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4.5150000000000002E-4"/>
    <n v="96.063829787234042"/>
    <s v="technology/hardware"/>
    <m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3.7066999999999998E-3"/>
    <n v="118.6144"/>
    <s v="technology/hardware"/>
    <m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3.0087500000000001E-3"/>
    <n v="118.45472440944881"/>
    <s v="technology/hardware"/>
    <m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8023499999999999E-3"/>
    <n v="143.21468926553672"/>
    <s v="technology/hardware"/>
    <m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2.2334500000000001E-3"/>
    <n v="282.71518987341773"/>
    <s v="technology/hardware"/>
    <m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1.5085979500000003E-2"/>
    <n v="593.93620078740162"/>
    <s v="technology/hardware"/>
    <m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8.4414569999999994E-3"/>
    <n v="262.15704968944101"/>
    <s v="technology/hardware"/>
    <m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975025E-3"/>
    <n v="46.580778301886795"/>
    <s v="technology/hardware"/>
    <m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1.502382E-3"/>
    <n v="70.041118881118877"/>
    <s v="technology/hardware"/>
    <m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1.68205E-3"/>
    <n v="164.90686274509804"/>
    <s v="technology/hardware"/>
    <m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8.5135499999999999E-3"/>
    <n v="449.26385224274406"/>
    <s v="technology/hardware"/>
    <m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3.7225700000000002E-4"/>
    <n v="27.472841328413285"/>
    <s v="technology/hardware"/>
    <m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8.6384999999999999E-4"/>
    <n v="143.97499999999999"/>
    <s v="technology/hardware"/>
    <m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6.1764999999999997E-4"/>
    <n v="88.23571428571428"/>
    <s v="technology/hardware"/>
    <m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3.5054999999999998E-4"/>
    <n v="36.326424870466319"/>
    <s v="technology/hardware"/>
    <m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8.116E-4"/>
    <n v="90.177777777777777"/>
    <s v="technology/hardware"/>
    <m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2.0070004999999998E-3"/>
    <n v="152.62361216730039"/>
    <s v="technology/hardware"/>
    <m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6.0550000000000003E-4"/>
    <n v="55.806451612903224"/>
    <s v="technology/hardware"/>
    <m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5.0469499999999997E-3"/>
    <n v="227.85327313769753"/>
    <s v="technology/hardware"/>
    <m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6.3041225000000003E-3"/>
    <n v="91.82989803350327"/>
    <s v="technology/hardware"/>
    <m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3.0047674999999999E-3"/>
    <n v="80.991037735849048"/>
    <s v="technology/hardware"/>
    <m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2.3663500000000001E-3"/>
    <n v="278.39411764705881"/>
    <s v="technology/hardware"/>
    <m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5.2145000000000002E-4"/>
    <n v="43.095041322314053"/>
    <s v="technology/hardware"/>
    <m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8.8261999999999993E-3"/>
    <n v="326.29205175600737"/>
    <s v="technology/hardware"/>
    <m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2.5254999999999999E-4"/>
    <n v="41.743801652892564"/>
    <s v="technology/hardware"/>
    <m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9878500000000002E-3"/>
    <n v="64.020933977455712"/>
    <s v="technology/hardware"/>
    <m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5.0224999999999998E-4"/>
    <n v="99.455445544554451"/>
    <s v="technology/hardware"/>
    <m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3.8363E-3"/>
    <n v="138.49458483754512"/>
    <s v="technology/hardware"/>
    <m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1.5167415E-3"/>
    <n v="45.547792792792798"/>
    <s v="technology/hardware"/>
    <m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2.154E-4"/>
    <n v="10.507317073170732"/>
    <s v="technology/hardware"/>
    <m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2.1518499999999999E-3"/>
    <n v="114.76533333333333"/>
    <s v="technology/hardware"/>
    <m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2.4550000000000002E-3"/>
    <n v="35.997067448680355"/>
    <s v="technology/hardware"/>
    <m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2.698E-4"/>
    <n v="154.17142857142858"/>
    <s v="technology/hardware"/>
    <m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5.7488499999999998E-3"/>
    <n v="566.38916256157631"/>
    <s v="technology/hardware"/>
    <m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2.9609999999999999E-4"/>
    <n v="120.85714285714286"/>
    <s v="technology/hardware"/>
    <m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2.5039213500000001E-2"/>
    <n v="86.163845492085343"/>
    <s v="technology/hardware"/>
    <m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3.9843025000000001E-3"/>
    <n v="51.212114395886893"/>
    <s v="technology/hardware"/>
    <m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6E-4"/>
    <n v="67.261538461538464"/>
    <s v="technology/hardware"/>
    <m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3.1399999999999998E-5"/>
    <n v="62.8"/>
    <s v="technology/hardware"/>
    <m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3152985000000001E-3"/>
    <n v="346.13118421052633"/>
    <s v="technology/hardware"/>
    <m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3.2101665000000001E-3"/>
    <n v="244.11912547528519"/>
    <s v="technology/hardware"/>
    <m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1.9832949999999998E-2"/>
    <n v="259.25424836601309"/>
    <s v="technology/hardware"/>
    <m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E-3"/>
    <n v="201.96402877697841"/>
    <s v="technology/hardware"/>
    <m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3.9586500000000002E-3"/>
    <n v="226.20857142857142"/>
    <s v="technology/hardware"/>
    <m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7.6302149999999992E-3"/>
    <n v="324.69"/>
    <s v="technology/hardware"/>
    <m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3.0750000000000002E-5"/>
    <n v="205"/>
    <s v="technology/hardware"/>
    <m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8.3910300000000007E-3"/>
    <n v="20.465926829268295"/>
    <s v="technology/hardware"/>
    <m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4.86297495E-2"/>
    <n v="116.35303146309367"/>
    <s v="technology/hardware"/>
    <m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2.8877E-3"/>
    <n v="307.20212765957444"/>
    <s v="technology/hardware"/>
    <m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E-3"/>
    <n v="546.6875"/>
    <s v="technology/hardware"/>
    <m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1.44085E-3"/>
    <n v="47.474464579901152"/>
    <s v="technology/hardware"/>
    <m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2.5389999999999999E-4"/>
    <n v="101.56"/>
    <s v="technology/hardware"/>
    <m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2.0049999999999999E-4"/>
    <n v="72.909090909090907"/>
    <s v="music/indie rock"/>
    <m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8.3049999999999999E-5"/>
    <n v="43.710526315789473"/>
    <s v="music/indie rock"/>
    <m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4.2500000000000003E-5"/>
    <n v="34"/>
    <s v="music/indie rock"/>
    <m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6249999999999999E-4"/>
    <n v="70.652173913043484"/>
    <s v="music/indie rock"/>
    <m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3.7060000000000001E-4"/>
    <n v="89.301204819277103"/>
    <s v="music/indie rock"/>
    <m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2.0139999999999999E-4"/>
    <n v="115.08571428571429"/>
    <s v="music/indie rock"/>
    <m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7.7650000000000004E-5"/>
    <n v="62.12"/>
    <s v="music/indie rock"/>
    <m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7326599999999999E-4"/>
    <n v="46.204266666666669"/>
    <s v="music/indie rock"/>
    <m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5050050000000001E-4"/>
    <n v="48.54854838709678"/>
    <s v="music/indie rock"/>
    <m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4.6016150000000001E-4"/>
    <n v="57.520187499999999"/>
    <s v="music/indie rock"/>
    <m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0842099999999999E-3"/>
    <n v="88.147154471544724"/>
    <s v="music/indie rock"/>
    <m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3.0384999999999999E-4"/>
    <n v="110.49090909090908"/>
    <s v="music/indie rock"/>
    <m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7.6849999999999998E-5"/>
    <n v="66.826086956521735"/>
    <s v="music/indie rock"/>
    <m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2.1095E-4"/>
    <n v="58.597222222222221"/>
    <s v="music/indie rock"/>
    <m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.25E-4"/>
    <n v="113.63636363636364"/>
    <s v="music/indie rock"/>
    <m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3.0499999999999999E-5"/>
    <n v="43.571428571428569"/>
    <s v="music/indie rock"/>
    <m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.4999999999999999E-4"/>
    <n v="78.94736842105263"/>
    <s v="music/indie rock"/>
    <m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3.01E-4"/>
    <n v="188.125"/>
    <s v="music/indie rock"/>
    <m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9855E-4"/>
    <n v="63.031746031746032"/>
    <s v="music/indie rock"/>
    <m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4.1E-5"/>
    <n v="30.37037037037037"/>
    <s v="music/indie rock"/>
    <m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E-4"/>
    <n v="51.477272727272727"/>
    <s v="music/indie rock"/>
    <m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6.7999999999999999E-5"/>
    <n v="35.789473684210527"/>
    <s v="music/indie rock"/>
    <m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5.6820000000000004E-4"/>
    <n v="98.817391304347822"/>
    <s v="music/indie rock"/>
    <m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5.1799999999999999E-5"/>
    <n v="28"/>
    <s v="music/indie rock"/>
    <m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399999999999999E-4"/>
    <n v="51.313131313131315"/>
    <s v="music/indie rock"/>
    <m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1775E-4"/>
    <n v="53.522727272727273"/>
    <s v="music/indie rock"/>
    <m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E-4"/>
    <n v="37.149310344827583"/>
    <s v="music/indie rock"/>
    <m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8.585E-4"/>
    <n v="89.895287958115176"/>
    <s v="music/indie rock"/>
    <m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2.1305E-4"/>
    <n v="106.52500000000001"/>
    <s v="music/indie rock"/>
    <m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E-4"/>
    <n v="52.815789473684212"/>
    <s v="music/indie rock"/>
    <m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5E-4"/>
    <n v="54.615384615384613"/>
    <s v="music/indie rock"/>
    <m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.5E-5"/>
    <n v="27.272727272727273"/>
    <s v="music/indie rock"/>
    <m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3.6699999999999998E-4"/>
    <n v="68.598130841121488"/>
    <s v="music/indie rock"/>
    <m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2.6174999999999999E-4"/>
    <n v="35.612244897959187"/>
    <s v="music/indie rock"/>
    <m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1.6924999999999999E-4"/>
    <n v="94.027777777777771"/>
    <s v="music/indie rock"/>
    <m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2.4217000000000002E-3"/>
    <n v="526.45652173913038"/>
    <s v="music/indie rock"/>
    <m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8.865E-5"/>
    <n v="50.657142857142858"/>
    <s v="music/indie rock"/>
    <m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6.7305500000000001E-5"/>
    <n v="79.182941176470578"/>
    <s v="music/indie rock"/>
    <m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E-4"/>
    <n v="91.590909090909093"/>
    <s v="music/indie rock"/>
    <m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4.0352150000000001E-4"/>
    <n v="116.96275362318841"/>
    <s v="music/indie rock"/>
    <m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.42E-5"/>
    <n v="28.4"/>
    <s v="games/video games"/>
    <m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1.5500000000000001E-5"/>
    <n v="103.33333333333333"/>
    <s v="games/video games"/>
    <m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2.5000000000000002E-6"/>
    <n v="10"/>
    <s v="games/video games"/>
    <m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5.75E-6"/>
    <n v="23"/>
    <s v="games/video games"/>
    <m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4.2599999999999999E-5"/>
    <n v="31.555555555555557"/>
    <s v="games/video games"/>
    <m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4.9999999999999998E-7"/>
    <n v="5"/>
    <s v="games/video games"/>
    <m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4.038E-4"/>
    <n v="34.220338983050844"/>
    <s v="games/video games"/>
    <m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2500000000000001E-6"/>
    <n v="25"/>
    <s v="games/video games"/>
    <m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.1800000000000001E-5"/>
    <n v="19.666666666666668"/>
    <s v="games/video games"/>
    <m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4.25E-6"/>
    <n v="21.25"/>
    <s v="games/video games"/>
    <m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1.2500000000000001E-6"/>
    <n v="8.3333333333333339"/>
    <s v="games/video games"/>
    <m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1.0564949999999999E-4"/>
    <n v="21.34333333333333"/>
    <s v="games/video games"/>
    <m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7.9999999999999996E-7"/>
    <n v="5.333333333333333"/>
    <s v="games/video games"/>
    <m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5.2000000000000002E-6"/>
    <n v="34.666666666666664"/>
    <s v="games/video games"/>
    <m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2.3900000000000002E-5"/>
    <n v="21.727272727272727"/>
    <s v="games/video games"/>
    <m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2.3845000000000002E-6"/>
    <n v="11.922499999999999"/>
    <s v="games/video games"/>
    <m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7.1015E-4"/>
    <n v="26.59737827715356"/>
    <s v="games/video games"/>
    <m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6.3999999999999997E-6"/>
    <n v="10.666666666666666"/>
    <s v="games/video games"/>
    <m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8.1299999999999997E-5"/>
    <n v="29.035714285714285"/>
    <s v="games/video games"/>
    <m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2.8E-5"/>
    <n v="50.909090909090907"/>
    <s v="games/video games"/>
    <m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/video games"/>
    <m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3.0049999999999999E-5"/>
    <n v="50.083333333333336"/>
    <s v="games/video games"/>
    <m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.1250000000000001E-5"/>
    <n v="45"/>
    <s v="games/video games"/>
    <m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3.0349999999999999E-5"/>
    <n v="25.291666666666668"/>
    <s v="games/video games"/>
    <m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2.2824999999999999E-4"/>
    <n v="51.292134831460672"/>
    <s v="games/video games"/>
    <m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4.9999999999999998E-8"/>
    <n v="1"/>
    <s v="games/video games"/>
    <m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.3579999999999999E-4"/>
    <n v="49.381818181818183"/>
    <s v="games/video games"/>
    <m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9.9999999999999995E-8"/>
    <n v="1"/>
    <s v="games/video games"/>
    <m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/video games"/>
    <m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2.0250000000000001E-5"/>
    <n v="101.25"/>
    <s v="games/video games"/>
    <m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5.9000000000000003E-6"/>
    <n v="19.666666666666668"/>
    <s v="games/video games"/>
    <m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2.5000000000000002E-6"/>
    <n v="12.5"/>
    <s v="games/video games"/>
    <m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1.7E-6"/>
    <n v="8.5"/>
    <s v="games/video games"/>
    <m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9.9999999999999995E-8"/>
    <n v="1"/>
    <s v="games/video games"/>
    <m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5.75E-6"/>
    <n v="23"/>
    <s v="games/video games"/>
    <m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7.4649999999999998E-5"/>
    <n v="17.987951807228917"/>
    <s v="games/video games"/>
    <m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1.0571999999999999E-3"/>
    <n v="370.94736842105266"/>
    <s v="games/video games"/>
    <m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9.8850549999999994E-4"/>
    <n v="63.569485530546629"/>
    <s v="games/video games"/>
    <m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.3E-6"/>
    <n v="13"/>
    <s v="games/video games"/>
    <m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4.25E-6"/>
    <n v="5.3125"/>
    <s v="games/video games"/>
    <m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2.315E-5"/>
    <n v="35.615384615384613"/>
    <s v="music/rock"/>
    <m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2.5260000000000001E-4"/>
    <n v="87.103448275862064"/>
    <s v="music/rock"/>
    <m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6525000000000001E-4"/>
    <n v="75.11363636363636"/>
    <s v="music/rock"/>
    <m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2.8225E-4"/>
    <n v="68.01204819277109"/>
    <s v="music/rock"/>
    <m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7330000000000001E-4"/>
    <n v="29.623931623931625"/>
    <s v="music/rock"/>
    <m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0000000000001E-4"/>
    <n v="91.625"/>
    <s v="music/rock"/>
    <m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9.0000000000000002E-6"/>
    <n v="22.5"/>
    <s v="music/rock"/>
    <m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0942345000000001E-3"/>
    <n v="64.366735294117646"/>
    <s v="music/rock"/>
    <m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7.6499999999999996E-6"/>
    <n v="21.857142857142858"/>
    <s v="music/rock"/>
    <m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3.1649999999999997E-5"/>
    <n v="33.315789473684212"/>
    <s v="music/rock"/>
    <m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2.1215000000000001E-4"/>
    <n v="90.276595744680847"/>
    <s v="music/rock"/>
    <m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5.0000000000000002E-5"/>
    <n v="76.92307692307692"/>
    <s v="music/rock"/>
    <m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2.6655E-4"/>
    <n v="59.233333333333334"/>
    <s v="music/rock"/>
    <m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2.0594999999999999E-4"/>
    <n v="65.38095238095238"/>
    <s v="music/rock"/>
    <m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8.7499999999999999E-5"/>
    <n v="67.307692307692307"/>
    <s v="music/rock"/>
    <m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3.1504999999999999E-4"/>
    <n v="88.74647887323944"/>
    <s v="music/rock"/>
    <m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2515000000000001E-4"/>
    <n v="65.868421052631575"/>
    <s v="music/rock"/>
    <m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7329999999999999E-3"/>
    <n v="40.349243306169967"/>
    <s v="music/rock"/>
    <m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8.0699999999999996E-5"/>
    <n v="76.857142857142861"/>
    <s v="music/rock"/>
    <m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2.6796049999999998E-4"/>
    <n v="68.707820512820518"/>
    <s v="music/rock"/>
    <m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10000000000001E-4"/>
    <n v="57.773584905660378"/>
    <s v="games/tabletop games"/>
    <m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7.8624999999999995E-4"/>
    <n v="44.171348314606739"/>
    <s v="games/tabletop games"/>
    <m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4035E-4"/>
    <n v="31.566308243727597"/>
    <s v="games/tabletop games"/>
    <m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1.4237E-3"/>
    <n v="107.04511278195488"/>
    <s v="games/tabletop games"/>
    <m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4.6424250000000004E-3"/>
    <n v="149.03451043338683"/>
    <s v="games/tabletop games"/>
    <m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500000000001E-3"/>
    <n v="55.956632653061227"/>
    <s v="games/tabletop games"/>
    <m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.0146425000000001E-2"/>
    <n v="56.970381807973048"/>
    <s v="games/tabletop games"/>
    <m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1.13225E-3"/>
    <n v="44.056420233463037"/>
    <s v="games/tabletop games"/>
    <m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3.0194999999999999E-4"/>
    <n v="68.625"/>
    <s v="games/tabletop games"/>
    <m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7538E-3"/>
    <n v="65.318435754189949"/>
    <s v="games/tabletop games"/>
    <m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4.49E-5"/>
    <n v="35.92"/>
    <s v="games/tabletop games"/>
    <m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6.487441E-3"/>
    <n v="40.070667078443485"/>
    <s v="games/tabletop games"/>
    <m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3.3928000000000001E-3"/>
    <n v="75.647714604236342"/>
    <s v="games/tabletop games"/>
    <m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2.6868500000000002E-3"/>
    <n v="61.203872437357631"/>
    <s v="games/tabletop games"/>
    <m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2.7674999999999998E-4"/>
    <n v="48.130434782608695"/>
    <s v="games/tabletop games"/>
    <m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7.9684999999999999E-4"/>
    <n v="68.106837606837601"/>
    <s v="games/tabletop games"/>
    <m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1.4265466500000001E-2"/>
    <n v="65.891300230946882"/>
    <s v="games/tabletop games"/>
    <m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2.6578499999999998E-3"/>
    <n v="81.654377880184327"/>
    <s v="games/tabletop games"/>
    <m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6.6140000000000003E-4"/>
    <n v="52.701195219123505"/>
    <s v="games/tabletop games"/>
    <m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000000000003E-4"/>
    <n v="41.228136882129277"/>
    <s v="games/tabletop games"/>
    <m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2.1049499999999999E-5"/>
    <n v="15.035357142857142"/>
    <s v="music/electronic music"/>
    <m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1.4083625E-3"/>
    <n v="39.066920943134534"/>
    <s v="music/electronic music"/>
    <m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5000000000001E-4"/>
    <n v="43.82"/>
    <s v="music/electronic music"/>
    <m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9.9649999999999996E-5"/>
    <n v="27.301369863013697"/>
    <s v="music/electronic music"/>
    <m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5.7000000000000003E-5"/>
    <n v="42.222222222222221"/>
    <s v="music/electronic music"/>
    <m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5.6499999999999998E-5"/>
    <n v="33.235294117647058"/>
    <s v="music/electronic music"/>
    <m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E-4"/>
    <n v="285.71428571428572"/>
    <s v="music/electronic music"/>
    <m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5.0800000000000002E-5"/>
    <n v="42.333333333333336"/>
    <s v="music/electronic music"/>
    <m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3.7700000000000002E-5"/>
    <n v="50.266666666666666"/>
    <s v="music/electronic music"/>
    <m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2.2285E-4"/>
    <n v="61.902777777777779"/>
    <s v="music/electronic music"/>
    <m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2.4449999999999998E-4"/>
    <n v="40.75"/>
    <s v="music/electronic music"/>
    <m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3.4315000000000002E-4"/>
    <n v="55.796747967479675"/>
    <s v="music/electronic music"/>
    <m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4.9999999999999998E-7"/>
    <n v="10"/>
    <s v="music/electronic music"/>
    <m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8.77505E-5"/>
    <n v="73.125416666666666"/>
    <s v="music/electronic music"/>
    <m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4.3000000000000002E-5"/>
    <n v="26.060606060606062"/>
    <s v="music/electronic music"/>
    <m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5849999999999999E-5"/>
    <n v="22.642857142857142"/>
    <s v="music/electronic music"/>
    <m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2.1250000000000002E-5"/>
    <n v="47.222222222222221"/>
    <s v="music/electronic music"/>
    <m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300000000001E-4"/>
    <n v="32.324473684210524"/>
    <s v="music/electronic music"/>
    <m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5.075E-5"/>
    <n v="53.421052631578945"/>
    <s v="music/electronic music"/>
    <m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7699999999999999E-4"/>
    <n v="51.304347826086953"/>
    <s v="music/electronic music"/>
    <m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4.0545000000000002E-4"/>
    <n v="37.197247706422019"/>
    <s v="games/tabletop games"/>
    <m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4.0649999999999999E-5"/>
    <n v="27.1"/>
    <s v="games/tabletop games"/>
    <m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3155E-3"/>
    <n v="206.31"/>
    <s v="games/tabletop games"/>
    <m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1.21575E-3"/>
    <n v="82.145270270270274"/>
    <s v="games/tabletop games"/>
    <m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9207505000000005E-3"/>
    <n v="164.79651993355483"/>
    <s v="games/tabletop games"/>
    <m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9.7616550000000015E-4"/>
    <n v="60.820280373831778"/>
    <s v="games/tabletop games"/>
    <m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0229499999999999E-3"/>
    <n v="67.970099667774093"/>
    <s v="games/tabletop games"/>
    <m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5.8724500000000002E-4"/>
    <n v="81.561805555555551"/>
    <s v="games/tabletop games"/>
    <m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6.8521649999999995E-4"/>
    <n v="25.42547309833024"/>
    <s v="games/tabletop games"/>
    <m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5.3529999999999995E-4"/>
    <n v="21.497991967871485"/>
    <s v="games/tabletop games"/>
    <m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.515162E-3"/>
    <n v="27.226630727762803"/>
    <s v="games/tabletop games"/>
    <m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1.2394999999999999E-3"/>
    <n v="25.091093117408906"/>
    <s v="games/tabletop games"/>
    <m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4.1504999999999998E-4"/>
    <n v="21.230179028132991"/>
    <s v="games/tabletop games"/>
    <m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5.825E-5"/>
    <n v="41.607142857142854"/>
    <s v="games/tabletop games"/>
    <m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9.9654999999999991E-4"/>
    <n v="135.58503401360545"/>
    <s v="games/tabletop games"/>
    <m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7.5195000000000004E-4"/>
    <n v="22.116176470588236"/>
    <s v="games/tabletop games"/>
    <m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1763500000000001E-3"/>
    <n v="64.625635808748726"/>
    <s v="games/tabletop games"/>
    <m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2.7480000000000001E-4"/>
    <n v="69.569620253164558"/>
    <s v="games/tabletop games"/>
    <m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6003335E-3"/>
    <n v="75.133028169014082"/>
    <s v="games/tabletop games"/>
    <m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6.7670000000000002E-4"/>
    <n v="140.97916666666666"/>
    <s v="games/tabletop games"/>
    <m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4.0319999999999999E-4"/>
    <n v="49.472392638036808"/>
    <s v="games/tabletop games"/>
    <m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6.8004880000000004E-3"/>
    <n v="53.865251485148519"/>
    <s v="games/tabletop games"/>
    <m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4.6512499999999999E-4"/>
    <n v="4.5712530712530715"/>
    <s v="games/tabletop games"/>
    <m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9.4255000000000001E-4"/>
    <n v="65.00344827586207"/>
    <s v="games/tabletop games"/>
    <m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5.2940499999999998E-3"/>
    <n v="53.475252525252522"/>
    <s v="games/tabletop games"/>
    <m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2515000000000001E-4"/>
    <n v="43.912280701754383"/>
    <s v="games/tabletop games"/>
    <m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9.6619999999999996E-4"/>
    <n v="50.852631578947367"/>
    <s v="games/tabletop games"/>
    <m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3.7524999999999999E-4"/>
    <n v="58.6328125"/>
    <s v="games/tabletop games"/>
    <m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2.9535E-4"/>
    <n v="32.81666666666667"/>
    <s v="games/tabletop games"/>
    <m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1.2188900000000001E-2"/>
    <n v="426.93169877408059"/>
    <s v="games/tabletop games"/>
    <m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5.714095E-4"/>
    <n v="23.808729166666669"/>
    <s v="games/tabletop games"/>
    <m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1.22525E-3"/>
    <n v="98.413654618473899"/>
    <s v="games/tabletop games"/>
    <m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4.5074999999999998E-4"/>
    <n v="107.32142857142857"/>
    <s v="games/tabletop games"/>
    <m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1.1495E-4"/>
    <n v="11.67005076142132"/>
    <s v="games/tabletop games"/>
    <m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5.6614999999999996E-4"/>
    <n v="41.782287822878232"/>
    <s v="games/tabletop games"/>
    <m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5.3449999999999998E-5"/>
    <n v="21.38"/>
    <s v="games/tabletop games"/>
    <m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7.9517499999999996E-4"/>
    <n v="94.103550295857985"/>
    <s v="games/tabletop games"/>
    <m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6114999999999999E-4"/>
    <n v="15.721951219512196"/>
    <s v="games/tabletop games"/>
    <m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9.3355E-4"/>
    <n v="90.635922330097088"/>
    <s v="games/tabletop games"/>
    <m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4.0864999999999999E-4"/>
    <n v="97.297619047619051"/>
    <s v="games/tabletop games"/>
    <m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3.8975000000000001E-4"/>
    <n v="37.11904761904762"/>
    <s v="games/tabletop games"/>
    <m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2.5434999999999998E-4"/>
    <n v="28.104972375690608"/>
    <s v="games/tabletop games"/>
    <m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4.3330000000000002E-4"/>
    <n v="144.43333333333334"/>
    <s v="games/tabletop games"/>
    <m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5.4009999999999996E-4"/>
    <n v="24.274157303370785"/>
    <s v="games/tabletop games"/>
    <m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50000000000001E-5"/>
    <n v="35.117647058823529"/>
    <s v="games/tabletop games"/>
    <m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2.4020000000000001E-4"/>
    <n v="24.762886597938145"/>
    <s v="games/tabletop games"/>
    <m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E-3"/>
    <n v="188.37871287128712"/>
    <s v="games/tabletop games"/>
    <m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4364E-3"/>
    <n v="148.08247422680412"/>
    <s v="games/tabletop games"/>
    <m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2.2520499999999998E-3"/>
    <n v="49.934589800443462"/>
    <s v="games/tabletop games"/>
    <m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9.0031E-3"/>
    <n v="107.82155688622754"/>
    <s v="games/tabletop games"/>
    <m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8999999999999E-3"/>
    <n v="42.63403614457831"/>
    <s v="games/tabletop games"/>
    <m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6.7829999999999995E-4"/>
    <n v="14.370762711864407"/>
    <s v="games/tabletop games"/>
    <m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7545E-4"/>
    <n v="37.476190476190474"/>
    <s v="games/tabletop games"/>
    <m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495E-4"/>
    <n v="30.202020202020201"/>
    <s v="games/tabletop games"/>
    <m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1.3252500000000001E-4"/>
    <n v="33.550632911392405"/>
    <s v="games/tabletop games"/>
    <m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2.4279999999999999E-4"/>
    <n v="64.74666666666667"/>
    <s v="games/tabletop games"/>
    <m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5.9960000000000005E-4"/>
    <n v="57.932367149758456"/>
    <s v="games/tabletop games"/>
    <m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70000000000002E-4"/>
    <n v="53.078431372549019"/>
    <s v="games/tabletop games"/>
    <m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7.6899999999999999E-5"/>
    <n v="48.0625"/>
    <s v="games/tabletop games"/>
    <m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1.9775249999999999E-3"/>
    <n v="82.396874999999994"/>
    <s v="games/tabletop games"/>
    <m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2.775E-5"/>
    <n v="50.454545454545453"/>
    <s v="music/rock"/>
    <m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6.9499999999999995E-5"/>
    <n v="115.83333333333333"/>
    <s v="music/rock"/>
    <m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5128299999999999E-4"/>
    <n v="63.03458333333333"/>
    <s v="music/rock"/>
    <m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3.1866350000000002E-4"/>
    <n v="108.02152542372882"/>
    <s v="music/rock"/>
    <m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8205000000000001E-4"/>
    <n v="46.088607594936711"/>
    <s v="music/rock"/>
    <m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7.5049999999999995E-5"/>
    <n v="107.21428571428571"/>
    <s v="music/rock"/>
    <m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2.6994950000000002E-4"/>
    <n v="50.9338679245283"/>
    <s v="music/rock"/>
    <m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5.0049999999999997E-5"/>
    <n v="40.04"/>
    <s v="music/rock"/>
    <m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8.0550000000000006E-5"/>
    <n v="64.44"/>
    <s v="music/rock"/>
    <m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7.805E-5"/>
    <n v="53.827586206896555"/>
    <s v="music/rock"/>
    <m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2.1599999999999999E-4"/>
    <n v="100.46511627906976"/>
    <s v="music/rock"/>
    <m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0000000001E-4"/>
    <n v="46.630652173913049"/>
    <s v="music/rock"/>
    <m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4.6E-5"/>
    <n v="34.074074074074076"/>
    <s v="music/rock"/>
    <m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3.6520200000000002E-4"/>
    <n v="65.214642857142863"/>
    <s v="music/rock"/>
    <m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7.5149999999999997E-5"/>
    <n v="44.205882352941174"/>
    <s v="music/rock"/>
    <m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5.2174999999999997E-4"/>
    <n v="71.965517241379317"/>
    <s v="music/rock"/>
    <m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5.0300000000000003E-5"/>
    <n v="52.94736842105263"/>
    <s v="music/rock"/>
    <m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5761E-3"/>
    <n v="109.45138888888889"/>
    <s v="music/rock"/>
    <m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5.2525000000000003E-5"/>
    <n v="75.035714285714292"/>
    <s v="music/rock"/>
    <m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4.0500000000000002E-5"/>
    <n v="115.71428571428571"/>
    <s v="music/rock"/>
    <m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3.34011E-4"/>
    <n v="31.659810426540286"/>
    <s v="music/indie rock"/>
    <m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9625E-4"/>
    <n v="46.176470588235297"/>
    <s v="music/indie rock"/>
    <m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3.5268050000000003E-4"/>
    <n v="68.481650485436887"/>
    <s v="music/indie rock"/>
    <m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3.0210099999999999E-4"/>
    <n v="53.469203539823013"/>
    <s v="music/indie rock"/>
    <m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9.1105000000000005E-4"/>
    <n v="109.10778443113773"/>
    <s v="music/indie rock"/>
    <m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8682750000000001E-4"/>
    <n v="51.185616438356163"/>
    <s v="music/indie rock"/>
    <m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476300000000001E-4"/>
    <n v="27.936800000000002"/>
    <s v="music/indie rock"/>
    <m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2.5326555000000001E-3"/>
    <n v="82.496921824104234"/>
    <s v="music/indie rock"/>
    <m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3.2002350000000002E-4"/>
    <n v="59.817476635514019"/>
    <s v="music/indie rock"/>
    <m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3.9667679999999999E-3"/>
    <n v="64.816470588235291"/>
    <s v="music/indie rock"/>
    <m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4.685E-4"/>
    <n v="90.09615384615384"/>
    <s v="music/indie rock"/>
    <m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618E-4"/>
    <n v="40.962025316455694"/>
    <s v="music/indie rock"/>
    <m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4.3960100000000002E-4"/>
    <n v="56.000127388535034"/>
    <s v="music/indie rock"/>
    <m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9.4182000000000001E-5"/>
    <n v="37.672800000000002"/>
    <s v="music/indie rock"/>
    <m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2825E-4"/>
    <n v="40.078125"/>
    <s v="music/indie rock"/>
    <m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7.8032000000000004E-4"/>
    <n v="78.031999999999996"/>
    <s v="music/indie rock"/>
    <m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2.0800000000000001E-5"/>
    <n v="18.90909090909091"/>
    <s v="music/indie rock"/>
    <m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3.0265000000000001E-4"/>
    <n v="37.134969325153371"/>
    <s v="music/indie rock"/>
    <m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6155E-4"/>
    <n v="41.961038961038959"/>
    <s v="music/indie rock"/>
    <m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2.7165000000000002E-4"/>
    <n v="61.044943820224717"/>
    <s v="music/indie rock"/>
    <m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2.065E-4"/>
    <n v="64.53125"/>
    <s v="food/small batch"/>
    <m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4.25E-6"/>
    <n v="21.25"/>
    <s v="food/small batch"/>
    <m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6.0000000000000002E-6"/>
    <n v="30"/>
    <s v="food/small batch"/>
    <m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7.7750000000000006E-5"/>
    <n v="25.491803278688526"/>
    <s v="food/small batch"/>
    <m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3.9999999999999998E-6"/>
    <n v="11.428571428571429"/>
    <s v="food/small batch"/>
    <m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5.4E-6"/>
    <n v="108"/>
    <s v="food/small batch"/>
    <m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9.2066505E-3"/>
    <n v="54.883162444113267"/>
    <s v="food/small batch"/>
    <m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1.2722499999999999E-3"/>
    <n v="47.383612662942269"/>
    <s v="food/small batch"/>
    <m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3240000000000001E-3"/>
    <n v="211.84"/>
    <s v="food/small batch"/>
    <m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7924E-3"/>
    <n v="219.92638036809817"/>
    <s v="food/small batch"/>
    <m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5.7725500000000004E-4"/>
    <n v="40.795406360424032"/>
    <s v="food/small batch"/>
    <m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3288499999999999E-3"/>
    <n v="75.502840909090907"/>
    <s v="food/small batch"/>
    <m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6.3650000000000002E-5"/>
    <n v="13.542553191489361"/>
    <s v="food/small batch"/>
    <m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2.039E-4"/>
    <n v="60.865671641791046"/>
    <s v="food/small batch"/>
    <m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2784000000000001E-3"/>
    <n v="115.69230769230769"/>
    <s v="food/small batch"/>
    <m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5000000002E-3"/>
    <n v="48.104623556581984"/>
    <s v="food/small batch"/>
    <m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6.6394999999999996E-4"/>
    <n v="74.184357541899445"/>
    <s v="food/small batch"/>
    <m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7.5857500000000005E-4"/>
    <n v="123.34552845528455"/>
    <s v="food/small batch"/>
    <m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3.6776000000000001E-3"/>
    <n v="66.623188405797094"/>
    <s v="food/small batch"/>
    <m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2.1155499999999999E-3"/>
    <n v="104.99007444168734"/>
    <s v="food/small batch"/>
    <m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/web"/>
    <m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/web"/>
    <m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1.5E-5"/>
    <n v="300"/>
    <s v="technology/web"/>
    <m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4.9999999999999998E-8"/>
    <n v="1"/>
    <s v="technology/web"/>
    <m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/web"/>
    <m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1.95E-6"/>
    <n v="13"/>
    <s v="technology/web"/>
    <m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7.5000000000000002E-7"/>
    <n v="15"/>
    <s v="technology/web"/>
    <m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1.3499999999999999E-5"/>
    <n v="54"/>
    <s v="technology/web"/>
    <m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/web"/>
    <m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/web"/>
    <m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4E-6"/>
    <n v="15.428571428571429"/>
    <s v="technology/web"/>
    <m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/web"/>
    <m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/web"/>
    <m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1.2500000000000001E-6"/>
    <n v="25"/>
    <s v="technology/web"/>
    <m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2.7499999999999999E-6"/>
    <n v="27.5"/>
    <s v="technology/web"/>
    <m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/web"/>
    <m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/web"/>
    <m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/web"/>
    <m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5.5050000000000003E-5"/>
    <n v="367"/>
    <s v="technology/web"/>
    <m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9.9999999999999995E-8"/>
    <n v="2"/>
    <s v="technology/web"/>
    <m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/web"/>
    <m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6.0000000000000002E-6"/>
    <n v="60"/>
    <s v="technology/web"/>
    <m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/web"/>
    <m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/web"/>
    <m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/web"/>
    <m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.315E-4"/>
    <n v="97.407407407407405"/>
    <s v="technology/web"/>
    <m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3.3500000000000001E-5"/>
    <n v="47.857142857142854"/>
    <s v="technology/web"/>
    <m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5.0000000000000004E-6"/>
    <n v="50"/>
    <s v="technology/web"/>
    <m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/web"/>
    <m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4.0999999999999997E-6"/>
    <n v="20.5"/>
    <s v="technology/web"/>
    <m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/web"/>
    <m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9.0000000000000002E-6"/>
    <n v="30"/>
    <s v="technology/web"/>
    <m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2.5000000000000002E-6"/>
    <n v="50"/>
    <s v="technology/web"/>
    <m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9999999999999998E-7"/>
    <n v="10"/>
    <s v="technology/web"/>
    <m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/web"/>
    <m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.6316499999999999E-5"/>
    <n v="81.582499999999996"/>
    <s v="technology/web"/>
    <m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/web"/>
    <m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/web"/>
    <m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/web"/>
    <m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2.7499999999999999E-6"/>
    <n v="18.333333333333332"/>
    <s v="technology/web"/>
    <m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7.8549999999999998E-5"/>
    <n v="224.42857142857142"/>
    <s v="technology/web"/>
    <m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.7500000000000001E-6"/>
    <n v="37.5"/>
    <s v="technology/web"/>
    <m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2.175E-5"/>
    <n v="145"/>
    <s v="technology/web"/>
    <m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3.9999999999999998E-7"/>
    <n v="1"/>
    <s v="technology/web"/>
    <m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3.9400000000000002E-5"/>
    <n v="112.57142857142857"/>
    <s v="technology/web"/>
    <m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/web"/>
    <m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5.13E-5"/>
    <n v="342"/>
    <s v="technology/web"/>
    <m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2.315E-5"/>
    <n v="57.875"/>
    <s v="technology/web"/>
    <m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5E-6"/>
    <n v="30"/>
    <s v="technology/web"/>
    <m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/web"/>
    <m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00000000000001E-6"/>
    <n v="25"/>
    <s v="technology/web"/>
    <m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/web"/>
    <m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2.5000000000000002E-6"/>
    <n v="50"/>
    <s v="technology/web"/>
    <m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1.4999999999999999E-7"/>
    <n v="1.5"/>
    <s v="technology/web"/>
    <m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/web"/>
    <m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4.9999999999999998E-7"/>
    <n v="10"/>
    <s v="technology/web"/>
    <m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/web"/>
    <m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/web"/>
    <m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/web"/>
    <m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/web"/>
    <m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.005E-5"/>
    <n v="22.333333333333332"/>
    <s v="food/food trucks"/>
    <m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2.6000000000000001E-6"/>
    <n v="52"/>
    <s v="food/food trucks"/>
    <m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.01E-5"/>
    <n v="16.833333333333332"/>
    <s v="food/food trucks"/>
    <m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/food trucks"/>
    <m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5.63E-5"/>
    <n v="56.3"/>
    <s v="food/food trucks"/>
    <m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6.7249999999999995E-5"/>
    <n v="84.0625"/>
    <s v="food/food trucks"/>
    <m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.7785E-4"/>
    <n v="168.39393939393941"/>
    <s v="food/food trucks"/>
    <m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1.5E-6"/>
    <n v="15"/>
    <s v="food/food trucks"/>
    <m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.3E-5"/>
    <n v="76.666666666666671"/>
    <s v="food/food trucks"/>
    <m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/food trucks"/>
    <m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7.5499999999999997E-6"/>
    <n v="50.333333333333336"/>
    <s v="food/food trucks"/>
    <m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/food trucks"/>
    <m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.2500000000000001E-6"/>
    <n v="8.3333333333333339"/>
    <s v="food/food trucks"/>
    <m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2.3E-5"/>
    <n v="35.384615384615387"/>
    <s v="food/food trucks"/>
    <m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.6750000000000001E-5"/>
    <n v="55.833333333333336"/>
    <s v="food/food trucks"/>
    <m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4999999999999999E-7"/>
    <n v="5"/>
    <s v="food/food trucks"/>
    <m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/food trucks"/>
    <m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4999999999999999E-7"/>
    <n v="1"/>
    <s v="food/food trucks"/>
    <m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/food trucks"/>
    <m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.2505E-4"/>
    <n v="69.472222222222229"/>
    <s v="food/food trucks"/>
    <m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4.9999999999999998E-8"/>
    <n v="1"/>
    <s v="food/food trucks"/>
    <m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4.9999999999999998E-8"/>
    <n v="1"/>
    <s v="food/food trucks"/>
    <m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3.9999999999999998E-7"/>
    <n v="8"/>
    <s v="food/food trucks"/>
    <m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5500000000000001E-5"/>
    <n v="34.444444444444443"/>
    <s v="food/food trucks"/>
    <m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4.9999999999999998E-8"/>
    <n v="1"/>
    <s v="food/food trucks"/>
    <m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/food trucks"/>
    <m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4.9999999999999998E-8"/>
    <n v="1"/>
    <s v="food/food trucks"/>
    <m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4.9999999999999998E-8"/>
    <n v="1"/>
    <s v="food/food trucks"/>
    <m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0025E-4"/>
    <n v="501.25"/>
    <s v="food/food trucks"/>
    <m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.0499999999999999E-6"/>
    <n v="10.5"/>
    <s v="food/food trucks"/>
    <m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9.9999999999999995E-8"/>
    <n v="1"/>
    <s v="food/food trucks"/>
    <m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9.9999999999999995E-8"/>
    <n v="1"/>
    <s v="food/food trucks"/>
    <m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/food trucks"/>
    <m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3E-6"/>
    <n v="13"/>
    <s v="food/food trucks"/>
    <m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6.1199999999999997E-5"/>
    <n v="306"/>
    <s v="food/food trucks"/>
    <m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2.2500000000000001E-6"/>
    <n v="22.5"/>
    <s v="food/food trucks"/>
    <m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/food trucks"/>
    <m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2.5000000000000002E-6"/>
    <n v="50"/>
    <s v="food/food trucks"/>
    <m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/food trucks"/>
    <m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4.9999999999999998E-7"/>
    <n v="5"/>
    <s v="food/food trucks"/>
    <m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4.0454999999999999E-4"/>
    <n v="74.22935779816514"/>
    <s v="food/small batch"/>
    <m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5112999999999999E-3"/>
    <n v="81.252688172043008"/>
    <s v="food/small batch"/>
    <m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5000000001E-3"/>
    <n v="130.23469453376205"/>
    <s v="food/small batch"/>
    <m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629E-4"/>
    <n v="53.409836065573771"/>
    <s v="food/small batch"/>
    <m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4.3199999999999998E-4"/>
    <n v="75.130434782608702"/>
    <s v="food/small batch"/>
    <m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4.1994999999999999E-4"/>
    <n v="75.666666666666671"/>
    <s v="food/small batch"/>
    <m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5.3399999999999997E-4"/>
    <n v="31.691394658753708"/>
    <s v="food/small batch"/>
    <m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2.1500000000000001E-5"/>
    <n v="47.777777777777779"/>
    <s v="food/small batch"/>
    <m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5.4000000000000001E-4"/>
    <n v="90"/>
    <s v="food/small batch"/>
    <m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7.6150149999999999E-4"/>
    <n v="149.31401960784314"/>
    <s v="food/small batch"/>
    <m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5.7724999999999996E-4"/>
    <n v="62.06989247311828"/>
    <s v="food/small batch"/>
    <m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4.0049999999999998E-5"/>
    <n v="53.4"/>
    <s v="food/small batch"/>
    <m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2.3205E-4"/>
    <n v="69.268656716417908"/>
    <s v="food/small batch"/>
    <m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7648E-3"/>
    <n v="271.50769230769231"/>
    <s v="food/small batch"/>
    <m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2.73E-5"/>
    <n v="34.125"/>
    <s v="food/small batch"/>
    <m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3564999999999999E-4"/>
    <n v="40.492537313432834"/>
    <s v="food/small batch"/>
    <m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1765E-3"/>
    <n v="189.75806451612902"/>
    <s v="food/small batch"/>
    <m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2.7545E-4"/>
    <n v="68.862499999999997"/>
    <s v="food/small batch"/>
    <m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53375E-3"/>
    <n v="108.77659574468085"/>
    <s v="food/small batch"/>
    <m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4.2834999999999998E-4"/>
    <n v="125.98529411764706"/>
    <s v="food/small batch"/>
    <m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3.8925E-4"/>
    <n v="90.523255813953483"/>
    <s v="music/indie rock"/>
    <m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660625E-4"/>
    <n v="28.880434782608695"/>
    <s v="music/indie rock"/>
    <m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E-4"/>
    <n v="31"/>
    <s v="music/indie rock"/>
    <m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E-4"/>
    <n v="51.674418604651166"/>
    <s v="music/indie rock"/>
    <m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6.3050000000000001E-5"/>
    <n v="26.270833333333332"/>
    <s v="music/indie rock"/>
    <m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.25E-4"/>
    <n v="48.07692307692308"/>
    <s v="music/indie rock"/>
    <m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5.9249999999999997E-5"/>
    <n v="27.558139534883722"/>
    <s v="music/indie rock"/>
    <m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E-4"/>
    <n v="36.97137931034483"/>
    <s v="music/indie rock"/>
    <m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6.8200000000000004E-5"/>
    <n v="29.021276595744681"/>
    <s v="music/indie rock"/>
    <m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5.1582000000000009E-5"/>
    <n v="28.65666666666667"/>
    <s v="music/indie rock"/>
    <m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3.1999999999999999E-5"/>
    <n v="37.647058823529413"/>
    <s v="music/indie rock"/>
    <m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5.0910099999999998E-4"/>
    <n v="97.904038461538462"/>
    <s v="music/indie rock"/>
    <m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E-4"/>
    <n v="42.553191489361701"/>
    <s v="music/indie rock"/>
    <m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2.5000899999999998E-4"/>
    <n v="131.58368421052631"/>
    <s v="music/indie rock"/>
    <m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3090000000000001E-4"/>
    <n v="32.320987654320987"/>
    <s v="music/indie rock"/>
    <m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6803599999999999E-4"/>
    <n v="61.103999999999999"/>
    <s v="music/indie rock"/>
    <m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6.4250000000000003E-5"/>
    <n v="31.341463414634145"/>
    <s v="music/indie rock"/>
    <m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5.1000000000000004E-4"/>
    <n v="129.1139240506329"/>
    <s v="music/indie rock"/>
    <m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2.0016500000000001E-5"/>
    <n v="25.020624999999999"/>
    <s v="music/indie rock"/>
    <m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E-4"/>
    <n v="250"/>
    <s v="music/indie rock"/>
    <m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2.2582199999999998E-4"/>
    <n v="47.541473684210523"/>
    <s v="music/indie rock"/>
    <m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5.0049999999999997E-5"/>
    <n v="40.04"/>
    <s v="music/indie rock"/>
    <m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6.2550000000000003E-5"/>
    <n v="65.84210526315789"/>
    <s v="music/indie rock"/>
    <m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2.0880549999999996E-4"/>
    <n v="46.401222222222216"/>
    <s v="music/indie rock"/>
    <m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E-4"/>
    <n v="50.365853658536587"/>
    <s v="music/indie rock"/>
    <m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3.985E-5"/>
    <n v="26.566666666666666"/>
    <s v="music/indie rock"/>
    <m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7.5037999999999995E-5"/>
    <n v="39.493684210526318"/>
    <s v="music/indie rock"/>
    <m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6004999999999999E-4"/>
    <n v="49.246153846153845"/>
    <s v="music/indie rock"/>
    <m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2.3392500000000001E-4"/>
    <n v="62.38"/>
    <s v="music/indie rock"/>
    <m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3.0349999999999999E-5"/>
    <n v="37.9375"/>
    <s v="music/indie rock"/>
    <m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2.58E-5"/>
    <n v="51.6"/>
    <s v="music/indie rock"/>
    <m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3.7499999999999997E-5"/>
    <n v="27.777777777777779"/>
    <s v="music/indie rock"/>
    <m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E-3"/>
    <n v="99.382239382239376"/>
    <s v="music/indie rock"/>
    <m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7.5753999999999993E-5"/>
    <n v="38.848205128205123"/>
    <s v="music/indie rock"/>
    <m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9.5652500000000006E-5"/>
    <n v="45.548809523809524"/>
    <s v="music/indie rock"/>
    <m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2.9999999999999997E-4"/>
    <n v="600"/>
    <s v="music/indie rock"/>
    <m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2.2554299999999998E-4"/>
    <n v="80.551071428571419"/>
    <s v="music/indie rock"/>
    <m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5.2800000000000003E-5"/>
    <n v="52.8"/>
    <s v="music/indie rock"/>
    <m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4.0525000000000001E-4"/>
    <n v="47.676470588235297"/>
    <s v="music/indie rock"/>
    <m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3.4E-5"/>
    <n v="23.448275862068964"/>
    <s v="music/indie rock"/>
    <m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1.4049999999999999E-5"/>
    <n v="40.142857142857146"/>
    <s v="food/restaurants"/>
    <m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4.3000000000000003E-6"/>
    <n v="17.2"/>
    <s v="food/restaurants"/>
    <m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/restaurants"/>
    <m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/restaurants"/>
    <m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/restaurants"/>
    <m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.5E-6"/>
    <n v="15"/>
    <s v="food/restaurants"/>
    <m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/restaurants"/>
    <m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/restaurants"/>
    <m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5.0000000000000002E-5"/>
    <n v="35.714285714285715"/>
    <s v="food/restaurants"/>
    <m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3.7500000000000001E-6"/>
    <n v="37.5"/>
    <s v="food/restaurants"/>
    <m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/restaurants"/>
    <m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/restaurants"/>
    <m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/restaurants"/>
    <m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0499999999999999E-5"/>
    <n v="52.5"/>
    <s v="food/restaurants"/>
    <m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4.6499999999999999E-5"/>
    <n v="77.5"/>
    <s v="food/restaurants"/>
    <m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/restaurants"/>
    <m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8.8350000000000006E-5"/>
    <n v="53.545454545454547"/>
    <s v="food/restaurants"/>
    <m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/restaurants"/>
    <m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3.2499999999999998E-6"/>
    <n v="16.25"/>
    <s v="food/restaurants"/>
    <m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/restaurants"/>
    <m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6.8429950000000004E-4"/>
    <n v="103.68174242424243"/>
    <s v="music/classical music"/>
    <m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2.5000000000000001E-4"/>
    <n v="185.18518518518519"/>
    <s v="music/classical music"/>
    <m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7.0400000000000004E-5"/>
    <n v="54.153846153846153"/>
    <s v="music/classical music"/>
    <m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3.8099999999999999E-4"/>
    <n v="177.2093023255814"/>
    <s v="music/classical music"/>
    <m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4.013E-4"/>
    <n v="100.325"/>
    <s v="music/classical music"/>
    <m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2.2589999999999999E-4"/>
    <n v="136.90909090909091"/>
    <s v="music/classical music"/>
    <m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2.0425E-4"/>
    <n v="57.535211267605632"/>
    <s v="music/classical music"/>
    <m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2.144995E-4"/>
    <n v="52.962839506172834"/>
    <s v="music/classical music"/>
    <m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3.1284999999999999E-4"/>
    <n v="82.328947368421055"/>
    <s v="music/classical music"/>
    <m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3.2499999999999999E-4"/>
    <n v="135.41666666666666"/>
    <s v="music/classical music"/>
    <m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2.2589999999999999E-4"/>
    <n v="74.06557377049181"/>
    <s v="music/classical music"/>
    <m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2.5224999999999998E-4"/>
    <n v="84.083333333333329"/>
    <s v="music/classical music"/>
    <m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4.15E-4"/>
    <n v="61.029411764705884"/>
    <s v="music/classical music"/>
    <m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E-4"/>
    <n v="150"/>
    <s v="music/classical music"/>
    <m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E-3"/>
    <n v="266.08974358974359"/>
    <s v="music/classical music"/>
    <m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4500000000000001E-6"/>
    <n v="7.25"/>
    <s v="music/classical music"/>
    <m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5.5000000000000002E-5"/>
    <n v="100"/>
    <s v="music/classical music"/>
    <m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0171584999999999E-3"/>
    <n v="109.96308108108107"/>
    <s v="music/classical music"/>
    <m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5.0124999999999996E-4"/>
    <n v="169.91525423728814"/>
    <s v="music/classical music"/>
    <m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2925E-4"/>
    <n v="95.740740740740748"/>
    <s v="music/classical music"/>
    <m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873E-4"/>
    <n v="59.460317460317462"/>
    <s v="music/classical music"/>
    <m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3.625E-5"/>
    <n v="55.769230769230766"/>
    <s v="music/classical music"/>
    <m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9550000000000001E-5"/>
    <n v="30.076923076923077"/>
    <s v="music/classical music"/>
    <m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2.5204999999999997E-4"/>
    <n v="88.438596491228068"/>
    <s v="music/classical music"/>
    <m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E-4"/>
    <n v="64.032786885245898"/>
    <s v="music/classical music"/>
    <m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9550000000000001E-4"/>
    <n v="60.153846153846153"/>
    <s v="music/classical music"/>
    <m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3.2959999999999999E-4"/>
    <n v="49.194029850746269"/>
    <s v="music/classical music"/>
    <m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3.0554999999999997E-4"/>
    <n v="165.16216216216216"/>
    <s v="music/classical music"/>
    <m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8.0699999999999996E-5"/>
    <n v="43.621621621621621"/>
    <s v="music/classical music"/>
    <m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3.2775000000000002E-4"/>
    <n v="43.7"/>
    <s v="music/classical music"/>
    <m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8877499999999999E-4"/>
    <n v="67.419642857142861"/>
    <s v="music/classical music"/>
    <m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5975000000000001E-4"/>
    <n v="177.5"/>
    <s v="music/classical music"/>
    <m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1665E-4"/>
    <n v="38.883333333333333"/>
    <s v="music/classical music"/>
    <m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8420000000000001E-4"/>
    <n v="54.985074626865675"/>
    <s v="music/classical music"/>
    <m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E-4"/>
    <n v="61.342857142857142"/>
    <s v="music/classical music"/>
    <m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3.93E-5"/>
    <n v="23.117647058823529"/>
    <s v="music/classical music"/>
    <m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5.3300000000000001E-5"/>
    <n v="29.611111111111111"/>
    <s v="music/classical music"/>
    <m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6.8050000000000001E-5"/>
    <n v="75.611111111111114"/>
    <s v="music/classical music"/>
    <m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4.4499999999999997E-5"/>
    <n v="35.6"/>
    <s v="music/classical music"/>
    <m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5014999999999999E-4"/>
    <n v="143"/>
    <s v="music/classical music"/>
    <m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/food trucks"/>
    <m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3.7500000000000001E-6"/>
    <n v="25"/>
    <s v="food/food trucks"/>
    <m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/food trucks"/>
    <m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/food trucks"/>
    <m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5.0000000000000004E-6"/>
    <n v="100"/>
    <s v="food/food trucks"/>
    <m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/food trucks"/>
    <m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6.0000000000000002E-6"/>
    <n v="60"/>
    <s v="food/food trucks"/>
    <m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2.5000000000000002E-6"/>
    <n v="50"/>
    <s v="food/food trucks"/>
    <m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7.25E-6"/>
    <n v="72.5"/>
    <s v="food/food trucks"/>
    <m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2.9500000000000001E-6"/>
    <n v="29.5"/>
    <s v="food/food trucks"/>
    <m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1.2500000000000001E-5"/>
    <n v="62.5"/>
    <s v="food/food trucks"/>
    <m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/food trucks"/>
    <m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/food trucks"/>
    <m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/food trucks"/>
    <m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/food trucks"/>
    <m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/food trucks"/>
    <m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/food trucks"/>
    <m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/food trucks"/>
    <m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5E-5"/>
    <n v="23.083333333333332"/>
    <s v="food/food trucks"/>
    <m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2.5500000000000001E-6"/>
    <n v="25.5"/>
    <s v="food/food trucks"/>
    <m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2.65E-5"/>
    <n v="48.18181818181818"/>
    <s v="food/food trucks"/>
    <m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4.9999999999999998E-8"/>
    <n v="1"/>
    <s v="food/food trucks"/>
    <m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2.4999999999999999E-7"/>
    <n v="1"/>
    <s v="food/food trucks"/>
    <m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/food trucks"/>
    <m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2.5000000000000002E-6"/>
    <n v="50"/>
    <s v="food/food trucks"/>
    <m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2.4999999999999999E-7"/>
    <n v="5"/>
    <s v="food/food trucks"/>
    <m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6.0850000000000002E-5"/>
    <n v="202.83333333333334"/>
    <s v="food/food trucks"/>
    <m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1.165E-5"/>
    <n v="29.125"/>
    <s v="food/food trucks"/>
    <m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2.4999999999999999E-7"/>
    <n v="5"/>
    <s v="food/food trucks"/>
    <m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/food trucks"/>
    <m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3E-6"/>
    <n v="13"/>
    <s v="food/food trucks"/>
    <m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2.5000000000000002E-6"/>
    <n v="50"/>
    <s v="food/food trucks"/>
    <m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/food trucks"/>
    <m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4.9999999999999998E-8"/>
    <n v="1"/>
    <s v="food/food trucks"/>
    <m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9.1249999999999995E-5"/>
    <n v="96.05263157894737"/>
    <s v="food/food trucks"/>
    <m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4.1280000000000001E-4"/>
    <n v="305.77777777777777"/>
    <s v="food/food trucks"/>
    <m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4.25E-6"/>
    <n v="12.142857142857142"/>
    <s v="food/food trucks"/>
    <m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5.8499999999999999E-5"/>
    <n v="83.571428571428569"/>
    <s v="food/food trucks"/>
    <m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4.5000000000000001E-6"/>
    <n v="18"/>
    <s v="food/food trucks"/>
    <m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1.7330000000000001E-4"/>
    <n v="115.53333333333333"/>
    <s v="food/food trucks"/>
    <m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1.6535000000000001E-4"/>
    <n v="21.900662251655628"/>
    <s v="technology/space exploration"/>
    <m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1.95655E-3"/>
    <n v="80.022494887525568"/>
    <s v="technology/space exploration"/>
    <m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8.8800000000000004E-5"/>
    <n v="35.520000000000003"/>
    <s v="technology/space exploration"/>
    <m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8E-3"/>
    <n v="64.933333333333323"/>
    <s v="technology/space exploration"/>
    <m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5.3710785000000002E-3"/>
    <n v="60.965703745743475"/>
    <s v="technology/space exploration"/>
    <m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6.0530000000000002E-4"/>
    <n v="31.444155844155844"/>
    <s v="technology/space exploration"/>
    <m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1.6308E-3"/>
    <n v="81.949748743718587"/>
    <s v="technology/space exploration"/>
    <m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8.9570000000000003E-4"/>
    <n v="58.92763157894737"/>
    <s v="technology/space exploration"/>
    <m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5.3165195000000002E-3"/>
    <n v="157.29347633136095"/>
    <s v="technology/space exploration"/>
    <m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6086329999999999E-3"/>
    <n v="55.758509532062391"/>
    <s v="technology/space exploration"/>
    <m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1.5348499999999999E-2"/>
    <n v="83.802893802893806"/>
    <s v="technology/space exploration"/>
    <m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8.588065E-4"/>
    <n v="58.422210884353746"/>
    <s v="technology/space exploration"/>
    <m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3.7879999999999999E-4"/>
    <n v="270.57142857142856"/>
    <s v="technology/space exploration"/>
    <m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5.3549999999999995E-4"/>
    <n v="107.1"/>
    <s v="technology/space exploration"/>
    <m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85000000000001E-4"/>
    <n v="47.180555555555557"/>
    <s v="technology/space exploration"/>
    <m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4316750000000001E-3"/>
    <n v="120.30882352941177"/>
    <s v="technology/space exploration"/>
    <m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2.1939999999999999E-4"/>
    <n v="27.59748427672956"/>
    <s v="technology/space exploration"/>
    <m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7.9040000000000002E-4"/>
    <n v="205.2987012987013"/>
    <s v="technology/space exploration"/>
    <m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9.4199999999999999E-5"/>
    <n v="35.547169811320757"/>
    <s v="technology/space exploration"/>
    <m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4.6686999999999996E-3"/>
    <n v="74.639488409272587"/>
    <s v="technology/space exploration"/>
    <m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0941E-3"/>
    <n v="47.058064516129029"/>
    <s v="technology/space exploration"/>
    <m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9.8387999999999994E-5"/>
    <n v="26.591351351351353"/>
    <s v="technology/space exploration"/>
    <m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400000000000001E-4"/>
    <n v="36.774193548387096"/>
    <s v="technology/space exploration"/>
    <m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5.5176825000000001E-3"/>
    <n v="31.820544982698959"/>
    <s v="technology/space exploration"/>
    <m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7.1699999999999995E-5"/>
    <n v="27.576923076923077"/>
    <s v="technology/space exploration"/>
    <m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3999999999999999E-4"/>
    <n v="56"/>
    <s v="technology/space exploration"/>
    <m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4.85E-5"/>
    <n v="21.555555555555557"/>
    <s v="technology/space exploration"/>
    <m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4.6300000000000001E-5"/>
    <n v="44.095238095238095"/>
    <s v="technology/space exploration"/>
    <m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3.1934999999999998E-4"/>
    <n v="63.87"/>
    <s v="technology/space exploration"/>
    <m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89999999999999E-4"/>
    <n v="38.987654320987652"/>
    <s v="technology/space exploration"/>
    <m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4999999999E-3"/>
    <n v="80.185489510489504"/>
    <s v="technology/space exploration"/>
    <m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7.3300000000000006E-5"/>
    <n v="34.904761904761905"/>
    <s v="technology/space exploration"/>
    <m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8.8654999999999995E-4"/>
    <n v="89.100502512562812"/>
    <s v="technology/space exploration"/>
    <m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4.9299999999999999E-5"/>
    <n v="39.44"/>
    <s v="technology/space exploration"/>
    <m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5.7499999999999999E-4"/>
    <n v="136.9047619047619"/>
    <s v="technology/space exploration"/>
    <m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9.365E-5"/>
    <n v="37.46"/>
    <s v="technology/space exploration"/>
    <m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4.155E-5"/>
    <n v="31.96153846153846"/>
    <s v="technology/space exploration"/>
    <m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7649999999999999E-5"/>
    <n v="25.214285714285715"/>
    <s v="technology/space exploration"/>
    <m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2.4600000000000002E-5"/>
    <n v="10.040816326530612"/>
    <s v="technology/space exploration"/>
    <m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585E-4"/>
    <n v="45.94202898550725"/>
    <s v="technology/space exploration"/>
    <m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7.5000000000000002E-7"/>
    <n v="15"/>
    <s v="technology/space exploration"/>
    <m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/space exploration"/>
    <m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1.6779865500000001E-2"/>
    <n v="223.58248500999335"/>
    <s v="technology/space exploration"/>
    <m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1.0265E-4"/>
    <n v="39.480769230769234"/>
    <s v="technology/space exploration"/>
    <m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.05E-4"/>
    <n v="91.304347826086953"/>
    <s v="technology/space exploration"/>
    <m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2.1043210000000001E-3"/>
    <n v="78.666205607476627"/>
    <s v="technology/space exploration"/>
    <m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7999999999999999E-6"/>
    <n v="12"/>
    <s v="technology/space exploration"/>
    <m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5.3000000000000001E-6"/>
    <n v="17.666666666666668"/>
    <s v="technology/space exploration"/>
    <m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6.1999999999999999E-6"/>
    <n v="41.333333333333336"/>
    <s v="technology/space exploration"/>
    <m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.7900000000000001E-5"/>
    <n v="71.599999999999994"/>
    <s v="technology/space exploration"/>
    <m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.6164999999999999E-4"/>
    <n v="307.8235294117647"/>
    <s v="technology/space exploration"/>
    <m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4.4249999999999998E-5"/>
    <n v="80.454545454545453"/>
    <s v="technology/space exploration"/>
    <m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2.9379999999999999E-4"/>
    <n v="83.942857142857136"/>
    <s v="technology/space exploration"/>
    <m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2.5500000000000001E-6"/>
    <n v="8.5"/>
    <s v="technology/space exploration"/>
    <m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1.5775000000000001E-4"/>
    <n v="73.372093023255815"/>
    <s v="technology/space exploration"/>
    <m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8.5775000000000001E-4"/>
    <n v="112.86184210526316"/>
    <s v="technology/space exploration"/>
    <m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2.81069E-4"/>
    <n v="95.277627118644077"/>
    <s v="technology/space exploration"/>
    <m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4.5499999999999996E-6"/>
    <n v="22.75"/>
    <s v="technology/space exploration"/>
    <m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6.6649999999999994E-5"/>
    <n v="133.30000000000001"/>
    <s v="technology/space exploration"/>
    <m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7"/>
    <n v="3.8"/>
    <s v="technology/space exploration"/>
    <m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2.5724999999999999E-4"/>
    <n v="85.75"/>
    <s v="technology/makerspaces"/>
    <m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79999999999999E-3"/>
    <n v="267"/>
    <s v="technology/makerspaces"/>
    <m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5000000001E-3"/>
    <n v="373.55803571428572"/>
    <s v="technology/makerspaces"/>
    <m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9.0499999999999999E-4"/>
    <n v="174.03846153846155"/>
    <s v="technology/makerspaces"/>
    <m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2.1550000000000001E-4"/>
    <n v="93.695652173913047"/>
    <s v="technology/makerspaces"/>
    <m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7.964755E-4"/>
    <n v="77.327718446601949"/>
    <s v="technology/makerspaces"/>
    <m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8.2999999999999998E-5"/>
    <n v="92.222222222222229"/>
    <s v="technology/makerspaces"/>
    <m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8.5350000000000001E-5"/>
    <n v="60.964285714285715"/>
    <s v="technology/makerspaces"/>
    <m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5.0049999999999997E-5"/>
    <n v="91"/>
    <s v="technology/makerspaces"/>
    <m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1.2475E-4"/>
    <n v="41.583333333333336"/>
    <s v="technology/makerspaces"/>
    <m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.418E-4"/>
    <n v="33.761904761904759"/>
    <s v="technology/makerspaces"/>
    <m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1.6595E-4"/>
    <n v="70.61702127659575"/>
    <s v="technology/makerspaces"/>
    <m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5.5159999999999996E-4"/>
    <n v="167.15151515151516"/>
    <s v="technology/makerspaces"/>
    <m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1.0996999999999999E-3"/>
    <n v="128.61988304093566"/>
    <s v="technology/makerspaces"/>
    <m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9.4850000000000002E-5"/>
    <n v="65.41379310344827"/>
    <s v="technology/makerspaces"/>
    <m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.2899999999999998E-5"/>
    <n v="117.55555555555556"/>
    <s v="technology/makerspaces"/>
    <m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.7075E-4"/>
    <n v="126.48148148148148"/>
    <s v="technology/makerspaces"/>
    <m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5.5000000000000002E-5"/>
    <n v="550"/>
    <s v="technology/makerspaces"/>
    <m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6.6000000000000003E-6"/>
    <n v="44"/>
    <s v="technology/makerspaces"/>
    <m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.38E-5"/>
    <n v="69"/>
    <s v="technology/makerspaces"/>
    <m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2.7499999999999999E-6"/>
    <n v="27.5"/>
    <s v="food/food trucks"/>
    <m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8.4900000000000004E-5"/>
    <n v="84.9"/>
    <s v="food/food trucks"/>
    <m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1.7999999999999999E-6"/>
    <n v="12"/>
    <s v="food/food trucks"/>
    <m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4.0000000000000003E-5"/>
    <n v="200"/>
    <s v="food/food trucks"/>
    <m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4.9999999999999998E-7"/>
    <n v="10"/>
    <s v="food/food trucks"/>
    <m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/food trucks"/>
    <m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/food trucks"/>
    <m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3.7000000000000002E-6"/>
    <n v="5.2857142857142856"/>
    <s v="food/food trucks"/>
    <m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4.9999999999999998E-8"/>
    <n v="1"/>
    <s v="food/food trucks"/>
    <m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4.2930000000000003E-4"/>
    <n v="72.762711864406782"/>
    <s v="food/food trucks"/>
    <m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1.75E-6"/>
    <n v="17.5"/>
    <s v="food/food trucks"/>
    <m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.2500000000000001E-6"/>
    <n v="25"/>
    <s v="food/food trucks"/>
    <m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.9999999999999999E-6"/>
    <n v="13.333333333333334"/>
    <s v="food/food trucks"/>
    <m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4.9999999999999998E-8"/>
    <n v="1"/>
    <s v="food/food trucks"/>
    <m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3.5499999999999999E-6"/>
    <n v="23.666666666666668"/>
    <s v="food/food trucks"/>
    <m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1.695E-4"/>
    <n v="89.21052631578948"/>
    <s v="food/food trucks"/>
    <m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3.0305000000000002E-4"/>
    <n v="116.55769230769231"/>
    <s v="food/food trucks"/>
    <m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1.3005000000000001E-6"/>
    <n v="13.005000000000001"/>
    <s v="food/food trucks"/>
    <m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/food trucks"/>
    <m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3.4999999999999999E-6"/>
    <n v="17.5"/>
    <s v="food/food trucks"/>
    <m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7.8499999999999997E-5"/>
    <n v="34.130434782608695"/>
    <s v="theater/spaces"/>
    <m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1.7205000000000001E-4"/>
    <n v="132.34615384615384"/>
    <s v="theater/spaces"/>
    <m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2.075E-3"/>
    <n v="922.22222222222217"/>
    <s v="theater/spaces"/>
    <m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5.7250000000000002E-5"/>
    <n v="163.57142857142858"/>
    <s v="theater/spaces"/>
    <m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8.6949999999999999E-5"/>
    <n v="217.375"/>
    <s v="theater/spaces"/>
    <m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9651999999999998E-3"/>
    <n v="149.44486692015209"/>
    <s v="theater/spaces"/>
    <m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1.4033785E-3"/>
    <n v="71.237487309644663"/>
    <s v="theater/spaces"/>
    <m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000000002E-3"/>
    <n v="44.464318398474738"/>
    <s v="theater/spaces"/>
    <m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2.5401500000000001E-3"/>
    <n v="164.94480519480518"/>
    <s v="theater/spaces"/>
    <m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4.6170105000000001E-3"/>
    <n v="84.871516544117654"/>
    <s v="theater/spaces"/>
    <m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9689999999999999E-4"/>
    <n v="53.945205479452056"/>
    <s v="theater/spaces"/>
    <m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3.613E-4"/>
    <n v="50.531468531468533"/>
    <s v="theater/spaces"/>
    <m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7.6680999999999997E-3"/>
    <n v="108.00140845070422"/>
    <s v="theater/spaces"/>
    <m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4544499999999999E-3"/>
    <n v="95.373770491803285"/>
    <s v="theater/spaces"/>
    <m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1.5877345000000001E-3"/>
    <n v="57.631016333938291"/>
    <s v="theater/spaces"/>
    <m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5.9990049999999995E-4"/>
    <n v="64.160481283422456"/>
    <s v="theater/spaces"/>
    <m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5012999999999999E-3"/>
    <n v="92.387692307692305"/>
    <s v="theater/spaces"/>
    <m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9.3225000000000003E-4"/>
    <n v="125.97972972972973"/>
    <s v="theater/spaces"/>
    <m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3.2650000000000002E-4"/>
    <n v="94.637681159420296"/>
    <s v="theater/spaces"/>
    <m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4765500000000001E-3"/>
    <n v="170.69942196531792"/>
    <s v="theater/spaces"/>
    <m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5.4825000000000002E-4"/>
    <n v="40.762081784386616"/>
    <s v="technology/hardware"/>
    <m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6.3135000000000003E-4"/>
    <n v="68.254054054054052"/>
    <s v="technology/hardware"/>
    <m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8.4029999999999999E-4"/>
    <n v="95.48863636363636"/>
    <s v="technology/hardware"/>
    <m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3.66344E-4"/>
    <n v="7.1902649656526005"/>
    <s v="technology/hardware"/>
    <m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2.8908499999999999E-3"/>
    <n v="511.65486725663715"/>
    <s v="technology/hardware"/>
    <m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5.2872500000000003E-3"/>
    <n v="261.74504950495049"/>
    <s v="technology/hardware"/>
    <m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2.46605E-3"/>
    <n v="69.760961810466767"/>
    <s v="technology/hardware"/>
    <m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1.5137E-3"/>
    <n v="77.229591836734699"/>
    <s v="technology/hardware"/>
    <m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3.9165000000000001E-4"/>
    <n v="340.56521739130437"/>
    <s v="technology/hardware"/>
    <m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2.2989504999999999E-3"/>
    <n v="67.417903225806455"/>
    <s v="technology/hardware"/>
    <m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5645500000000001E-3"/>
    <n v="845.70270270270271"/>
    <s v="technology/hardware"/>
    <m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7.0949999999999995E-4"/>
    <n v="97.191780821917803"/>
    <s v="technology/hardware"/>
    <m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2.6884500000000002E-3"/>
    <n v="451.84033613445376"/>
    <s v="technology/hardware"/>
    <m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1.1301499999999999E-3"/>
    <n v="138.66871165644173"/>
    <s v="technology/hardware"/>
    <m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3.6680049999999998E-4"/>
    <n v="21.640147492625371"/>
    <s v="technology/hardware"/>
    <m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4.9160000000000002E-4"/>
    <n v="169.51724137931035"/>
    <s v="technology/hardware"/>
    <m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3.6909120000000006E-3"/>
    <n v="161.88210526315791"/>
    <s v="technology/hardware"/>
    <m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3.6985000000000002E-4"/>
    <n v="493.13333333333333"/>
    <s v="technology/hardware"/>
    <m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2.1125000000000001E-4"/>
    <n v="22.120418848167539"/>
    <s v="technology/hardware"/>
    <m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5500000000000001E-5"/>
    <n v="18.235294117647058"/>
    <s v="technology/hardware"/>
    <m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1.75E-6"/>
    <n v="8.75"/>
    <s v="publishing/children's books"/>
    <m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3.6550000000000001E-5"/>
    <n v="40.611111111111114"/>
    <s v="publishing/children's books"/>
    <m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/children's books"/>
    <m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4.1749999999999998E-5"/>
    <n v="37.954545454545453"/>
    <s v="publishing/children's books"/>
    <m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8.755E-5"/>
    <n v="35.734693877551024"/>
    <s v="publishing/children's books"/>
    <m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4.0049999999999998E-5"/>
    <n v="42.157894736842103"/>
    <s v="publishing/children's books"/>
    <m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6.9999999999999999E-6"/>
    <n v="35"/>
    <s v="publishing/children's books"/>
    <m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2.65E-6"/>
    <n v="13.25"/>
    <s v="publishing/children's books"/>
    <m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5.4999999999999999E-6"/>
    <n v="55"/>
    <s v="publishing/children's books"/>
    <m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/children's books"/>
    <m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/children's books"/>
    <m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2.7500000000000001E-5"/>
    <n v="39.285714285714285"/>
    <s v="publishing/children's books"/>
    <m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.9000000000000001E-5"/>
    <n v="47.5"/>
    <s v="publishing/children's books"/>
    <m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/children's books"/>
    <m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1.2999999999999999E-5"/>
    <n v="17.333333333333332"/>
    <s v="publishing/children's books"/>
    <m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5.24E-5"/>
    <n v="31.757575757575758"/>
    <s v="publishing/children's books"/>
    <m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4.9999999999999998E-7"/>
    <n v="5"/>
    <s v="publishing/children's books"/>
    <m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.17E-5"/>
    <n v="39"/>
    <s v="publishing/children's books"/>
    <m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5.2499999999999997E-6"/>
    <n v="52.5"/>
    <s v="publishing/children's books"/>
    <m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/children's books"/>
    <m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.7999999999999999E-6"/>
    <n v="9"/>
    <s v="publishing/children's books"/>
    <m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.2500000000000001E-6"/>
    <n v="25"/>
    <s v="publishing/children's books"/>
    <m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4.5000000000000001E-6"/>
    <n v="30"/>
    <s v="publishing/children's books"/>
    <m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2.2500000000000001E-6"/>
    <n v="11.25"/>
    <s v="publishing/children's books"/>
    <m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/children's books"/>
    <m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5.0000000000000004E-6"/>
    <n v="25"/>
    <s v="publishing/children's books"/>
    <m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.7E-6"/>
    <n v="11.333333333333334"/>
    <s v="publishing/children's books"/>
    <m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5.0099999999999998E-5"/>
    <n v="29.470588235294116"/>
    <s v="publishing/children's books"/>
    <m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9.9999999999999995E-8"/>
    <n v="1"/>
    <s v="publishing/children's books"/>
    <m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.041125E-4"/>
    <n v="63.098484848484851"/>
    <s v="publishing/children's books"/>
    <m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/children's books"/>
    <m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/children's books"/>
    <m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4.9999999999999998E-8"/>
    <n v="1"/>
    <s v="publishing/children's books"/>
    <m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2.8500000000000002E-5"/>
    <n v="43.846153846153847"/>
    <s v="publishing/children's books"/>
    <m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7.5000000000000002E-6"/>
    <n v="75"/>
    <s v="publishing/children's books"/>
    <m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.2750000000000006E-5"/>
    <n v="45.972222222222221"/>
    <s v="publishing/children's books"/>
    <m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4.9999999999999998E-7"/>
    <n v="10"/>
    <s v="publishing/children's books"/>
    <m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7.025E-5"/>
    <n v="93.666666666666671"/>
    <s v="publishing/children's books"/>
    <m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65E-6"/>
    <n v="53"/>
    <s v="publishing/children's books"/>
    <m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/children's books"/>
    <m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6.58E-5"/>
    <n v="47"/>
    <s v="theater/plays"/>
    <m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6.0000000000000002E-5"/>
    <n v="66.666666666666671"/>
    <s v="theater/plays"/>
    <m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5.7250000000000002E-5"/>
    <n v="18.770491803278688"/>
    <s v="theater/plays"/>
    <m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3.57E-4"/>
    <n v="66.111111111111114"/>
    <s v="theater/plays"/>
    <m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2.6170000000000002E-4"/>
    <n v="36.859154929577464"/>
    <s v="theater/plays"/>
    <m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473E-4"/>
    <n v="39.810810810810814"/>
    <s v="theater/plays"/>
    <m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5.9849999999999998E-5"/>
    <n v="31.5"/>
    <s v="theater/plays"/>
    <m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5E-4"/>
    <n v="102.5"/>
    <s v="theater/plays"/>
    <m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5175E-4"/>
    <n v="126.45833333333333"/>
    <s v="theater/plays"/>
    <m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5799999999999999E-4"/>
    <n v="47.878787878787875"/>
    <s v="theater/plays"/>
    <m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5E-4"/>
    <n v="73.214285714285708"/>
    <s v="theater/plays"/>
    <m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E-4"/>
    <n v="89.666666666666671"/>
    <s v="theater/plays"/>
    <m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5.5283749999999999E-4"/>
    <n v="151.4623287671233"/>
    <s v="theater/plays"/>
    <m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3.7500000000000001E-6"/>
    <n v="25"/>
    <s v="theater/plays"/>
    <m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3.65E-5"/>
    <n v="36.5"/>
    <s v="theater/plays"/>
    <m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4.6199999999999998E-5"/>
    <n v="44"/>
    <s v="theater/plays"/>
    <m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4.1058050000000002E-4"/>
    <n v="87.357553191489373"/>
    <s v="theater/plays"/>
    <m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2.5349999999999998E-4"/>
    <n v="36.474820143884891"/>
    <s v="theater/plays"/>
    <m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2.91587E-4"/>
    <n v="44.859538461538463"/>
    <s v="theater/plays"/>
    <m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6.6500000000000004E-5"/>
    <n v="42.903225806451616"/>
    <s v="theater/plays"/>
    <m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3.3300000000000003E-5"/>
    <n v="51.230769230769234"/>
    <s v="theater/plays"/>
    <m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5275E-4"/>
    <n v="33.944444444444443"/>
    <s v="theater/plays"/>
    <m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6.3975000000000002E-4"/>
    <n v="90.744680851063833"/>
    <s v="theater/plays"/>
    <m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5.7500000000000002E-5"/>
    <n v="50"/>
    <s v="theater/plays"/>
    <m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2.1999999999999999E-5"/>
    <n v="24.444444444444443"/>
    <s v="theater/plays"/>
    <m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6814999999999999E-4"/>
    <n v="44.25"/>
    <s v="theater/plays"/>
    <m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3.1500000000000001E-4"/>
    <n v="67.741935483870961"/>
    <s v="theater/plays"/>
    <m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2.2555000000000001E-4"/>
    <n v="65.376811594202906"/>
    <s v="theater/plays"/>
    <m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2799999999999999E-4"/>
    <n v="121.9047619047619"/>
    <s v="theater/plays"/>
    <m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3525000000000001E-4"/>
    <n v="47.456140350877192"/>
    <s v="theater/plays"/>
    <m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5.0135000000000002E-4"/>
    <n v="92.842592592592595"/>
    <s v="theater/plays"/>
    <m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2.8324999999999997E-4"/>
    <n v="68.253012048192772"/>
    <s v="theater/plays"/>
    <m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7860599999999999E-4"/>
    <n v="37.209583333333335"/>
    <s v="theater/plays"/>
    <m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8.0799999999999999E-5"/>
    <n v="25.25"/>
    <s v="theater/plays"/>
    <m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3.025E-5"/>
    <n v="43.214285714285715"/>
    <s v="theater/plays"/>
    <m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2.1235000000000001E-4"/>
    <n v="25.130177514792898"/>
    <s v="theater/plays"/>
    <m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3.8999999999999999E-5"/>
    <n v="23.636363636363637"/>
    <s v="theater/plays"/>
    <m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5.3014999999999996E-4"/>
    <n v="103.95098039215686"/>
    <s v="theater/plays"/>
    <m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2.6200000000000003E-4"/>
    <n v="50.384615384615387"/>
    <s v="theater/plays"/>
    <m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E-5"/>
    <n v="13.6"/>
    <s v="theater/plays"/>
    <m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5.0000000000000002E-5"/>
    <n v="28.571428571428573"/>
    <s v="theater/plays"/>
    <m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2.9999999999999997E-4"/>
    <n v="63.829787234042556"/>
    <s v="theater/plays"/>
    <m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6.1999999999999999E-6"/>
    <n v="8.8571428571428577"/>
    <s v="theater/plays"/>
    <m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3.8000000000000002E-5"/>
    <n v="50.666666666666664"/>
    <s v="theater/plays"/>
    <m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55E-4"/>
    <n v="60.784313725490193"/>
    <s v="theater/plays"/>
    <m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5E-4"/>
    <n v="113.42105263157895"/>
    <s v="theater/plays"/>
    <m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5E-4"/>
    <n v="104.56521739130434"/>
    <s v="theater/plays"/>
    <m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4.7679999999999999E-4"/>
    <n v="98.30927835051547"/>
    <s v="theater/plays"/>
    <m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3315000000000001E-4"/>
    <n v="35.039473684210527"/>
    <s v="theater/plays"/>
    <m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.4999999999999999E-4"/>
    <n v="272.72727272727275"/>
    <s v="theater/plays"/>
    <m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66E-4"/>
    <n v="63.846153846153847"/>
    <s v="theater/plays"/>
    <m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4339950000000001E-4"/>
    <n v="30.189368421052631"/>
    <s v="theater/plays"/>
    <m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4615E-4"/>
    <n v="83.51428571428572"/>
    <s v="theater/plays"/>
    <m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6.7999999999999999E-5"/>
    <n v="64.761904761904759"/>
    <s v="theater/plays"/>
    <m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9.3549500000000003E-5"/>
    <n v="20.118172043010752"/>
    <s v="theater/plays"/>
    <m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2.425E-5"/>
    <n v="44.090909090909093"/>
    <s v="theater/plays"/>
    <m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4.2500000000000003E-5"/>
    <n v="40.476190476190474"/>
    <s v="theater/plays"/>
    <m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5E-4"/>
    <n v="44.537037037037038"/>
    <s v="theater/plays"/>
    <m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95E-4"/>
    <n v="125.80645161290323"/>
    <s v="theater/plays"/>
    <m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2999999999999999E-4"/>
    <n v="19.696969696969695"/>
    <s v="theater/plays"/>
    <m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4.9999999999999998E-7"/>
    <n v="10"/>
    <s v="theater/plays"/>
    <m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/plays"/>
    <m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/plays"/>
    <m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1.5E-6"/>
    <n v="30"/>
    <s v="theater/plays"/>
    <m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1.183E-4"/>
    <n v="60.666666666666664"/>
    <s v="theater/plays"/>
    <m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/plays"/>
    <m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/plays"/>
    <m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3.4999999999999999E-6"/>
    <n v="23.333333333333332"/>
    <s v="theater/plays"/>
    <m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2.4999999999999999E-7"/>
    <n v="5"/>
    <s v="theater/plays"/>
    <m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1.5549999999999999E-5"/>
    <n v="23.923076923076923"/>
    <s v="theater/plays"/>
    <m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/plays"/>
    <m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4.7500000000000003E-6"/>
    <n v="15.833333333333334"/>
    <s v="theater/plays"/>
    <m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/plays"/>
    <m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2.0849999999999999E-5"/>
    <n v="29.785714285714285"/>
    <s v="theater/plays"/>
    <m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1.5E-5"/>
    <n v="60"/>
    <s v="theater/plays"/>
    <m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7.3000000000000004E-6"/>
    <n v="24.333333333333332"/>
    <s v="theater/plays"/>
    <m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3.7500000000000001E-4"/>
    <n v="500"/>
    <s v="theater/plays"/>
    <m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/plays"/>
    <m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E-6"/>
    <n v="35"/>
    <s v="theater/plays"/>
    <m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1.33E-5"/>
    <n v="29.555555555555557"/>
    <s v="theater/plays"/>
    <m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.9999999999999998E-6"/>
    <n v="26.666666666666668"/>
    <s v="theater/plays"/>
    <m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2.7499999999999999E-6"/>
    <n v="18.333333333333332"/>
    <s v="theater/plays"/>
    <m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9.9999999999999995E-7"/>
    <n v="20"/>
    <s v="theater/plays"/>
    <m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9999999999999999E-6"/>
    <n v="13.333333333333334"/>
    <s v="theater/plays"/>
    <m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/plays"/>
    <m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2.2500000000000001E-6"/>
    <n v="22.5"/>
    <s v="theater/plays"/>
    <m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.5199999999999999E-5"/>
    <n v="50.4"/>
    <s v="theater/plays"/>
    <m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3.1508799999999999E-4"/>
    <n v="105.02933333333334"/>
    <s v="theater/plays"/>
    <m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E-6"/>
    <n v="35.4"/>
    <s v="theater/plays"/>
    <m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3.7499999999999997E-5"/>
    <n v="83.333333333333329"/>
    <s v="theater/plays"/>
    <m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2.3349999999999998E-5"/>
    <n v="35.92307692307692"/>
    <s v="theater/plays"/>
    <m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/plays"/>
    <m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4.7649999999999999E-5"/>
    <n v="119.125"/>
    <s v="theater/plays"/>
    <m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1.3550000000000001E-5"/>
    <n v="90.333333333333329"/>
    <s v="theater/plays"/>
    <m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8E-7"/>
    <n v="2.3333333333333335"/>
    <s v="theater/plays"/>
    <m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/plays"/>
    <m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3.2499999999999997E-5"/>
    <n v="108.33333333333333"/>
    <s v="theater/plays"/>
    <m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3.1499999999999999E-6"/>
    <n v="15.75"/>
    <s v="theater/plays"/>
    <m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1.4500000000000001E-6"/>
    <n v="29"/>
    <s v="theater/plays"/>
    <m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1.3999999999999999E-4"/>
    <n v="96.551724137931032"/>
    <s v="theater/plays"/>
    <m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/plays"/>
    <m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1.26E-5"/>
    <n v="63"/>
    <s v="theater/plays"/>
    <m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9.5400000000000001E-5"/>
    <n v="381.6"/>
    <s v="theater/plays"/>
    <m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9.2499999999999995E-6"/>
    <n v="46.25"/>
    <s v="theater/plays"/>
    <m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6.4999999999999996E-6"/>
    <n v="26"/>
    <s v="theater/plays"/>
    <m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4.9999999999999998E-7"/>
    <n v="10"/>
    <s v="theater/plays"/>
    <m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2.4999999999999999E-7"/>
    <n v="5"/>
    <s v="theater/plays"/>
    <m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/plays"/>
    <m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5.7099999999999999E-5"/>
    <n v="81.571428571428569"/>
    <s v="theater/plays"/>
    <m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499999999999999E-6"/>
    <n v="7"/>
    <s v="theater/plays"/>
    <m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1.365E-5"/>
    <n v="27.3"/>
    <s v="theater/plays"/>
    <m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2.5000000000000001E-5"/>
    <n v="29.411764705882351"/>
    <s v="theater/plays"/>
    <m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.2500000000000001E-6"/>
    <n v="12.5"/>
    <s v="theater/plays"/>
    <m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/plays"/>
    <m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1.15E-6"/>
    <n v="5.75"/>
    <s v="theater/plays"/>
    <m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3.1250000000000001E-5"/>
    <n v="52.083333333333336"/>
    <s v="theater/plays"/>
    <m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2.7500000000000001E-5"/>
    <n v="183.33333333333334"/>
    <s v="theater/plays"/>
    <m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1.5800000000000001E-5"/>
    <n v="26.333333333333332"/>
    <s v="theater/plays"/>
    <m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/plays"/>
    <m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1.7024999999999999E-4"/>
    <n v="486.42857142857144"/>
    <s v="theater/plays"/>
    <m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2.9999999999999999E-7"/>
    <n v="3"/>
    <s v="theater/plays"/>
    <m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2500000000000001E-6"/>
    <n v="25"/>
    <s v="theater/plays"/>
    <m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.95E-6"/>
    <n v="9.75"/>
    <s v="theater/plays"/>
    <m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3.7500000000000001E-6"/>
    <n v="18.75"/>
    <s v="theater/plays"/>
    <m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3.1099999999999997E-5"/>
    <n v="36.588235294117645"/>
    <s v="theater/plays"/>
    <m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2.8249999999999999E-5"/>
    <n v="80.714285714285708"/>
    <s v="theater/plays"/>
    <m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9.9999999999999995E-8"/>
    <n v="1"/>
    <s v="theater/plays"/>
    <m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1.3200000000000001E-5"/>
    <n v="52.8"/>
    <s v="theater/plays"/>
    <m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9.9999999999999995E-7"/>
    <n v="20"/>
    <s v="theater/plays"/>
    <m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4.9999999999999998E-8"/>
    <n v="1"/>
    <s v="theater/plays"/>
    <m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.2849999999999999E-5"/>
    <n v="46.928571428571431"/>
    <s v="theater/plays"/>
    <m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.015E-4"/>
    <n v="78.07692307692308"/>
    <s v="theater/plays"/>
    <m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9.9999999999999995E-8"/>
    <n v="1"/>
    <s v="theater/plays"/>
    <m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9999999999999998E-8"/>
    <n v="1"/>
    <s v="theater/plays"/>
    <m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3.0549999999999997E-5"/>
    <n v="203.66666666666666"/>
    <s v="theater/plays"/>
    <m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25E-6"/>
    <n v="20.714285714285715"/>
    <s v="theater/plays"/>
    <m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.1849999999999999E-5"/>
    <n v="48.555555555555557"/>
    <s v="theater/plays"/>
    <m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6.8100000000000002E-5"/>
    <n v="68.099999999999994"/>
    <s v="theater/plays"/>
    <m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2.5500000000000001E-6"/>
    <n v="8.5"/>
    <s v="theater/plays"/>
    <m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3.3550000000000002E-5"/>
    <n v="51.615384615384613"/>
    <s v="theater/plays"/>
    <m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6.4500000000000001E-6"/>
    <n v="43"/>
    <s v="theater/musical"/>
    <m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2.5000000000000001E-5"/>
    <n v="83.333333333333329"/>
    <s v="theater/musical"/>
    <m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.5E-5"/>
    <n v="30"/>
    <s v="theater/musical"/>
    <m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2899999999999999E-3"/>
    <n v="175.51020408163265"/>
    <s v="theater/musical"/>
    <m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2.3050344999999998E-3"/>
    <n v="231.66175879396985"/>
    <s v="theater/musical"/>
    <m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875E-4"/>
    <n v="75"/>
    <s v="theater/musical"/>
    <m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1775E-4"/>
    <n v="112.14285714285714"/>
    <s v="theater/musical"/>
    <m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5.0000000000000002E-5"/>
    <n v="41.666666666666664"/>
    <s v="theater/musical"/>
    <m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4.0827749999999998E-4"/>
    <n v="255.17343750000001"/>
    <s v="theater/musical"/>
    <m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5.0460000000000001E-4"/>
    <n v="162.7741935483871"/>
    <s v="theater/musical"/>
    <m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3.9749999999999997E-5"/>
    <n v="88.333333333333329"/>
    <s v="theater/musical"/>
    <m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629E-4"/>
    <n v="85.736842105263165"/>
    <s v="theater/musical"/>
    <m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2845000000000001E-4"/>
    <n v="47.574074074074076"/>
    <s v="theater/musical"/>
    <m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35E-4"/>
    <n v="72.972972972972968"/>
    <s v="theater/musical"/>
    <m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7655000000000001E-4"/>
    <n v="90.538461538461533"/>
    <s v="theater/musical"/>
    <m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6.3999999999999997E-5"/>
    <n v="37.647058823529413"/>
    <s v="theater/musical"/>
    <m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E-4"/>
    <n v="36.363636363636367"/>
    <s v="theater/musical"/>
    <m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2.0275E-4"/>
    <n v="126.71875"/>
    <s v="theater/musical"/>
    <m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4.1149999999999997E-4"/>
    <n v="329.2"/>
    <s v="theater/musical"/>
    <m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3405000000000001E-4"/>
    <n v="81.242424242424249"/>
    <s v="theater/musical"/>
    <m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9999999999999998E-8"/>
    <n v="1"/>
    <s v="theater/spaces"/>
    <m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.0425E-3"/>
    <n v="202.22772277227722"/>
    <s v="theater/spaces"/>
    <m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/spaces"/>
    <m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5.0000000000000004E-6"/>
    <n v="100"/>
    <s v="theater/spaces"/>
    <m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/spaces"/>
    <m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9.9999999999999995E-8"/>
    <n v="1"/>
    <s v="theater/spaces"/>
    <m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5.3600000000000002E-5"/>
    <n v="82.461538461538467"/>
    <s v="theater/spaces"/>
    <m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1.1999999999999999E-6"/>
    <n v="2.6666666666666665"/>
    <s v="theater/spaces"/>
    <m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1.2500000000000001E-6"/>
    <n v="12.5"/>
    <s v="theater/spaces"/>
    <m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/spaces"/>
    <m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5.4799999999999997E-5"/>
    <n v="18.896551724137932"/>
    <s v="theater/spaces"/>
    <m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49999999999999E-5"/>
    <n v="200.625"/>
    <s v="theater/spaces"/>
    <m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3.025E-5"/>
    <n v="201.66666666666666"/>
    <s v="theater/spaces"/>
    <m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/spaces"/>
    <m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3.5750000000000002E-5"/>
    <n v="65"/>
    <s v="theater/spaces"/>
    <m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6.6099999999999994E-5"/>
    <n v="66.099999999999994"/>
    <s v="theater/spaces"/>
    <m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4E-5"/>
    <n v="93.333333333333329"/>
    <s v="theater/spaces"/>
    <m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/spaces"/>
    <m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/spaces"/>
    <m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/spaces"/>
    <m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2.7405000000000002E-4"/>
    <n v="50.75"/>
    <s v="theater/plays"/>
    <m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6.0900000000000003E-5"/>
    <n v="60.9"/>
    <s v="theater/plays"/>
    <m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5.3425E-4"/>
    <n v="109.03061224489795"/>
    <s v="theater/plays"/>
    <m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2.5178449999999997E-4"/>
    <n v="25.692295918367346"/>
    <s v="theater/plays"/>
    <m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8.1749999999999995E-5"/>
    <n v="41.92307692307692"/>
    <s v="theater/plays"/>
    <m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5.6815000000000001E-4"/>
    <n v="88.7734375"/>
    <s v="theater/plays"/>
    <m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2.8479999999999998E-4"/>
    <n v="80.225352112676063"/>
    <s v="theater/plays"/>
    <m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8550000000000001E-4"/>
    <n v="78.936170212765958"/>
    <s v="theater/plays"/>
    <m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8.1249999999999996E-5"/>
    <n v="95.588235294117652"/>
    <s v="theater/plays"/>
    <m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3.1799999999999998E-4"/>
    <n v="69.890109890109883"/>
    <s v="theater/plays"/>
    <m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6024999999999999E-4"/>
    <n v="74.534883720930239"/>
    <s v="theater/plays"/>
    <m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E-4"/>
    <n v="123.94117647058823"/>
    <s v="theater/plays"/>
    <m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4.37E-4"/>
    <n v="264.84848484848487"/>
    <s v="theater/plays"/>
    <m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2.5500000000000002E-4"/>
    <n v="58.620689655172413"/>
    <s v="theater/plays"/>
    <m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4.0049999999999998E-4"/>
    <n v="70.884955752212392"/>
    <s v="theater/plays"/>
    <m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6.0000000000000002E-6"/>
    <n v="8.5714285714285712"/>
    <s v="theater/plays"/>
    <m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7034999999999999E-4"/>
    <n v="113.56666666666666"/>
    <s v="theater/plays"/>
    <m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4.8550000000000001E-5"/>
    <n v="60.6875"/>
    <s v="theater/plays"/>
    <m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2.5349999999999998E-4"/>
    <n v="110.21739130434783"/>
    <s v="theater/plays"/>
    <m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6375E-4"/>
    <n v="136.45833333333334"/>
    <s v="theater/plays"/>
    <m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2.5785000000000001E-4"/>
    <n v="53.164948453608247"/>
    <s v="theater/spaces"/>
    <m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2.5514999999999999E-4"/>
    <n v="86.491525423728817"/>
    <s v="theater/spaces"/>
    <m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8.4992955000000002E-3"/>
    <n v="155.23827397260274"/>
    <s v="theater/spaces"/>
    <m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2543999999999999E-3"/>
    <n v="115.08256880733946"/>
    <s v="theater/spaces"/>
    <m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6.0824999999999996E-4"/>
    <n v="109.5945945945946"/>
    <s v="theater/spaces"/>
    <m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2659999999999999E-4"/>
    <n v="45.214285714285715"/>
    <s v="theater/spaces"/>
    <m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3800100000000001E-3"/>
    <n v="104.15169811320754"/>
    <s v="theater/spaces"/>
    <m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5.0000000000000002E-5"/>
    <n v="35.714285714285715"/>
    <s v="theater/spaces"/>
    <m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499999999999E-3"/>
    <n v="96.997252747252745"/>
    <s v="theater/spaces"/>
    <m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5.0000000000000001E-4"/>
    <n v="370.37037037037038"/>
    <s v="theater/spaces"/>
    <m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4.3899999999999999E-4"/>
    <n v="94.408602150537632"/>
    <s v="theater/spaces"/>
    <m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5674999999999999E-4"/>
    <n v="48.984375"/>
    <s v="theater/spaces"/>
    <m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5.0149999999999999E-5"/>
    <n v="45.590909090909093"/>
    <s v="theater/spaces"/>
    <m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6.8662000000000001E-5"/>
    <n v="23.275254237288134"/>
    <s v="theater/spaces"/>
    <m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7.8720000000000005E-4"/>
    <n v="63.2289156626506"/>
    <s v="theater/spaces"/>
    <m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3.009E-3"/>
    <n v="153.5204081632653"/>
    <s v="theater/spaces"/>
    <m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5.1864999999999995E-4"/>
    <n v="90.2"/>
    <s v="theater/spaces"/>
    <m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2.5757250000000001E-3"/>
    <n v="118.97113163972287"/>
    <s v="theater/spaces"/>
    <m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8.0249999999999999E-5"/>
    <n v="80.25"/>
    <s v="theater/spaces"/>
    <m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2.5000000000000001E-5"/>
    <n v="62.5"/>
    <s v="theater/spaces"/>
    <m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1.1495505E-3"/>
    <n v="131.37719999999999"/>
    <s v="theater/spaces"/>
    <m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3.797715E-4"/>
    <n v="73.032980769230775"/>
    <s v="theater/spaces"/>
    <m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5175E-4"/>
    <n v="178.52941176470588"/>
    <s v="theater/spaces"/>
    <m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2.2563000000000001E-3"/>
    <n v="162.90974729241879"/>
    <s v="theater/spaces"/>
    <m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6.3862999999999995E-4"/>
    <n v="108.24237288135593"/>
    <s v="theater/spaces"/>
    <m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4.3100000000000001E-4"/>
    <n v="88.865979381443296"/>
    <s v="theater/spaces"/>
    <m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5.3999999999999998E-5"/>
    <n v="54"/>
    <s v="theater/spaces"/>
    <m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5175E-4"/>
    <n v="116.73076923076923"/>
    <s v="theater/spaces"/>
    <m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4969499999999999E-3"/>
    <n v="233.8984375"/>
    <s v="theater/spaces"/>
    <m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1849999999999999E-4"/>
    <n v="158"/>
    <s v="theater/spaces"/>
    <m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855E-5"/>
    <n v="14.84"/>
    <s v="theater/spaces"/>
    <m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2.3425E-4"/>
    <n v="85.181818181818187"/>
    <s v="theater/spaces"/>
    <m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7.8479999999999999E-4"/>
    <n v="146.69158878504672"/>
    <s v="theater/spaces"/>
    <m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4138E-3"/>
    <n v="50.764811490125673"/>
    <s v="theater/spaces"/>
    <m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7540000000000001E-4"/>
    <n v="87.7"/>
    <s v="theater/spaces"/>
    <m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4.3609999999999998E-4"/>
    <n v="242.27777777777777"/>
    <s v="theater/spaces"/>
    <m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1642499999999999E-3"/>
    <n v="146.44654088050314"/>
    <s v="theater/spaces"/>
    <m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2.1149999999999999E-4"/>
    <n v="103.17073170731707"/>
    <s v="theater/spaces"/>
    <m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9.0925000000000001E-4"/>
    <n v="80.464601769911511"/>
    <s v="theater/spaces"/>
    <m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3.5199999999999999E-4"/>
    <n v="234.66666666666666"/>
    <s v="theater/spaces"/>
    <m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2.6104999999999998E-4"/>
    <n v="50.689320388349515"/>
    <s v="theater/spaces"/>
    <m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5.0440000000000001E-4"/>
    <n v="162.70967741935485"/>
    <s v="theater/spaces"/>
    <m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3.6050000000000002E-5"/>
    <n v="120.16666666666667"/>
    <s v="theater/spaces"/>
    <m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6.1605000000000004E-4"/>
    <n v="67.697802197802204"/>
    <s v="theater/spaces"/>
    <m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7774999999999999E-4"/>
    <n v="52.103448275862071"/>
    <s v="theater/spaces"/>
    <m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6.4499999999999996E-5"/>
    <n v="51.6"/>
    <s v="theater/spaces"/>
    <m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2.6288000000000001E-3"/>
    <n v="164.3"/>
    <s v="theater/spaces"/>
    <m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4.2004999999999999E-4"/>
    <n v="84.858585858585855"/>
    <s v="theater/spaces"/>
    <m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64515E-3"/>
    <n v="94.548850574712645"/>
    <s v="theater/spaces"/>
    <m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9.3350000000000006E-5"/>
    <n v="45.536585365853661"/>
    <s v="theater/spaces"/>
    <m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7.4999999999999993E-5"/>
    <n v="51.724137931034484"/>
    <s v="theater/spaces"/>
    <m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6.3600000000000001E-5"/>
    <n v="50.88"/>
    <s v="theater/spaces"/>
    <m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2.198E-4"/>
    <n v="191.13043478260869"/>
    <s v="theater/spaces"/>
    <m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5.6268000000000004E-3"/>
    <n v="89.314285714285717"/>
    <s v="theater/spaces"/>
    <m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3598354999999999E-3"/>
    <n v="88.588631921824103"/>
    <s v="theater/spaces"/>
    <m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5841500000000001E-3"/>
    <n v="96.300911854103347"/>
    <s v="theater/spaces"/>
    <m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5.3300000000000001E-5"/>
    <n v="33.3125"/>
    <s v="theater/spaces"/>
    <m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5.0250000000000002E-5"/>
    <n v="37.222222222222221"/>
    <s v="theater/spaces"/>
    <m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9E-3"/>
    <n v="92.130423728813554"/>
    <s v="theater/spaces"/>
    <m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6124999999999999E-4"/>
    <n v="76.785714285714292"/>
    <s v="theater/spaces"/>
    <m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4.5849999999999998E-4"/>
    <n v="96.526315789473685"/>
    <s v="theater/spaces"/>
    <m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9.6000000000000002E-5"/>
    <n v="51.891891891891895"/>
    <s v="theater/spaces"/>
    <m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8.2505000000000002E-4"/>
    <n v="128.9140625"/>
    <s v="theater/spaces"/>
    <m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6.5605000000000004E-4"/>
    <n v="84.108974358974365"/>
    <s v="theater/spaces"/>
    <m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2.6541299999999999E-4"/>
    <n v="82.941562500000003"/>
    <s v="theater/spaces"/>
    <m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7.5385000000000003E-4"/>
    <n v="259.94827586206895"/>
    <s v="theater/spaces"/>
    <m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3.7249999999999997E-5"/>
    <n v="37.25"/>
    <s v="theater/spaces"/>
    <m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4.1599999999999997E-4"/>
    <n v="177.02127659574469"/>
    <s v="theater/spaces"/>
    <m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2.0000000000000001E-4"/>
    <n v="74.074074074074076"/>
    <s v="theater/spaces"/>
    <m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3.18E-5"/>
    <n v="70.666666666666671"/>
    <s v="theater/spaces"/>
    <m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4.1350000000000002E-5"/>
    <n v="23.62857142857143"/>
    <s v="theater/spaces"/>
    <m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3.7500000000000001E-6"/>
    <n v="37.5"/>
    <s v="theater/spaces"/>
    <m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1.9999999999999999E-6"/>
    <n v="13.333333333333334"/>
    <s v="theater/spaces"/>
    <m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/spaces"/>
    <m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4.9999999999999998E-8"/>
    <n v="1"/>
    <s v="theater/spaces"/>
    <m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/spaces"/>
    <m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/spaces"/>
    <m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4999999999999999E-7"/>
    <n v="1"/>
    <s v="theater/spaces"/>
    <m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2.2549999999999999E-5"/>
    <n v="41"/>
    <s v="theater/spaces"/>
    <m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6750000000000001E-5"/>
    <n v="55.833333333333336"/>
    <s v="theater/spaces"/>
    <m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/spaces"/>
    <m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3.3419999999999999E-4"/>
    <n v="99.761194029850742"/>
    <s v="theater/spaces"/>
    <m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.9349999999999999E-5"/>
    <n v="25.521739130434781"/>
    <s v="theater/spaces"/>
    <m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4.2355000000000002E-4"/>
    <n v="117.65277777777777"/>
    <s v="theater/spaces"/>
    <m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9999999999999998E-7"/>
    <n v="5"/>
    <s v="theater/spaces"/>
    <m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2.0975E-3"/>
    <n v="2796.6666666666665"/>
    <s v="theater/spaces"/>
    <m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1.0000000000000001E-5"/>
    <n v="200"/>
    <s v="theater/spaces"/>
    <m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8.7499999999999992E-6"/>
    <n v="87.5"/>
    <s v="theater/spaces"/>
    <m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7.0500000000000003E-6"/>
    <n v="20.142857142857142"/>
    <s v="theater/spaces"/>
    <m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1.6699999999999999E-5"/>
    <n v="20.875"/>
    <s v="theater/spaces"/>
    <m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3.5865000000000002E-4"/>
    <n v="61.307692307692307"/>
    <s v="theater/spaces"/>
    <m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9.9999999999999995E-8"/>
    <n v="1"/>
    <s v="theater/spaces"/>
    <m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3.2249999999999998E-5"/>
    <n v="92.142857142857139"/>
    <s v="theater/spaces"/>
    <m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1.1000000000000001E-6"/>
    <n v="7.333333333333333"/>
    <s v="theater/spaces"/>
    <m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6.4800000000000003E-5"/>
    <n v="64.8"/>
    <s v="theater/spaces"/>
    <m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7.5300000000000001E-5"/>
    <n v="30.12"/>
    <s v="theater/spaces"/>
    <m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5.2499999999999997E-6"/>
    <n v="52.5"/>
    <s v="theater/spaces"/>
    <m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3.5499999999999999E-6"/>
    <n v="23.666666666666668"/>
    <s v="theater/spaces"/>
    <m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5.6130000000000004E-4"/>
    <n v="415.77777777777777"/>
    <s v="theater/spaces"/>
    <m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8E-5"/>
    <n v="53.714285714285715"/>
    <s v="theater/spaces"/>
    <m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1.0514999999999999E-4"/>
    <n v="420.6"/>
    <s v="theater/spaces"/>
    <m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/spaces"/>
    <m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7999999999999999E-6"/>
    <n v="18.666666666666668"/>
    <s v="theater/spaces"/>
    <m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2.3499999999999999E-5"/>
    <n v="78.333333333333329"/>
    <s v="theater/spaces"/>
    <m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3.0499999999999999E-5"/>
    <n v="67.777777777777771"/>
    <s v="theater/spaces"/>
    <m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2E-6"/>
    <n v="16.666666666666668"/>
    <s v="theater/spaces"/>
    <m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6"/>
    <n v="62.5"/>
    <s v="theater/spaces"/>
    <m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6.2999999999999998E-6"/>
    <n v="42"/>
    <s v="theater/spaces"/>
    <m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.9270000000000001E-4"/>
    <n v="130.0888888888889"/>
    <s v="theater/spaces"/>
    <m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7160000000000002E-4"/>
    <n v="1270.2222222222222"/>
    <s v="theater/spaces"/>
    <m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3.9799999999999998E-5"/>
    <n v="88.444444444444443"/>
    <s v="theater/spaces"/>
    <m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5.9159500000000002E-5"/>
    <n v="56.342380952380957"/>
    <s v="theater/spaces"/>
    <m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4.5500000000000001E-5"/>
    <n v="53.529411764705884"/>
    <s v="theater/spaces"/>
    <m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1.2500000000000001E-6"/>
    <n v="25"/>
    <s v="theater/spaces"/>
    <m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2.5000000000000002E-6"/>
    <n v="50"/>
    <s v="theater/spaces"/>
    <m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49999999999997E-5"/>
    <n v="56.785714285714285"/>
    <s v="theater/spaces"/>
    <m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8.5749999999999997E-5"/>
    <n v="40.833333333333336"/>
    <s v="theater/spaces"/>
    <m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8.7899999999999995E-5"/>
    <n v="65.111111111111114"/>
    <s v="theater/spaces"/>
    <m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.3900000000000001E-5"/>
    <n v="55.6"/>
    <s v="theater/spaces"/>
    <m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9.1349999999999998E-5"/>
    <n v="140.53846153846155"/>
    <s v="theater/spaces"/>
    <m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.5E-5"/>
    <n v="25"/>
    <s v="theater/spaces"/>
    <m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.1290000000000002E-4"/>
    <n v="69.533333333333331"/>
    <s v="theater/spaces"/>
    <m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5.5000000000000003E-7"/>
    <n v="5.5"/>
    <s v="theater/spaces"/>
    <m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5.9249999999999997E-5"/>
    <n v="237"/>
    <s v="theater/spaces"/>
    <m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1.238E-4"/>
    <n v="79.870967741935488"/>
    <s v="theater/spaces"/>
    <m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2.0499999999999999E-6"/>
    <n v="10.25"/>
    <s v="theater/spaces"/>
    <m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3.9524999999999999E-4"/>
    <n v="272.58620689655174"/>
    <s v="theater/spaces"/>
    <m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1.3E-6"/>
    <n v="13"/>
    <s v="theater/spaces"/>
    <m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3.3165000000000001E-4"/>
    <n v="58.184210526315788"/>
    <s v="theater/spaces"/>
    <m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9999999999999998E-7"/>
    <n v="10"/>
    <s v="theater/spaces"/>
    <m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.6640000000000002E-4"/>
    <n v="70.10526315789474"/>
    <s v="theater/spaces"/>
    <m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2.605E-5"/>
    <n v="57.888888888888886"/>
    <s v="theater/spaces"/>
    <m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2.3175E-4"/>
    <n v="125.27027027027027"/>
    <s v="theater/spaces"/>
    <m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/spaces"/>
    <m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1.5E-5"/>
    <n v="300"/>
    <s v="theater/spaces"/>
    <m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2.1500000000000001E-5"/>
    <n v="43"/>
    <s v="theater/spaces"/>
    <m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4.9999999999999998E-8"/>
    <n v="1"/>
    <s v="theater/spaces"/>
    <m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7.75E-5"/>
    <n v="775"/>
    <s v="theater/spaces"/>
    <m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2.4999999999999999E-7"/>
    <n v="5"/>
    <s v="theater/spaces"/>
    <m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6.3999999999999997E-6"/>
    <n v="12.8"/>
    <s v="theater/spaces"/>
    <m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4.9999999999999998E-7"/>
    <n v="10"/>
    <s v="theater/spaces"/>
    <m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.8000000000000004E-6"/>
    <n v="58"/>
    <s v="theater/spaces"/>
    <m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4.2595999999999997E-3"/>
    <n v="244.80459770114942"/>
    <s v="theater/spaces"/>
    <m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1.3E-6"/>
    <n v="6.5"/>
    <s v="theater/spaces"/>
    <m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/spaces"/>
    <m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5.1999999999999997E-5"/>
    <n v="61.176470588235297"/>
    <s v="theater/spaces"/>
    <m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/spaces"/>
    <m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8.1455000000000004E-4"/>
    <n v="139.23931623931625"/>
    <s v="theater/plays"/>
    <m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4.9999999999999998E-7"/>
    <n v="10"/>
    <s v="theater/plays"/>
    <m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1.8749999999999998E-5"/>
    <n v="93.75"/>
    <s v="theater/plays"/>
    <m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3.2249999999999998E-5"/>
    <n v="53.75"/>
    <s v="theater/plays"/>
    <m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4.9999999999999998E-7"/>
    <n v="10"/>
    <s v="theater/plays"/>
    <m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2.6999999999999999E-5"/>
    <n v="33.75"/>
    <s v="theater/plays"/>
    <m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1.1250000000000001E-5"/>
    <n v="18.75"/>
    <s v="theater/plays"/>
    <m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8.1000000000000004E-6"/>
    <n v="23.142857142857142"/>
    <s v="theater/plays"/>
    <m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3.1949999999999997E-5"/>
    <n v="29.045454545454547"/>
    <s v="theater/plays"/>
    <m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2.5000000000000002E-6"/>
    <n v="50"/>
    <s v="theater/plays"/>
    <m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/plays"/>
    <m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1.35E-4"/>
    <n v="450"/>
    <s v="theater/plays"/>
    <m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4.7999999999999998E-6"/>
    <n v="24"/>
    <s v="theater/plays"/>
    <m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1.29E-5"/>
    <n v="32.25"/>
    <s v="theater/plays"/>
    <m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.2500000000000001E-6"/>
    <n v="15"/>
    <s v="theater/plays"/>
    <m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/plays"/>
    <m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3.77E-4"/>
    <n v="251.33333333333334"/>
    <s v="theater/plays"/>
    <m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/plays"/>
    <m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2.6249999999999998E-4"/>
    <n v="437.5"/>
    <s v="theater/plays"/>
    <m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500000000001E-3"/>
    <n v="110.35211267605634"/>
    <s v="theater/plays"/>
    <m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1805E-4"/>
    <n v="41.421052631578945"/>
    <s v="theater/plays"/>
    <m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6.4999999999999994E-5"/>
    <n v="52"/>
    <s v="theater/plays"/>
    <m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7674999999999999E-4"/>
    <n v="33.990384615384613"/>
    <s v="theater/plays"/>
    <m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7569999999999999E-4"/>
    <n v="103.35294117647059"/>
    <s v="theater/plays"/>
    <m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1655E-4"/>
    <n v="34.791044776119406"/>
    <s v="theater/plays"/>
    <m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5.0337500000000002E-4"/>
    <n v="41.773858921161825"/>
    <s v="theater/plays"/>
    <m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3.9524999999999999E-4"/>
    <n v="64.268292682926827"/>
    <s v="theater/plays"/>
    <m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4.7126150000000001E-4"/>
    <n v="31.209370860927152"/>
    <s v="theater/plays"/>
    <m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2.7999999999999998E-4"/>
    <n v="62.921348314606739"/>
    <s v="theater/plays"/>
    <m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2.02E-4"/>
    <n v="98.536585365853654"/>
    <s v="theater/plays"/>
    <m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2.8499999999999999E-4"/>
    <n v="82.608695652173907"/>
    <s v="theater/plays"/>
    <m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00111E-4"/>
    <n v="38.504230769230773"/>
    <s v="theater/plays"/>
    <m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2.2845E-4"/>
    <n v="80.15789473684211"/>
    <s v="theater/plays"/>
    <m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E-4"/>
    <n v="28.405405405405407"/>
    <s v="theater/plays"/>
    <m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2.543E-4"/>
    <n v="80.730158730158735"/>
    <s v="theater/plays"/>
    <m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7.2250000000000005E-4"/>
    <n v="200.69444444444446"/>
    <s v="theater/plays"/>
    <m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3344999999999999E-4"/>
    <n v="37.591549295774648"/>
    <s v="theater/plays"/>
    <m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6.0999999999999999E-5"/>
    <n v="58.095238095238095"/>
    <s v="theater/plays"/>
    <m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2.8039915000000002E-3"/>
    <n v="60.300892473118282"/>
    <s v="theater/plays"/>
    <m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7425000000000001E-4"/>
    <n v="63.363636363636367"/>
    <s v="theater/plays"/>
    <m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5525000000000001E-4"/>
    <n v="50.901639344262293"/>
    <s v="theater/plays"/>
    <m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4.1205000000000001E-4"/>
    <n v="100.5"/>
    <s v="theater/plays"/>
    <m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E-4"/>
    <n v="31.619718309859156"/>
    <s v="theater/plays"/>
    <m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3.8085000000000001E-4"/>
    <n v="65.102564102564102"/>
    <s v="theater/plays"/>
    <m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5E-4"/>
    <n v="79.310344827586206"/>
    <s v="theater/plays"/>
    <m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5.1500000000000005E-4"/>
    <n v="139.18918918918919"/>
    <s v="theater/plays"/>
    <m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517E-4"/>
    <n v="131.91304347826087"/>
    <s v="theater/plays"/>
    <m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2.7389999999999999E-4"/>
    <n v="91.3"/>
    <s v="theater/plays"/>
    <m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091E-4"/>
    <n v="39.672727272727272"/>
    <s v="theater/plays"/>
    <m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4674999999999999E-4"/>
    <n v="57.549019607843135"/>
    <s v="theater/plays"/>
    <m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2879999999999999E-4"/>
    <n v="33.025641025641029"/>
    <s v="theater/plays"/>
    <m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2.3974099999999999E-4"/>
    <n v="77.335806451612896"/>
    <s v="theater/plays"/>
    <m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7.1849999999999998E-5"/>
    <n v="31.933333333333334"/>
    <s v="theater/plays"/>
    <m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2.7250000000000002E-5"/>
    <n v="36.333333333333336"/>
    <s v="theater/plays"/>
    <m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3.5310000000000002E-4"/>
    <n v="46.768211920529801"/>
    <s v="theater/plays"/>
    <m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3625000000000001E-4"/>
    <n v="40.073529411764703"/>
    <s v="theater/plays"/>
    <m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2.3049999999999999E-4"/>
    <n v="100.21739130434783"/>
    <s v="theater/plays"/>
    <m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5.0000000000000002E-5"/>
    <n v="41.666666666666664"/>
    <s v="theater/plays"/>
    <m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6349999999999999E-4"/>
    <n v="46.714285714285715"/>
    <s v="theater/plays"/>
    <m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8.7219999999999995E-4"/>
    <n v="71.491803278688522"/>
    <s v="theater/plays"/>
    <m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.4999999999999996E-6"/>
    <n v="14.444444444444445"/>
    <s v="theater/musical"/>
    <m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3.39E-4"/>
    <n v="356.84210526315792"/>
    <s v="theater/musical"/>
    <m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/musical"/>
    <m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7.5499999999999997E-6"/>
    <n v="37.75"/>
    <s v="theater/musical"/>
    <m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5.1000000000000003E-6"/>
    <n v="12.75"/>
    <s v="theater/musical"/>
    <m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2.9349999999999999E-5"/>
    <n v="24.458333333333332"/>
    <s v="theater/musical"/>
    <m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/musical"/>
    <m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1.0349999999999999E-4"/>
    <n v="53.07692307692308"/>
    <s v="theater/musical"/>
    <m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9.0000000000000006E-5"/>
    <n v="300"/>
    <s v="theater/musical"/>
    <m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5.7250000000000002E-5"/>
    <n v="286.25"/>
    <s v="theater/musical"/>
    <m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5.4999999999999999E-6"/>
    <n v="36.666666666666664"/>
    <s v="theater/musical"/>
    <m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1.304E-4"/>
    <n v="49.20754716981132"/>
    <s v="theater/musical"/>
    <m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4.9999999999999998E-8"/>
    <n v="1"/>
    <s v="theater/musical"/>
    <m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6"/>
    <n v="12.5"/>
    <s v="theater/musical"/>
    <m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1.3630000000000001E-4"/>
    <n v="109.04"/>
    <s v="theater/musical"/>
    <m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1.2500000000000001E-5"/>
    <n v="41.666666666666664"/>
    <s v="theater/musical"/>
    <m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/musical"/>
    <m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1.365E-5"/>
    <n v="22.75"/>
    <s v="theater/musical"/>
    <m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/musical"/>
    <m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1.2750000000000001E-4"/>
    <n v="70.833333333333329"/>
    <s v="theater/musical"/>
    <m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2.5874999999999997E-4"/>
    <n v="63.109756097560975"/>
    <s v="theater/plays"/>
    <m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5.6678499999999999E-4"/>
    <n v="50.157964601769912"/>
    <s v="theater/plays"/>
    <m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8865E-4"/>
    <n v="62.883333333333333"/>
    <s v="theater/plays"/>
    <m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3770500000000001E-3"/>
    <n v="85.531055900621112"/>
    <s v="theater/plays"/>
    <m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2.5250000000000001E-4"/>
    <n v="53.723404255319146"/>
    <s v="theater/plays"/>
    <m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3.0035000000000001E-4"/>
    <n v="127.80851063829788"/>
    <s v="theater/plays"/>
    <m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6.1280000000000004E-4"/>
    <n v="106.57391304347826"/>
    <s v="theater/plays"/>
    <m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7561499999999999E-3"/>
    <n v="262.11194029850748"/>
    <s v="theater/plays"/>
    <m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5000000000001E-4"/>
    <n v="57.171428571428571"/>
    <s v="theater/plays"/>
    <m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2.6104999999999998E-4"/>
    <n v="50.20192307692308"/>
    <s v="theater/plays"/>
    <m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6.1260000000000004E-4"/>
    <n v="66.586956521739125"/>
    <s v="theater/plays"/>
    <m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E-3"/>
    <n v="168.25210084033614"/>
    <s v="theater/plays"/>
    <m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7.5630000000000001E-4"/>
    <n v="256.37288135593218"/>
    <s v="theater/plays"/>
    <m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2.0685000000000001E-4"/>
    <n v="36.610619469026545"/>
    <s v="theater/plays"/>
    <m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56E-4"/>
    <n v="37.142857142857146"/>
    <s v="theater/plays"/>
    <m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6975000000000001E-4"/>
    <n v="45.878378378378379"/>
    <s v="theater/plays"/>
    <m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5305E-3"/>
    <n v="141.71296296296296"/>
    <s v="theater/plays"/>
    <m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4999999999999E-4"/>
    <n v="52.487179487179489"/>
    <s v="theater/plays"/>
    <m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6.2500000000000001E-5"/>
    <n v="59.523809523809526"/>
    <s v="theater/plays"/>
    <m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7.4999999999999993E-5"/>
    <n v="50"/>
    <s v="theater/plays"/>
    <m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3.5819999999999998E-4"/>
    <n v="193.62162162162161"/>
    <s v="theater/plays"/>
    <m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E-3"/>
    <n v="106.79702970297029"/>
    <s v="theater/plays"/>
    <m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4285E-4"/>
    <n v="77.21621621621621"/>
    <s v="theater/plays"/>
    <m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8.0500000000000005E-5"/>
    <n v="57.5"/>
    <s v="theater/plays"/>
    <m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6.5599999999999995E-5"/>
    <n v="50.46153846153846"/>
    <s v="theater/plays"/>
    <m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2.9700000000000001E-4"/>
    <n v="97.377049180327873"/>
    <s v="theater/plays"/>
    <m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2.0078549999999999E-4"/>
    <n v="34.91921739130435"/>
    <s v="theater/plays"/>
    <m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7.7404999999999998E-4"/>
    <n v="85.530386740331494"/>
    <s v="theater/plays"/>
    <m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59999999999999E-3"/>
    <n v="182.90909090909091"/>
    <s v="theater/plays"/>
    <m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763782E-3"/>
    <n v="131.13620817843866"/>
    <s v="theater/plays"/>
    <m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5725E-4"/>
    <n v="39.810126582278478"/>
    <s v="theater/plays"/>
    <m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3.1044900000000002E-4"/>
    <n v="59.701730769230764"/>
    <s v="theater/plays"/>
    <m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5085000000000001E-4"/>
    <n v="88.735294117647058"/>
    <s v="theater/plays"/>
    <m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4.9005000000000001E-4"/>
    <n v="58.688622754491021"/>
    <s v="theater/plays"/>
    <m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6.3652100000000003E-4"/>
    <n v="69.56513661202186"/>
    <s v="theater/plays"/>
    <m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4.1135E-4"/>
    <n v="115.87323943661971"/>
    <s v="theater/plays"/>
    <m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8.2349999999999996E-5"/>
    <n v="23.869565217391305"/>
    <s v="theater/plays"/>
    <m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951999999999999E-3"/>
    <n v="81.125925925925927"/>
    <s v="theater/plays"/>
    <m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5.5610000000000002E-4"/>
    <n v="57.626943005181346"/>
    <s v="theater/plays"/>
    <m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32325E-4"/>
    <n v="46.429824561403507"/>
    <s v="theater/plays"/>
    <m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6.0475000000000004E-4"/>
    <n v="60.475000000000001"/>
    <s v="theater/plays"/>
    <m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2.8854999999999999E-4"/>
    <n v="65.579545454545453"/>
    <s v="theater/plays"/>
    <m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2694E-3"/>
    <n v="119.1924882629108"/>
    <s v="theater/plays"/>
    <m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8.3049999999999999E-5"/>
    <n v="83.05"/>
    <s v="theater/plays"/>
    <m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438E-4"/>
    <n v="57.52"/>
    <s v="theater/plays"/>
    <m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E-3"/>
    <n v="177.08695652173913"/>
    <s v="theater/plays"/>
    <m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6.5817499999999999E-4"/>
    <n v="70.771505376344081"/>
    <s v="theater/plays"/>
    <m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2.6250000000000001E-5"/>
    <n v="29.166666666666668"/>
    <s v="theater/plays"/>
    <m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6.4030000000000001E-4"/>
    <n v="72.76136363636364"/>
    <s v="theater/plays"/>
    <m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E-4"/>
    <n v="51.853414634146333"/>
    <s v="theater/plays"/>
    <m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3.6824999999999998E-4"/>
    <n v="98.2"/>
    <s v="theater/plays"/>
    <m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2209300000000001E-3"/>
    <n v="251.7381443298969"/>
    <s v="theater/plays"/>
    <m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2.7310000000000002E-4"/>
    <n v="74.821917808219183"/>
    <s v="theater/plays"/>
    <m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6574999999999999E-4"/>
    <n v="67.65306122448979"/>
    <s v="theater/plays"/>
    <m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6.2854999999999996E-4"/>
    <n v="93.81343283582089"/>
    <s v="theater/plays"/>
    <m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4020800000000001E-4"/>
    <n v="41.237647058823526"/>
    <s v="theater/plays"/>
    <m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2875000000000001E-4"/>
    <n v="52.551020408163268"/>
    <s v="theater/plays"/>
    <m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2.2139999999999999E-4"/>
    <n v="70.285714285714292"/>
    <s v="theater/plays"/>
    <m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3.9385000000000001E-4"/>
    <n v="48.325153374233132"/>
    <s v="theater/plays"/>
    <m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7.6575000000000005E-4"/>
    <n v="53.177083333333336"/>
    <s v="theater/plays"/>
    <m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799999999999999E-4"/>
    <n v="60.952380952380949"/>
    <s v="theater/plays"/>
    <m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4.06E-4"/>
    <n v="116"/>
    <s v="theater/plays"/>
    <m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9.1500000000000001E-5"/>
    <n v="61"/>
    <s v="theater/plays"/>
    <m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9.7499999999999998E-5"/>
    <n v="38.235294117647058"/>
    <s v="theater/plays"/>
    <m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7.7214999999999998E-4"/>
    <n v="106.50344827586207"/>
    <s v="theater/plays"/>
    <m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2.1479999999999999E-4"/>
    <n v="204.57142857142858"/>
    <s v="theater/plays"/>
    <m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7.8525000000000003E-4"/>
    <n v="54.912587412587413"/>
    <s v="theater/plays"/>
    <m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9.0249999999999998E-5"/>
    <n v="150.41666666666666"/>
    <s v="theater/plays"/>
    <m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2.6289999999999999E-4"/>
    <n v="52.58"/>
    <s v="theater/plays"/>
    <m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2.7149999999999999E-4"/>
    <n v="54.3"/>
    <s v="theater/plays"/>
    <m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2925E-4"/>
    <n v="76.029411764705884"/>
    <s v="theater/plays"/>
    <m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3.3139999999999998E-4"/>
    <n v="105.2063492063492"/>
    <s v="theater/plays"/>
    <m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E-4"/>
    <n v="68.666666666666671"/>
    <s v="theater/plays"/>
    <m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3.0400000000000002E-4"/>
    <n v="129.36170212765958"/>
    <s v="theater/plays"/>
    <m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591025E-3"/>
    <n v="134.26371308016877"/>
    <s v="theater/plays"/>
    <m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4.1900000000000002E-5"/>
    <n v="17.829787234042552"/>
    <s v="theater/plays"/>
    <m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5239999999999999E-4"/>
    <n v="203.2"/>
    <s v="theater/plays"/>
    <m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2.8019999999999998E-4"/>
    <n v="69.18518518518519"/>
    <s v="theater/plays"/>
    <m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7.6325000000000004E-4"/>
    <n v="125.12295081967213"/>
    <s v="theater/plays"/>
    <m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.25E-4"/>
    <n v="73.529411764705884"/>
    <s v="theater/plays"/>
    <m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5.0132449999999999E-4"/>
    <n v="48.437149758454105"/>
    <s v="theater/plays"/>
    <m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3.3260499999999998E-5"/>
    <n v="26.608400000000003"/>
    <s v="theater/plays"/>
    <m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0000000000001E-4"/>
    <n v="33.666666666666664"/>
    <s v="theater/plays"/>
    <m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2.8500000000000002E-5"/>
    <n v="40.714285714285715"/>
    <s v="theater/plays"/>
    <m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1.4450000000000001E-5"/>
    <n v="19.266666666666666"/>
    <s v="theater/plays"/>
    <m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3.835E-4"/>
    <n v="84.285714285714292"/>
    <s v="theater/plays"/>
    <m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3.5500000000000002E-5"/>
    <n v="29.583333333333332"/>
    <s v="theater/plays"/>
    <m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3.6000500000000002E-5"/>
    <n v="26.667037037037037"/>
    <s v="theater/plays"/>
    <m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0805E-4"/>
    <n v="45.978723404255319"/>
    <s v="theater/plays"/>
    <m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2.7520000000000002E-4"/>
    <n v="125.09090909090909"/>
    <s v="theater/plays"/>
    <m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5.0865000000000003E-4"/>
    <n v="141.29166666666666"/>
    <s v="theater/plays"/>
    <m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7430000000000001E-4"/>
    <n v="55.333333333333336"/>
    <s v="theater/plays"/>
    <m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2.0425E-4"/>
    <n v="46.420454545454547"/>
    <s v="theater/plays"/>
    <m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2.0019999999999999E-4"/>
    <n v="57.2"/>
    <s v="theater/plays"/>
    <m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4.3425000000000001E-4"/>
    <n v="173.7"/>
    <s v="theater/plays"/>
    <m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043E-4"/>
    <n v="59.6"/>
    <s v="theater/plays"/>
    <m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7.8387499999999996E-4"/>
    <n v="89.585714285714289"/>
    <s v="theater/plays"/>
    <m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2.0405E-4"/>
    <n v="204.05"/>
    <s v="theater/plays"/>
    <m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315E-4"/>
    <n v="48.703703703703702"/>
    <s v="theater/plays"/>
    <m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5.3340000000000001E-5"/>
    <n v="53.339999999999996"/>
    <s v="theater/plays"/>
    <m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2.14E-4"/>
    <n v="75.087719298245617"/>
    <s v="theater/plays"/>
    <m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2.7900000000000001E-5"/>
    <n v="18"/>
    <s v="theater/plays"/>
    <m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3.2525000000000002E-4"/>
    <n v="209.83870967741936"/>
    <s v="theater/plays"/>
    <m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373E-4"/>
    <n v="61.022222222222226"/>
    <s v="theater/plays"/>
    <m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2505E-4"/>
    <n v="61"/>
    <s v="theater/plays"/>
    <m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E-4"/>
    <n v="80.034482758620683"/>
    <s v="theater/plays"/>
    <m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8.4300000000000003E-5"/>
    <n v="29.068965517241381"/>
    <s v="theater/plays"/>
    <m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2.2000000000000001E-4"/>
    <n v="49.438202247191015"/>
    <s v="theater/plays"/>
    <m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5.8735899999999997E-4"/>
    <n v="93.977440000000001"/>
    <s v="theater/plays"/>
    <m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5.575E-5"/>
    <n v="61.944444444444443"/>
    <s v="theater/plays"/>
    <m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59999999999999E-4"/>
    <n v="78.5"/>
    <s v="theater/plays"/>
    <m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2.6999999999999999E-5"/>
    <n v="33.75"/>
    <s v="theater/plays"/>
    <m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2625000000000001E-4"/>
    <n v="66.44736842105263"/>
    <s v="theater/plays"/>
    <m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2.6849999999999999E-5"/>
    <n v="35.799999999999997"/>
    <s v="theater/plays"/>
    <m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6750000000000001E-4"/>
    <n v="145.65217391304347"/>
    <s v="theater/plays"/>
    <m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6.2949999999999999E-5"/>
    <n v="25.693877551020407"/>
    <s v="theater/plays"/>
    <m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7.6249999999999997E-5"/>
    <n v="152.5"/>
    <s v="theater/plays"/>
    <m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2.2500000000000001E-5"/>
    <n v="30"/>
    <s v="theater/plays"/>
    <m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4.0549999999999999E-4"/>
    <n v="142.28070175438597"/>
    <s v="theater/plays"/>
    <m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4.0500000000000002E-5"/>
    <n v="24.545454545454547"/>
    <s v="theater/plays"/>
    <m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3175E-4"/>
    <n v="292.77777777777777"/>
    <s v="theater/plays"/>
    <m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5.8400000000000003E-5"/>
    <n v="44.92307692307692"/>
    <s v="theater/plays"/>
    <m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7.9699999999999999E-5"/>
    <n v="23.10144927536232"/>
    <s v="theater/plays"/>
    <m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2.6130000000000001E-4"/>
    <n v="80.400000000000006"/>
    <s v="theater/plays"/>
    <m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2.9999999999999997E-4"/>
    <n v="72.289156626506028"/>
    <s v="theater/plays"/>
    <m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83E-4"/>
    <n v="32.972972972972975"/>
    <s v="theater/plays"/>
    <m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2.6830000000000002E-4"/>
    <n v="116.65217391304348"/>
    <s v="theater/plays"/>
    <m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2.5080000000000002E-4"/>
    <n v="79.61904761904762"/>
    <s v="theater/plays"/>
    <m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.2500000000000001E-5"/>
    <n v="27.777777777777779"/>
    <s v="theater/plays"/>
    <m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3774999999999999E-4"/>
    <n v="81.029411764705884"/>
    <s v="theater/plays"/>
    <m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7.6634999999999995E-4"/>
    <n v="136.84821428571428"/>
    <s v="theater/plays"/>
    <m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4.1740000000000001E-4"/>
    <n v="177.61702127659575"/>
    <s v="theater/plays"/>
    <m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2.0725E-4"/>
    <n v="109.07894736842105"/>
    <s v="theater/plays"/>
    <m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.6750000000000001E-4"/>
    <n v="119.64285714285714"/>
    <s v="theater/plays"/>
    <m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3.0499999999999999E-4"/>
    <n v="78.205128205128204"/>
    <s v="theater/plays"/>
    <m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6.0000000000000002E-5"/>
    <n v="52.173913043478258"/>
    <s v="theater/plays"/>
    <m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2.2824999999999999E-4"/>
    <n v="114.125"/>
    <s v="theater/plays"/>
    <m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3.2499999999999997E-5"/>
    <n v="50"/>
    <s v="theater/plays"/>
    <m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8.25E-5"/>
    <n v="91.666666666666671"/>
    <s v="theater/plays"/>
    <m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5E-4"/>
    <n v="108.59090909090909"/>
    <s v="theater/plays"/>
    <m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2.7579999999999998E-4"/>
    <n v="69.822784810126578"/>
    <s v="theater/plays"/>
    <m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7.6699999999999994E-5"/>
    <n v="109.57142857142857"/>
    <s v="theater/plays"/>
    <m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8275E-4"/>
    <n v="71.666666666666671"/>
    <s v="theater/plays"/>
    <m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2.5274999999999999E-4"/>
    <n v="93.611111111111114"/>
    <s v="theater/plays"/>
    <m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2.6879999999999997E-4"/>
    <n v="76.8"/>
    <s v="theater/plays"/>
    <m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7.8750000000000003E-5"/>
    <n v="35.795454545454547"/>
    <s v="theater/plays"/>
    <m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529E-4"/>
    <n v="55.6"/>
    <s v="theater/plays"/>
    <m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105E-4"/>
    <n v="147.33333333333334"/>
    <s v="theater/plays"/>
    <m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7.6050000000000005E-5"/>
    <n v="56.333333333333336"/>
    <s v="theater/plays"/>
    <m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E-4"/>
    <n v="96.19047619047619"/>
    <s v="theater/plays"/>
    <m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5.1495000000000002E-4"/>
    <n v="63.574074074074076"/>
    <s v="theater/plays"/>
    <m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2.1249999999999999E-4"/>
    <n v="184.78260869565219"/>
    <s v="theater/plays"/>
    <m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4.5619999999999998E-4"/>
    <n v="126.72222222222223"/>
    <s v="theater/plays"/>
    <m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2.8364999999999998E-4"/>
    <n v="83.42647058823529"/>
    <s v="theater/plays"/>
    <m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5.4500000000000003E-5"/>
    <n v="54.5"/>
    <s v="theater/plays"/>
    <m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3.9300000000000001E-4"/>
    <n v="302.30769230769232"/>
    <s v="theater/plays"/>
    <m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5890000000000001E-4"/>
    <n v="44.138888888888886"/>
    <s v="theater/plays"/>
    <m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2999999999999999E-4"/>
    <n v="866.66666666666663"/>
    <s v="theater/plays"/>
    <m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5.5250000000000001E-5"/>
    <n v="61.388888888888886"/>
    <s v="theater/plays"/>
    <m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4.4499999999999997E-5"/>
    <n v="29.666666666666668"/>
    <s v="theater/plays"/>
    <m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5.2299999999999997E-5"/>
    <n v="45.478260869565219"/>
    <s v="theater/plays"/>
    <m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2.5975E-4"/>
    <n v="96.203703703703709"/>
    <s v="theater/plays"/>
    <m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8.8300000000000005E-5"/>
    <n v="67.92307692307692"/>
    <s v="theater/plays"/>
    <m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E-5"/>
    <n v="30.777777777777779"/>
    <s v="theater/plays"/>
    <m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5.1749999999999997E-5"/>
    <n v="38.333333333333336"/>
    <s v="theater/plays"/>
    <m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5E-4"/>
    <n v="66.833333333333329"/>
    <s v="theater/plays"/>
    <m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8650000000000001E-4"/>
    <n v="71.730769230769226"/>
    <s v="theater/plays"/>
    <m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.4999999999999999E-4"/>
    <n v="176.47058823529412"/>
    <s v="theater/plays"/>
    <m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4.0004999999999999E-4"/>
    <n v="421.10526315789474"/>
    <s v="theater/plays"/>
    <m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4.0420000000000001E-4"/>
    <n v="104.98701298701299"/>
    <s v="theater/plays"/>
    <m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2.9600000000000001E-5"/>
    <n v="28.19047619047619"/>
    <s v="theater/plays"/>
    <m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E-4"/>
    <n v="54.55263157894737"/>
    <s v="theater/plays"/>
    <m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5665000000000001E-4"/>
    <n v="111.89285714285714"/>
    <s v="theater/plays"/>
    <m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2.0450000000000001E-4"/>
    <n v="85.208333333333329"/>
    <s v="theater/plays"/>
    <m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763E-4"/>
    <n v="76.652173913043484"/>
    <s v="theater/plays"/>
    <m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9.7750000000000004E-5"/>
    <n v="65.166666666666671"/>
    <s v="theater/plays"/>
    <m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3.0003300000000001E-4"/>
    <n v="93.760312499999998"/>
    <s v="theater/plays"/>
    <m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E-4"/>
    <n v="133.33333333333334"/>
    <s v="theater/plays"/>
    <m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E-4"/>
    <n v="51.219512195121951"/>
    <s v="theater/plays"/>
    <m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7530000000000001E-4"/>
    <n v="100.17142857142858"/>
    <s v="theater/plays"/>
    <m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7.7849999999999995E-5"/>
    <n v="34.6"/>
    <s v="theater/plays"/>
    <m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5.7249999999999998E-4"/>
    <n v="184.67741935483872"/>
    <s v="theater/plays"/>
    <m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7.6799999999999997E-5"/>
    <n v="69.818181818181813"/>
    <s v="theater/plays"/>
    <m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5.575E-5"/>
    <n v="61.944444444444443"/>
    <s v="theater/plays"/>
    <m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2.5000000000000001E-5"/>
    <n v="41.666666666666664"/>
    <s v="theater/plays"/>
    <m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7.9350000000000004E-5"/>
    <n v="36.06818181818182"/>
    <s v="theater/plays"/>
    <m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3.9150000000000003E-5"/>
    <n v="29"/>
    <s v="theater/plays"/>
    <m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4.6E-5"/>
    <n v="24.210526315789473"/>
    <s v="theater/plays"/>
    <m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7.8250000000000005E-5"/>
    <n v="55.892857142857146"/>
    <s v="theater/plays"/>
    <m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4E-5"/>
    <n v="11.666666666666666"/>
    <s v="theater/plays"/>
    <m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2.2215000000000001E-4"/>
    <n v="68.353846153846149"/>
    <s v="theater/plays"/>
    <m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6.2249999999999995E-5"/>
    <n v="27.065217391304348"/>
    <s v="theater/plays"/>
    <m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5.0204999999999998E-4"/>
    <n v="118.12941176470588"/>
    <s v="theater/plays"/>
    <m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4770000000000001E-4"/>
    <n v="44.757575757575758"/>
    <s v="theater/plays"/>
    <m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8.2324999999999998E-4"/>
    <n v="99.787878787878782"/>
    <s v="theater/plays"/>
    <m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E-4"/>
    <n v="117.64705882352941"/>
    <s v="theater/plays"/>
    <m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3.0499999999999999E-5"/>
    <n v="203.33333333333334"/>
    <s v="theater/plays"/>
    <m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2.4074999999999999E-5"/>
    <n v="28.323529411764707"/>
    <s v="theater/plays"/>
    <m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5.0155000000000002E-4"/>
    <n v="110.23076923076923"/>
    <s v="theater/plays"/>
    <m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E-4"/>
    <n v="31.970149253731343"/>
    <s v="theater/plays"/>
    <m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5.2750000000000001E-5"/>
    <n v="58.611111111111114"/>
    <s v="theater/plays"/>
    <m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3.0899999999999999E-5"/>
    <n v="29.428571428571427"/>
    <s v="theater/plays"/>
    <m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6275E-4"/>
    <n v="81.375"/>
    <s v="theater/plays"/>
    <m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7.7674999999999999E-4"/>
    <n v="199.16666666666666"/>
    <s v="theater/plays"/>
    <m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.4999999999999999E-4"/>
    <n v="115.38461538461539"/>
    <s v="theater/plays"/>
    <m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3.2499999999999997E-5"/>
    <n v="46.428571428571431"/>
    <s v="theater/plays"/>
    <m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5525000000000001E-4"/>
    <n v="70.568181818181813"/>
    <s v="theater/plays"/>
    <m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.0000000000000001E-5"/>
    <n v="22.222222222222221"/>
    <s v="theater/plays"/>
    <m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2.3919999999999999E-4"/>
    <n v="159.46666666666667"/>
    <s v="theater/plays"/>
    <m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8.50005E-5"/>
    <n v="37.777999999999999"/>
    <s v="theater/plays"/>
    <m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2.0175E-4"/>
    <n v="72.053571428571431"/>
    <s v="theater/plays"/>
    <m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4650000000000001E-4"/>
    <n v="63.695652173913047"/>
    <s v="theater/plays"/>
    <m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4.8300000000000002E-5"/>
    <n v="28.411764705882351"/>
    <s v="theater/plays"/>
    <m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5.0575000000000001E-4"/>
    <n v="103.21428571428571"/>
    <s v="theater/plays"/>
    <m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6364999999999999E-4"/>
    <n v="71.152173913043484"/>
    <s v="theater/plays"/>
    <m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7499999999999998E-5"/>
    <n v="35"/>
    <s v="theater/plays"/>
    <m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3.1074999999999999E-4"/>
    <n v="81.776315789473685"/>
    <s v="theater/plays"/>
    <m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544555E-3"/>
    <n v="297.02980769230766"/>
    <s v="theater/plays"/>
    <m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2.0275E-4"/>
    <n v="46.609195402298852"/>
    <s v="theater/plays"/>
    <m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7.4999999999999993E-5"/>
    <n v="51.724137931034484"/>
    <s v="theater/plays"/>
    <m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E-4"/>
    <n v="40.294117647058826"/>
    <s v="theater/plays"/>
    <m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9.7499999999999998E-6"/>
    <n v="16.25"/>
    <s v="theater/plays"/>
    <m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E-4"/>
    <n v="30.152638888888887"/>
    <s v="theater/plays"/>
    <m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E-4"/>
    <n v="95.238095238095241"/>
    <s v="theater/plays"/>
    <m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E-4"/>
    <n v="52.214285714285715"/>
    <s v="theater/plays"/>
    <m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4.7625E-4"/>
    <n v="134.1549295774648"/>
    <s v="theater/plays"/>
    <m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5.2775000000000001E-4"/>
    <n v="62.827380952380949"/>
    <s v="theater/plays"/>
    <m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5.5999999999999999E-5"/>
    <n v="58.94736842105263"/>
    <s v="theater/plays"/>
    <m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2.6475000000000001E-4"/>
    <n v="143.1081081081081"/>
    <s v="theater/plays"/>
    <m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515E-4"/>
    <n v="84.166666666666671"/>
    <s v="theater/plays"/>
    <m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3024999999999999E-4"/>
    <n v="186.07142857142858"/>
    <s v="theater/plays"/>
    <m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8.0807000000000001E-5"/>
    <n v="89.785555555555561"/>
    <s v="theater/plays"/>
    <m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2.6304600000000002E-4"/>
    <n v="64.157560975609755"/>
    <s v="theater/plays"/>
    <m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2825E-4"/>
    <n v="59.651162790697676"/>
    <s v="theater/plays"/>
    <m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.2500000000000001E-5"/>
    <n v="31.25"/>
    <s v="theater/plays"/>
    <m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9.2750000000000005E-5"/>
    <n v="41.222222222222221"/>
    <s v="theater/plays"/>
    <m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4.3350000000000003E-5"/>
    <n v="43.35"/>
    <s v="theater/plays"/>
    <m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E-4"/>
    <n v="64.516129032258064"/>
    <s v="theater/plays"/>
    <m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5.41E-5"/>
    <n v="43.28"/>
    <s v="theater/plays"/>
    <m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5.3900000000000002E-5"/>
    <n v="77"/>
    <s v="theater/plays"/>
    <m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1525E-4"/>
    <n v="51.222222222222221"/>
    <s v="theater/plays"/>
    <m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6.8250000000000006E-5"/>
    <n v="68.25"/>
    <s v="theater/plays"/>
    <m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3.8000000000000002E-5"/>
    <n v="19.487179487179485"/>
    <s v="theater/plays"/>
    <m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3.29E-5"/>
    <n v="41.125"/>
    <s v="theater/plays"/>
    <m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7.6600000000000005E-5"/>
    <n v="41.405405405405403"/>
    <s v="theater/plays"/>
    <m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925E-5"/>
    <n v="27.5"/>
    <s v="theater/plays"/>
    <m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3.5250000000000003E-5"/>
    <n v="33.571428571428569"/>
    <s v="theater/plays"/>
    <m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5.0325000000000001E-4"/>
    <n v="145.86956521739131"/>
    <s v="theater/plays"/>
    <m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2.8695000000000001E-4"/>
    <n v="358.6875"/>
    <s v="theater/plays"/>
    <m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E-4"/>
    <n v="50.981818181818184"/>
    <s v="theater/plays"/>
    <m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6.0800000000000001E-5"/>
    <n v="45.037037037037038"/>
    <s v="theater/plays"/>
    <m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3.1550000000000001E-5"/>
    <n v="17.527777777777779"/>
    <s v="theater/plays"/>
    <m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4.7500000000000003E-5"/>
    <n v="50"/>
    <s v="theater/plays"/>
    <m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3.4749999999999998E-5"/>
    <n v="57.916666666666664"/>
    <s v="theater/plays"/>
    <m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525E-5"/>
    <n v="29.705882352941178"/>
    <s v="theater/plays"/>
    <m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5.1690000000000004E-4"/>
    <n v="90.684210526315795"/>
    <s v="theater/plays"/>
    <m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2.5580900000000002E-4"/>
    <n v="55.012688172043013"/>
    <s v="theater/plays"/>
    <m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E-4"/>
    <n v="57.222222222222221"/>
    <s v="theater/plays"/>
    <m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2.2249999999999999E-4"/>
    <n v="72.950819672131146"/>
    <s v="theater/plays"/>
    <m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515E-4"/>
    <n v="64.468085106382972"/>
    <s v="theater/plays"/>
    <m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6.089E-4"/>
    <n v="716.35294117647061"/>
    <s v="theater/plays"/>
    <m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5875000000000001E-4"/>
    <n v="50.396825396825399"/>
    <s v="theater/plays"/>
    <m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8749999999999998E-5"/>
    <n v="41.666666666666664"/>
    <s v="theater/plays"/>
    <m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5.3650000000000003E-5"/>
    <n v="35.766666666666666"/>
    <s v="theater/plays"/>
    <m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E-4"/>
    <n v="88.739130434782609"/>
    <s v="theater/plays"/>
    <m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2.4499999999999999E-4"/>
    <n v="148.4848484848485"/>
    <s v="theater/plays"/>
    <m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E-4"/>
    <n v="51.794871794871796"/>
    <s v="theater/plays"/>
    <m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7E-5"/>
    <n v="20"/>
    <s v="theater/plays"/>
    <m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56E-5"/>
    <n v="52"/>
    <s v="theater/plays"/>
    <m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038E-4"/>
    <n v="53.230769230769234"/>
    <s v="theater/plays"/>
    <m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E-4"/>
    <n v="39.596491228070178"/>
    <s v="theater/plays"/>
    <m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9.59E-5"/>
    <n v="34.25"/>
    <s v="theater/plays"/>
    <m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07E-4"/>
    <n v="164.61538461538461"/>
    <s v="theater/plays"/>
    <m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5.9400000000000002E-4"/>
    <n v="125.05263157894737"/>
    <s v="theater/plays"/>
    <m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2.075E-4"/>
    <n v="51.875"/>
    <s v="theater/plays"/>
    <m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2.6790000000000001E-4"/>
    <n v="40.285714285714285"/>
    <s v="theater/plays"/>
    <m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428E-4"/>
    <n v="64.909090909090907"/>
    <s v="theater/plays"/>
    <m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8.2999999999999998E-5"/>
    <n v="55.333333333333336"/>
    <s v="theater/plays"/>
    <m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2.3279999999999999E-4"/>
    <n v="83.142857142857139"/>
    <s v="theater/plays"/>
    <m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4999999999999E-4"/>
    <n v="38.712121212121211"/>
    <s v="theater/plays"/>
    <m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818E-4"/>
    <n v="125.37931034482759"/>
    <s v="theater/plays"/>
    <m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2.8174999999999999E-4"/>
    <n v="78.263888888888886"/>
    <s v="theater/plays"/>
    <m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6.3750000000000005E-5"/>
    <n v="47.222222222222221"/>
    <s v="theater/plays"/>
    <m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3.9549999999999999E-5"/>
    <n v="79.099999999999994"/>
    <s v="theater/plays"/>
    <m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2.0001099999999999E-4"/>
    <n v="114.29199999999999"/>
    <s v="theater/plays"/>
    <m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7.4999999999999993E-5"/>
    <n v="51.724137931034484"/>
    <s v="theater/plays"/>
    <m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2.0000000000000002E-5"/>
    <n v="30.76923076923077"/>
    <s v="theater/plays"/>
    <m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2.6715000000000002E-4"/>
    <n v="74.208333333333329"/>
    <s v="theater/plays"/>
    <m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8660000000000001E-4"/>
    <n v="47.846153846153847"/>
    <s v="theater/plays"/>
    <m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8.4300000000000003E-5"/>
    <n v="34.408163265306122"/>
    <s v="theater/plays"/>
    <m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8.4499999999999994E-5"/>
    <n v="40.238095238095241"/>
    <s v="theater/plays"/>
    <m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5E-4"/>
    <n v="60.285714285714285"/>
    <s v="theater/plays"/>
    <m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5.3149999999999998E-5"/>
    <n v="25.30952380952381"/>
    <s v="theater/plays"/>
    <m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7.5500000000000006E-5"/>
    <n v="35.952380952380949"/>
    <s v="theater/plays"/>
    <m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2.108E-4"/>
    <n v="136"/>
    <s v="theater/plays"/>
    <m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3444999999999999E-4"/>
    <n v="70.763157894736835"/>
    <s v="theater/plays"/>
    <m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5.0000000000000002E-5"/>
    <n v="125"/>
    <s v="theater/plays"/>
    <m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2970000000000001E-4"/>
    <n v="66.512820512820511"/>
    <s v="theater/plays"/>
    <m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5224999999999999E-4"/>
    <n v="105"/>
    <s v="theater/plays"/>
    <m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5.22E-4"/>
    <n v="145"/>
    <s v="theater/plays"/>
    <m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9.0000000000000002E-6"/>
    <n v="12"/>
    <s v="theater/plays"/>
    <m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595E-4"/>
    <n v="96.666666666666671"/>
    <s v="theater/plays"/>
    <m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4.5250000000000002E-5"/>
    <n v="60.333333333333336"/>
    <s v="theater/plays"/>
    <m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7.5900000000000002E-5"/>
    <n v="79.89473684210526"/>
    <s v="theater/plays"/>
    <m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5.0000000000000002E-5"/>
    <n v="58.823529411764703"/>
    <s v="theater/plays"/>
    <m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6574999999999999E-4"/>
    <n v="75.340909090909093"/>
    <s v="theater/plays"/>
    <m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2.7500000000000001E-5"/>
    <n v="55"/>
    <s v="theater/plays"/>
    <m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54E-4"/>
    <n v="66.956521739130437"/>
    <s v="theater/plays"/>
    <m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.25E-4"/>
    <n v="227.27272727272728"/>
    <s v="theater/plays"/>
    <m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2.0000000000000001E-4"/>
    <n v="307.69230769230768"/>
    <s v="theater/plays"/>
    <m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8.2534500000000001E-5"/>
    <n v="50.020909090909093"/>
    <s v="theater/plays"/>
    <m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E-4"/>
    <n v="72.392857142857139"/>
    <s v="theater/plays"/>
    <m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E-4"/>
    <n v="95.952380952380949"/>
    <s v="theater/plays"/>
    <m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2.9649999999999999E-5"/>
    <n v="45.615384615384613"/>
    <s v="theater/plays"/>
    <m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6.9750000000000001E-5"/>
    <n v="41.029411764705884"/>
    <s v="theater/plays"/>
    <m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2.273E-4"/>
    <n v="56.825000000000003"/>
    <s v="theater/plays"/>
    <m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5.0779999999999998E-4"/>
    <n v="137.24324324324326"/>
    <s v="theater/plays"/>
    <m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2.65E-5"/>
    <n v="75.714285714285708"/>
    <s v="theater/plays"/>
    <m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683E-4"/>
    <n v="99"/>
    <s v="theater/plays"/>
    <m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3.5074999999999999E-4"/>
    <n v="81.569767441860463"/>
    <s v="theater/plays"/>
    <m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8.3449999999999996E-5"/>
    <n v="45.108108108108105"/>
    <s v="theater/plays"/>
    <m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3.3000000000000003E-5"/>
    <n v="36.666666666666664"/>
    <s v="theater/plays"/>
    <m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.3750000000000001E-4"/>
    <n v="125"/>
    <s v="theater/plays"/>
    <m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6.3999999999999997E-5"/>
    <n v="49.230769230769234"/>
    <s v="theater/plays"/>
    <m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5.7099999999999999E-5"/>
    <n v="42.296296296296298"/>
    <s v="theater/plays"/>
    <m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3.1550000000000001E-5"/>
    <n v="78.875"/>
    <s v="theater/plays"/>
    <m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3.9050000000000001E-4"/>
    <n v="38.284313725490193"/>
    <s v="theater/plays"/>
    <m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E-4"/>
    <n v="44.847826086956523"/>
    <s v="theater/plays"/>
    <m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15E-5"/>
    <n v="13.529411764705882"/>
    <s v="theater/plays"/>
    <m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6.0900000000000003E-5"/>
    <n v="43.5"/>
    <s v="theater/plays"/>
    <m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000000000001E-4"/>
    <n v="30.951807228915662"/>
    <s v="theater/plays"/>
    <m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3.5899999999999998E-5"/>
    <n v="55.230769230769234"/>
    <s v="theater/plays"/>
    <m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8450000000000001E-5"/>
    <n v="46.125"/>
    <s v="theater/plays"/>
    <m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6.3E-5"/>
    <n v="39.375"/>
    <s v="theater/plays"/>
    <m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2.8114999999999998E-4"/>
    <n v="66.152941176470591"/>
    <s v="theater/plays"/>
    <m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7.8499999999999997E-5"/>
    <n v="54.137931034482762"/>
    <s v="theater/plays"/>
    <m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.25E-4"/>
    <n v="104.16666666666667"/>
    <s v="theater/plays"/>
    <m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255E-5"/>
    <n v="31.375"/>
    <s v="theater/plays"/>
    <m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5.6249999999999998E-5"/>
    <n v="59.210526315789473"/>
    <s v="theater/plays"/>
    <m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2.0021625000000002E-3"/>
    <n v="119.17633928571429"/>
    <s v="theater/plays"/>
    <m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7E-4"/>
    <n v="164.61538461538461"/>
    <s v="theater/plays"/>
    <m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5.1E-5"/>
    <n v="24.285714285714285"/>
    <s v="theater/plays"/>
    <m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3100000000000001E-4"/>
    <n v="40.9375"/>
    <s v="theater/plays"/>
    <m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7.6375E-5"/>
    <n v="61.1"/>
    <s v="theater/plays"/>
    <m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3.8649999999999998E-5"/>
    <n v="38.65"/>
    <s v="theater/plays"/>
    <m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2.9224999999999998E-4"/>
    <n v="56.20192307692308"/>
    <s v="theater/plays"/>
    <m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2.8355550000000001E-4"/>
    <n v="107.00207547169811"/>
    <s v="theater/plays"/>
    <m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.2E-4"/>
    <n v="171.42857142857142"/>
    <s v="theater/plays"/>
    <m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105E-4"/>
    <n v="110.5"/>
    <s v="theater/plays"/>
    <m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5.0017999999999998E-3"/>
    <n v="179.27598566308242"/>
    <s v="theater/plays"/>
    <m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2.5199999999999999E-5"/>
    <n v="22.90909090909091"/>
    <s v="theater/plays"/>
    <m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5.1749999999999997E-5"/>
    <n v="43.125"/>
    <s v="theater/plays"/>
    <m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7349999999999999E-4"/>
    <n v="46.891891891891895"/>
    <s v="theater/plays"/>
    <m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2799999999999999E-4"/>
    <n v="47.407407407407405"/>
    <s v="theater/plays"/>
    <m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2.3450000000000001E-5"/>
    <n v="15.129032258064516"/>
    <s v="theater/plays"/>
    <m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2.6372500000000002E-5"/>
    <n v="21.098000000000003"/>
    <s v="theater/plays"/>
    <m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5.0250000000000002E-5"/>
    <n v="59.117647058823529"/>
    <s v="theater/plays"/>
    <m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5.8749999999999998E-5"/>
    <n v="97.916666666666671"/>
    <s v="theater/plays"/>
    <m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E-4"/>
    <n v="55.131578947368418"/>
    <s v="theater/plays"/>
    <m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5.4400000000000001E-5"/>
    <n v="26.536585365853657"/>
    <s v="theater/plays"/>
    <m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5.5500000000000001E-5"/>
    <n v="58.421052631578945"/>
    <s v="theater/plays"/>
    <m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2.5119999999999998E-4"/>
    <n v="122.53658536585365"/>
    <s v="theater/plays"/>
    <m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E-4"/>
    <n v="87.961538461538467"/>
    <s v="theater/plays"/>
    <m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9.1550000000000003E-5"/>
    <n v="73.239999999999995"/>
    <s v="theater/plays"/>
    <m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2.5000000000000001E-5"/>
    <n v="55.555555555555557"/>
    <s v="theater/plays"/>
    <m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5420000000000001E-4"/>
    <n v="39.53846153846154"/>
    <s v="theater/plays"/>
    <m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3.0775000000000003E-4"/>
    <n v="136.77777777777777"/>
    <s v="theater/plays"/>
    <m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5.0664999999999998E-4"/>
    <n v="99.343137254901961"/>
    <s v="theater/plays"/>
    <m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5.0000000000000004E-6"/>
    <n v="20"/>
    <s v="theater/plays"/>
    <m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3.8999999999999999E-5"/>
    <n v="28.888888888888889"/>
    <s v="theater/plays"/>
    <m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7.5010000000000002E-5"/>
    <n v="40.545945945945945"/>
    <s v="theater/plays"/>
    <m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2.5000000000000001E-5"/>
    <n v="35.714285714285715"/>
    <s v="theater/plays"/>
    <m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5.1249999999999999E-5"/>
    <n v="37.962962962962962"/>
    <s v="theater/plays"/>
    <m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7.4999999999999993E-5"/>
    <n v="33.333333333333336"/>
    <s v="theater/plays"/>
    <m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1.4349999999999999E-4"/>
    <n v="58.571428571428569"/>
    <s v="theater/plays"/>
    <m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6275E-4"/>
    <n v="135.625"/>
    <s v="theater/plays"/>
    <m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7325000000000001E-4"/>
    <n v="30.9375"/>
    <s v="theater/plays"/>
    <m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2.0249999999999999E-4"/>
    <n v="176.08695652173913"/>
    <s v="theater/plays"/>
    <m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4.1035000000000003E-4"/>
    <n v="151.9814814814815"/>
    <s v="theater/plays"/>
    <m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3.1649999999999997E-5"/>
    <n v="22.607142857142858"/>
    <s v="theater/plays"/>
    <m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5E-5"/>
    <n v="18.272727272727273"/>
    <s v="theater/plays"/>
    <m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2.5500000000000002E-4"/>
    <n v="82.258064516129039"/>
    <s v="theater/plays"/>
    <m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2.5014999999999998E-4"/>
    <n v="68.534246575342465"/>
    <s v="theater/plays"/>
    <m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6.1249999999999998E-5"/>
    <n v="68.055555555555557"/>
    <s v="theater/plays"/>
    <m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E-4"/>
    <n v="72.714285714285708"/>
    <s v="theater/plays"/>
    <m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6595E-4"/>
    <n v="77.186046511627907"/>
    <s v="theater/plays"/>
    <m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0075E-4"/>
    <n v="55.972222222222221"/>
    <s v="theater/plays"/>
    <m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5405E-4"/>
    <n v="49.693548387096776"/>
    <s v="theater/plays"/>
    <m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5.9249999999999997E-5"/>
    <n v="79"/>
    <s v="theater/plays"/>
    <m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2825E-4"/>
    <n v="77.727272727272734"/>
    <s v="theater/plays"/>
    <m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5.5050000000000003E-5"/>
    <n v="40.777777777777779"/>
    <s v="theater/plays"/>
    <m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5.0500000000000001E-5"/>
    <n v="59.411764705882355"/>
    <s v="theater/plays"/>
    <m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6.5000000000000002E-7"/>
    <n v="3.25"/>
    <s v="theater/plays"/>
    <m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E-4"/>
    <n v="39.377358490566039"/>
    <s v="theater/plays"/>
    <m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2.0010000000000001E-4"/>
    <n v="81.673469387755105"/>
    <s v="theater/plays"/>
    <m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2799999999999999E-4"/>
    <n v="44.912280701754383"/>
    <s v="theater/plays"/>
    <m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6924999999999999E-4"/>
    <n v="49.05797101449275"/>
    <s v="theater/plays"/>
    <m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2.3E-5"/>
    <n v="30.666666666666668"/>
    <s v="theater/plays"/>
    <m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9540000000000001E-4"/>
    <n v="61.0625"/>
    <s v="theater/plays"/>
    <m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2.9E-5"/>
    <n v="29"/>
    <s v="theater/plays"/>
    <m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4.0000000000000003E-5"/>
    <n v="29.62962962962963"/>
    <s v="theater/plays"/>
    <m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024999999999999E-4"/>
    <n v="143.0952380952381"/>
    <s v="theater/plays"/>
    <m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8.1149999999999994E-5"/>
    <n v="52.354838709677416"/>
    <s v="theater/plays"/>
    <m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7000000000000001E-4"/>
    <n v="66.666666666666671"/>
    <s v="theater/plays"/>
    <m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3.6099999999999999E-4"/>
    <n v="126.66666666666667"/>
    <s v="theater/plays"/>
    <m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6.2500000000000001E-5"/>
    <n v="62.5"/>
    <s v="theater/plays"/>
    <m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26E-4"/>
    <n v="35.492957746478872"/>
    <s v="theater/plays"/>
    <m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3349999999999999E-4"/>
    <n v="37.083333333333336"/>
    <s v="theater/plays"/>
    <m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56E-4"/>
    <n v="69.333333333333329"/>
    <s v="theater/plays"/>
    <m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4.3999999999999999E-5"/>
    <n v="17.254901960784313"/>
    <s v="theater/plays"/>
    <m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E-4"/>
    <n v="36.071428571428569"/>
    <s v="theater/plays"/>
    <m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5.6499999999999998E-5"/>
    <n v="66.470588235294116"/>
    <s v="theater/plays"/>
    <m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5.5225000000000001E-4"/>
    <n v="56.065989847715734"/>
    <s v="theater/plays"/>
    <m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6459999999999999E-4"/>
    <n v="47.028571428571432"/>
    <s v="theater/plays"/>
    <m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5.0049500000000003E-5"/>
    <n v="47.666190476190479"/>
    <s v="theater/plays"/>
    <m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4999999999999999E-4"/>
    <n v="88.235294117647058"/>
    <s v="theater/plays"/>
    <m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574E-4"/>
    <n v="80.717948717948715"/>
    <s v="theater/plays"/>
    <m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54E-4"/>
    <n v="39.487179487179489"/>
    <s v="theater/plays"/>
    <m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2.0364999999999999E-4"/>
    <n v="84.854166666666671"/>
    <s v="theater/plays"/>
    <m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E-4"/>
    <n v="68.965517241379317"/>
    <s v="theater/plays"/>
    <m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/musical"/>
    <m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9.9999999999999995E-8"/>
    <n v="1"/>
    <s v="theater/musical"/>
    <m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4.9999999999999998E-8"/>
    <n v="1"/>
    <s v="theater/musical"/>
    <m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4.3625000000000001E-4"/>
    <n v="147.88135593220338"/>
    <s v="theater/musical"/>
    <m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5.0000000000000004E-6"/>
    <n v="100"/>
    <s v="theater/musical"/>
    <m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8.81E-5"/>
    <n v="56.838709677419352"/>
    <s v="theater/musical"/>
    <m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1.5924999999999999E-4"/>
    <n v="176.94444444444446"/>
    <s v="theater/musical"/>
    <m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6.3800000000000006E-5"/>
    <n v="127.6"/>
    <s v="theater/musical"/>
    <m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/musical"/>
    <m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4.6300000000000001E-5"/>
    <n v="66.142857142857139"/>
    <s v="theater/musical"/>
    <m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1.08E-5"/>
    <n v="108"/>
    <s v="theater/musical"/>
    <m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9999999999999998E-8"/>
    <n v="1"/>
    <s v="theater/musical"/>
    <m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2.7499999999999999E-6"/>
    <n v="18.333333333333332"/>
    <s v="theater/musical"/>
    <m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/musical"/>
    <m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7.5000000000000002E-7"/>
    <n v="7.5"/>
    <s v="theater/musical"/>
    <m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/musical"/>
    <m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4.1050000000000002E-5"/>
    <n v="68.416666666666671"/>
    <s v="theater/musical"/>
    <m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4.9999999999999998E-8"/>
    <n v="1"/>
    <s v="theater/musical"/>
    <m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2.4049999999999998E-5"/>
    <n v="60.125"/>
    <s v="theater/musical"/>
    <m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1.5E-6"/>
    <n v="15"/>
    <s v="theater/musical"/>
    <m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2.0076500000000001E-3"/>
    <n v="550.04109589041093"/>
    <s v="theater/plays"/>
    <m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3.8999999999999999E-5"/>
    <n v="97.5"/>
    <s v="theater/plays"/>
    <m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2.5000000000000001E-5"/>
    <n v="29.411764705882351"/>
    <s v="theater/plays"/>
    <m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2.5999999999999998E-5"/>
    <n v="57.777777777777779"/>
    <s v="theater/plays"/>
    <m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3.7599999999999999E-5"/>
    <n v="44.235294117647058"/>
    <s v="theater/plays"/>
    <m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5E-4"/>
    <n v="60.909090909090907"/>
    <s v="theater/plays"/>
    <m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3080000000000001E-4"/>
    <n v="68.84210526315789"/>
    <s v="theater/plays"/>
    <m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2.9064999999999999E-4"/>
    <n v="73.582278481012665"/>
    <s v="theater/plays"/>
    <m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2.6455000000000001E-4"/>
    <n v="115.02173913043478"/>
    <s v="theater/plays"/>
    <m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5E-4"/>
    <n v="110.75"/>
    <s v="theater/plays"/>
    <m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7.5500000000000006E-5"/>
    <n v="75.5"/>
    <s v="theater/plays"/>
    <m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5305000000000001E-4"/>
    <n v="235.46153846153845"/>
    <s v="theater/plays"/>
    <m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.2500000000000001E-5"/>
    <n v="11.363636363636363"/>
    <s v="theater/plays"/>
    <m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6650000000000001E-4"/>
    <n v="92.5"/>
    <s v="theater/plays"/>
    <m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4.057E-4"/>
    <n v="202.85"/>
    <s v="theater/plays"/>
    <m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17E-5"/>
    <n v="26"/>
    <s v="theater/plays"/>
    <m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4.375E-5"/>
    <n v="46.05263157894737"/>
    <s v="theater/plays"/>
    <m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3.57E-5"/>
    <n v="51"/>
    <s v="theater/plays"/>
    <m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6.0000000000000002E-5"/>
    <n v="31.578947368421051"/>
    <s v="theater/plays"/>
    <m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547555E-4"/>
    <n v="53.363965517241382"/>
    <s v="theater/plays"/>
    <m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5.1749999999999997E-5"/>
    <n v="36.964285714285715"/>
    <s v="theater/plays"/>
    <m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6.9099999999999999E-5"/>
    <n v="81.294117647058826"/>
    <s v="theater/plays"/>
    <m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205E-5"/>
    <n v="20.083333333333332"/>
    <s v="theater/plays"/>
    <m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7650000000000001E-4"/>
    <n v="88.25"/>
    <s v="theater/plays"/>
    <m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5229999999999999E-4"/>
    <n v="53.438596491228068"/>
    <s v="theater/plays"/>
    <m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2.2724999999999999E-4"/>
    <n v="39.868421052631582"/>
    <s v="theater/plays"/>
    <m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2.2499999999999999E-4"/>
    <n v="145.16129032258064"/>
    <s v="theater/plays"/>
    <m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3.4999999999999999E-6"/>
    <n v="23.333333333333332"/>
    <s v="theater/plays"/>
    <m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5.1499999999999998E-5"/>
    <n v="64.375"/>
    <s v="theater/plays"/>
    <m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6.1742500000000001E-4"/>
    <n v="62.052763819095475"/>
    <s v="theater/plays"/>
    <m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5E-4"/>
    <n v="66.129032258064512"/>
    <s v="theater/plays"/>
    <m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0000000000001E-4"/>
    <n v="73.400000000000006"/>
    <s v="theater/plays"/>
    <m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6914999999999999E-4"/>
    <n v="99.5"/>
    <s v="theater/plays"/>
    <m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5.5949999999999998E-5"/>
    <n v="62.166666666666664"/>
    <s v="theater/plays"/>
    <m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2.0880000000000001E-4"/>
    <n v="62.328358208955223"/>
    <s v="theater/plays"/>
    <m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94E-4"/>
    <n v="58.787878787878789"/>
    <s v="theater/plays"/>
    <m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5.215E-5"/>
    <n v="45.347826086956523"/>
    <s v="theater/plays"/>
    <m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2.6425E-4"/>
    <n v="41.944444444444443"/>
    <s v="theater/plays"/>
    <m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7750000000000001E-5"/>
    <n v="59.166666666666664"/>
    <s v="theater/plays"/>
    <m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2.506125E-4"/>
    <n v="200.49"/>
    <s v="theater/plays"/>
    <m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6375E-4"/>
    <n v="83.974358974358978"/>
    <s v="theater/plays"/>
    <m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775E-4"/>
    <n v="57.258064516129032"/>
    <s v="theater/plays"/>
    <m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9.0000000000000006E-5"/>
    <n v="58.064516129032256"/>
    <s v="theater/plays"/>
    <m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2.5592000000000002E-3"/>
    <n v="186.80291970802921"/>
    <s v="theater/plays"/>
    <m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6.3E-5"/>
    <n v="74.117647058823536"/>
    <s v="theater/plays"/>
    <m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2.1500000000000001E-5"/>
    <n v="30.714285714285715"/>
    <s v="theater/plays"/>
    <m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8799999999999999E-4"/>
    <n v="62.666666666666664"/>
    <s v="theater/plays"/>
    <m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2.0024999999999999E-4"/>
    <n v="121.36363636363636"/>
    <s v="theater/plays"/>
    <m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E-4"/>
    <n v="39.743589743589745"/>
    <s v="theater/plays"/>
    <m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E-4"/>
    <n v="72"/>
    <s v="theater/plays"/>
    <m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2.7629999999999999E-4"/>
    <n v="40.632352941176471"/>
    <s v="theater/plays"/>
    <m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26E-4"/>
    <n v="63"/>
    <s v="theater/plays"/>
    <m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3.0300000000000001E-5"/>
    <n v="33.666666666666664"/>
    <s v="theater/plays"/>
    <m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7.525E-5"/>
    <n v="38.589743589743591"/>
    <s v="theater/plays"/>
    <m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6375E-4"/>
    <n v="155.95238095238096"/>
    <s v="theater/plays"/>
    <m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6.4800000000000003E-5"/>
    <n v="43.2"/>
    <s v="theater/plays"/>
    <m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2.04505E-5"/>
    <n v="15.148518518518518"/>
    <s v="theater/plays"/>
    <m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4625E-4"/>
    <n v="83.571428571428569"/>
    <s v="theater/plays"/>
    <m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9.1000000000000003E-5"/>
    <n v="140"/>
    <s v="theater/plays"/>
    <m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9.2999999999999997E-5"/>
    <n v="80.869565217391298"/>
    <s v="theater/plays"/>
    <m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1.05E-4"/>
    <n v="53.846153846153847"/>
    <s v="theater/plays"/>
    <m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5.4125000000000001E-5"/>
    <n v="30.928571428571427"/>
    <s v="theater/plays"/>
    <m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9.1749999999999994E-5"/>
    <n v="67.962962962962962"/>
    <s v="theater/plays"/>
    <m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2.8500000000000002E-5"/>
    <n v="27.142857142857142"/>
    <s v="theater/plays"/>
    <m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5.7649999999999997E-4"/>
    <n v="110.86538461538461"/>
    <s v="theater/plays"/>
    <m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5E-4"/>
    <n v="106.84210526315789"/>
    <s v="theater/plays"/>
    <m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5.1175000000000005E-4"/>
    <n v="105.51546391752578"/>
    <s v="theater/plays"/>
    <m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795E-4"/>
    <n v="132.96296296296296"/>
    <s v="theater/plays"/>
    <m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6.2299999999999996E-5"/>
    <n v="51.916666666666664"/>
    <s v="theater/plays"/>
    <m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2.0149999999999999E-4"/>
    <n v="310"/>
    <s v="theater/plays"/>
    <m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5.9849999999999998E-5"/>
    <n v="26.021739130434781"/>
    <s v="theater/plays"/>
    <m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0999999999999999E-5"/>
    <n v="105"/>
    <s v="theater/plays"/>
    <m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7244999999999999E-4"/>
    <n v="86.224999999999994"/>
    <s v="theater/plays"/>
    <m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2.52E-4"/>
    <n v="114.54545454545455"/>
    <s v="theater/plays"/>
    <m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8.3399999999999994E-5"/>
    <n v="47.657142857142858"/>
    <s v="theater/plays"/>
    <m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2.296E-4"/>
    <n v="72.888888888888886"/>
    <s v="theater/plays"/>
    <m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2.2047749999999999E-4"/>
    <n v="49.545505617977533"/>
    <s v="theater/plays"/>
    <m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9049999999999999E-5"/>
    <n v="25.4"/>
    <s v="theater/plays"/>
    <m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1.4395E-4"/>
    <n v="62.586956521739133"/>
    <s v="theater/plays"/>
    <m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E-4"/>
    <n v="61.060606060606062"/>
    <s v="theater/plays"/>
    <m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E-5"/>
    <n v="60.064516129032256"/>
    <s v="theater/plays"/>
    <m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1.8099999999999999E-5"/>
    <n v="72.400000000000006"/>
    <s v="theater/plays"/>
    <m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5.0000000000000004E-6"/>
    <n v="100"/>
    <s v="theater/plays"/>
    <m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3.1000000000000001E-5"/>
    <n v="51.666666666666664"/>
    <s v="theater/plays"/>
    <m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6.55E-6"/>
    <n v="32.75"/>
    <s v="theater/plays"/>
    <m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/plays"/>
    <m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.1350000000000001E-5"/>
    <n v="61"/>
    <s v="theater/plays"/>
    <m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9.9999999999999995E-7"/>
    <n v="10"/>
    <s v="theater/plays"/>
    <m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4.9999999999999998E-7"/>
    <n v="10"/>
    <s v="theater/plays"/>
    <m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7.5000000000000002E-6"/>
    <n v="37.5"/>
    <s v="theater/plays"/>
    <m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.3499999999999999E-5"/>
    <n v="45"/>
    <s v="theater/plays"/>
    <m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4.0250000000000003E-5"/>
    <n v="100.625"/>
    <s v="theater/plays"/>
    <m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.7900000000000001E-5"/>
    <n v="25.571428571428573"/>
    <s v="theater/plays"/>
    <m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/plays"/>
    <m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5.0000000000000004E-6"/>
    <n v="25"/>
    <s v="theater/plays"/>
    <m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/plays"/>
    <m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/plays"/>
    <m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4.9999999999999998E-7"/>
    <n v="10"/>
    <s v="theater/plays"/>
    <m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1.01E-5"/>
    <n v="202"/>
    <s v="theater/plays"/>
    <m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.2500000000000001E-6"/>
    <n v="25"/>
    <s v="theater/plays"/>
    <m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2.588E-4"/>
    <n v="99.538461538461533"/>
    <s v="theater/musical"/>
    <m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2.6250000000000001E-5"/>
    <n v="75"/>
    <s v="theater/musical"/>
    <m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3.0134999999999998E-4"/>
    <n v="215.25"/>
    <s v="theater/musical"/>
    <m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6.6299999999999999E-5"/>
    <n v="120.54545454545455"/>
    <s v="theater/musical"/>
    <m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2.8249999999999999E-5"/>
    <n v="37.666666666666664"/>
    <s v="theater/musical"/>
    <m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2.5835000000000002E-4"/>
    <n v="172.23333333333332"/>
    <s v="theater/musical"/>
    <m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4999999999999999E-4"/>
    <n v="111.11111111111111"/>
    <s v="theater/musical"/>
    <m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3.5649999999999999E-5"/>
    <n v="25.464285714285715"/>
    <s v="theater/musical"/>
    <m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2.275E-4"/>
    <n v="267.64705882352939"/>
    <s v="theater/musical"/>
    <m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8990000000000001E-4"/>
    <n v="75.959999999999994"/>
    <s v="theater/musical"/>
    <m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7.6749999999999995E-5"/>
    <n v="59.03846153846154"/>
    <s v="theater/musical"/>
    <m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2.2048850000000003E-4"/>
    <n v="50.111022727272733"/>
    <s v="theater/musical"/>
    <m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2.5253850000000002E-4"/>
    <n v="55.502967032967035"/>
    <s v="theater/musical"/>
    <m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2.5000000000000001E-5"/>
    <n v="166.66666666666666"/>
    <s v="theater/musical"/>
    <m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6.6400000000000001E-5"/>
    <n v="47.428571428571431"/>
    <s v="theater/musical"/>
    <m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2.5000000000000001E-4"/>
    <n v="64.935064935064929"/>
    <s v="theater/musical"/>
    <m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7.4999999999999993E-5"/>
    <n v="55.555555555555557"/>
    <s v="theater/musical"/>
    <m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3.971E-4"/>
    <n v="74.224299065420567"/>
    <s v="theater/musical"/>
    <m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5.1325049999999999E-4"/>
    <n v="106.9271875"/>
    <s v="theater/musical"/>
    <m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000000000001E-4"/>
    <n v="41.696428571428569"/>
    <s v="theater/musical"/>
    <m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2.1530549999999998E-4"/>
    <n v="74.243275862068955"/>
    <s v="theater/musical"/>
    <m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5.5000000000000002E-5"/>
    <n v="73.333333333333329"/>
    <s v="theater/musical"/>
    <m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E-4"/>
    <n v="100"/>
    <s v="theater/musical"/>
    <m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7.2999999999999999E-5"/>
    <n v="38.421052631578945"/>
    <s v="theater/musical"/>
    <m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2.7549999999999997E-4"/>
    <n v="166.96969696969697"/>
    <s v="theater/musical"/>
    <m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2.7050000000000002E-4"/>
    <n v="94.912280701754383"/>
    <s v="theater/musical"/>
    <m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.25E-4"/>
    <n v="100"/>
    <s v="theater/musical"/>
    <m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5E-4"/>
    <n v="143.21428571428572"/>
    <s v="theater/musical"/>
    <m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4.2684999999999999E-4"/>
    <n v="90.819148936170208"/>
    <s v="theater/musical"/>
    <m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20000000000001E-4"/>
    <n v="48.542372881355931"/>
    <s v="theater/musical"/>
    <m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2605E-4"/>
    <n v="70.027777777777771"/>
    <s v="theater/musical"/>
    <m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7.7985000000000001E-4"/>
    <n v="135.62608695652173"/>
    <s v="theater/musical"/>
    <m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4999999999999999E-4"/>
    <n v="100"/>
    <s v="theater/musical"/>
    <m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2.4675000000000001E-4"/>
    <n v="94.90384615384616"/>
    <s v="theater/musical"/>
    <m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E-4"/>
    <n v="75.370370370370367"/>
    <s v="theater/musical"/>
    <m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7.7349999999999996E-5"/>
    <n v="64.458333333333329"/>
    <s v="theater/musical"/>
    <m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5.7500000000000002E-5"/>
    <n v="115"/>
    <s v="theater/musical"/>
    <m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E-4"/>
    <n v="100.5"/>
    <s v="theater/musical"/>
    <m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3.3290000000000001E-4"/>
    <n v="93.774647887323937"/>
    <s v="theater/musical"/>
    <m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755E-5"/>
    <n v="35.1"/>
    <s v="theater/musical"/>
    <m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2.5000000000000001E-5"/>
    <n v="500"/>
    <s v="theater/musical"/>
    <m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5.8000000000000004E-6"/>
    <n v="29"/>
    <s v="theater/musical"/>
    <m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/musical"/>
    <m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/musical"/>
    <m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1.75E-6"/>
    <n v="17.5"/>
    <s v="theater/musical"/>
    <m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2.0880000000000001E-4"/>
    <n v="174"/>
    <s v="theater/musical"/>
    <m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2.5000000000000002E-6"/>
    <n v="50"/>
    <s v="theater/musical"/>
    <m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4.9999999999999998E-7"/>
    <n v="5"/>
    <s v="theater/musical"/>
    <m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9999999999999998E-8"/>
    <n v="1"/>
    <s v="theater/musical"/>
    <m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2.6899999999999998E-4"/>
    <n v="145.40540540540542"/>
    <s v="theater/musical"/>
    <m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5.1249999999999999E-5"/>
    <n v="205"/>
    <s v="theater/musical"/>
    <m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2.0100000000000001E-5"/>
    <n v="100.5"/>
    <s v="theater/musical"/>
    <m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405E-5"/>
    <n v="55.0625"/>
    <s v="theater/musical"/>
    <m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2.1299999999999999E-5"/>
    <n v="47.333333333333336"/>
    <s v="theater/musical"/>
    <m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/musical"/>
    <m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.1790000000000001E-4"/>
    <n v="58.95"/>
    <s v="theater/musical"/>
    <m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/musical"/>
    <m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1.4999999999999999E-7"/>
    <n v="1.5"/>
    <s v="theater/musical"/>
    <m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2.4999999999999999E-7"/>
    <n v="5"/>
    <s v="theater/musical"/>
    <m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2.2750000000000001E-5"/>
    <n v="50.555555555555557"/>
    <s v="theater/musical"/>
    <m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5.0000000000000002E-5"/>
    <n v="41.666666666666664"/>
    <s v="theater/plays"/>
    <m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4999999999999E-4"/>
    <n v="53.289473684210527"/>
    <s v="theater/plays"/>
    <m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9.1299999999999997E-5"/>
    <n v="70.230769230769226"/>
    <s v="theater/plays"/>
    <m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4.125E-5"/>
    <n v="43.421052631578945"/>
    <s v="theater/plays"/>
    <m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5000000000001E-4"/>
    <n v="199.18181818181819"/>
    <s v="theater/plays"/>
    <m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599949999999998E-4"/>
    <n v="78.518148148148143"/>
    <s v="theater/plays"/>
    <m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0509999999999999E-4"/>
    <n v="61.823529411764703"/>
    <s v="theater/plays"/>
    <m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5.0000499999999997E-5"/>
    <n v="50.000500000000002"/>
    <s v="theater/plays"/>
    <m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8.9428500000000006E-5"/>
    <n v="48.339729729729726"/>
    <s v="theater/plays"/>
    <m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E-4"/>
    <n v="107.25"/>
    <s v="theater/plays"/>
    <m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8500000000000002E-5"/>
    <n v="57"/>
    <s v="theater/plays"/>
    <m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5.3199999999999999E-5"/>
    <n v="40.92307692307692"/>
    <s v="theater/plays"/>
    <m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2.1500000000000001E-5"/>
    <n v="21.5"/>
    <s v="theater/plays"/>
    <m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8295E-4"/>
    <n v="79.543478260869563"/>
    <s v="theater/plays"/>
    <m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2.7504999999999999E-4"/>
    <n v="72.381578947368425"/>
    <s v="theater/plays"/>
    <m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325E-4"/>
    <n v="64.634146341463421"/>
    <s v="theater/plays"/>
    <m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3499999999999999E-5"/>
    <n v="38.571428571428569"/>
    <s v="theater/plays"/>
    <m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2.6354999999999998E-4"/>
    <n v="107.57142857142857"/>
    <s v="theater/plays"/>
    <m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3.5750000000000002E-5"/>
    <n v="27.5"/>
    <s v="theater/plays"/>
    <m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2.2900000000000001E-4"/>
    <n v="70.461538461538467"/>
    <s v="theater/plays"/>
    <m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2.5000000000000001E-4"/>
    <n v="178.57142857142858"/>
    <s v="theater/plays"/>
    <m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2.5049999999999999E-5"/>
    <n v="62.625"/>
    <s v="theater/plays"/>
    <m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1.1250000000000001E-5"/>
    <n v="75"/>
    <s v="theater/plays"/>
    <m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2.6505499999999999E-5"/>
    <n v="58.901111111111113"/>
    <s v="theater/plays"/>
    <m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6.2799999999999995E-5"/>
    <n v="139.55555555555554"/>
    <s v="theater/plays"/>
    <m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6.9999999999999994E-5"/>
    <n v="70"/>
    <s v="theater/plays"/>
    <m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6354999999999999E-4"/>
    <n v="57.385964912280699"/>
    <s v="theater/plays"/>
    <m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5999999999999999E-5"/>
    <n v="40"/>
    <s v="theater/plays"/>
    <m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4.5000000000000003E-5"/>
    <n v="64.285714285714292"/>
    <s v="theater/plays"/>
    <m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1E-4"/>
    <n v="120.11764705882354"/>
    <s v="theater/plays"/>
    <m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5.0412E-3"/>
    <n v="1008.24"/>
    <s v="theater/plays"/>
    <m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4999999999999E-4"/>
    <n v="63.28125"/>
    <s v="theater/plays"/>
    <m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3.2499999999999998E-6"/>
    <n v="21.666666666666668"/>
    <s v="theater/plays"/>
    <m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4.3600000000000003E-5"/>
    <n v="25.647058823529413"/>
    <s v="theater/plays"/>
    <m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5.4849999999999998E-5"/>
    <n v="47.695652173913047"/>
    <s v="theater/plays"/>
    <m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5.325E-5"/>
    <n v="56.05263157894737"/>
    <s v="theater/plays"/>
    <m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2.0330000000000001E-4"/>
    <n v="81.319999999999993"/>
    <s v="theater/plays"/>
    <m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4.21E-5"/>
    <n v="70.166666666666671"/>
    <s v="theater/plays"/>
    <m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9.4499999999999993E-6"/>
    <n v="23.625"/>
    <s v="theater/plays"/>
    <m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8.4850000000000002E-5"/>
    <n v="188.55555555555554"/>
    <s v="theater/plays"/>
    <m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.0645E-4"/>
    <n v="49.511627906976742"/>
    <s v="theater/plays"/>
    <m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1.0565000000000001E-4"/>
    <n v="75.464285714285708"/>
    <s v="theater/plays"/>
    <m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1.9E-6"/>
    <n v="9.5"/>
    <s v="theater/plays"/>
    <m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4.2599999999999999E-5"/>
    <n v="35.5"/>
    <s v="theater/plays"/>
    <m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9.9999999999999995E-7"/>
    <n v="10"/>
    <s v="theater/plays"/>
    <m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1.3E-6"/>
    <n v="13"/>
    <s v="theater/plays"/>
    <m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8.9400000000000005E-5"/>
    <n v="89.4"/>
    <s v="theater/plays"/>
    <m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1.2500000000000001E-6"/>
    <n v="25"/>
    <s v="theater/plays"/>
    <m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4.9999999999999998E-8"/>
    <n v="1"/>
    <s v="theater/plays"/>
    <m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1.2999999999999999E-5"/>
    <n v="65"/>
    <s v="theater/plays"/>
    <m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4.9999999999999998E-7"/>
    <n v="10"/>
    <s v="theater/plays"/>
    <m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9999999999999998E-8"/>
    <n v="1"/>
    <s v="theater/plays"/>
    <m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5.3000000000000001E-5"/>
    <n v="81.538461538461533"/>
    <s v="theater/plays"/>
    <m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.0000000000000004E-6"/>
    <n v="100"/>
    <s v="theater/plays"/>
    <m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4.9999999999999998E-8"/>
    <n v="1"/>
    <s v="theater/plays"/>
    <m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/plays"/>
    <m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3.0000000000000001E-6"/>
    <n v="20"/>
    <s v="theater/plays"/>
    <m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3.2499999999999997E-5"/>
    <n v="46.428571428571431"/>
    <s v="theater/plays"/>
    <m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5000000000000003E-7"/>
    <n v="5.5"/>
    <s v="theater/plays"/>
    <m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.255E-5"/>
    <n v="50.2"/>
    <s v="theater/plays"/>
    <m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4.9999999999999998E-7"/>
    <n v="10"/>
    <s v="theater/musical"/>
    <m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2.26E-5"/>
    <n v="30.133333333333333"/>
    <s v="theater/musical"/>
    <m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7.4999999999999993E-5"/>
    <n v="150"/>
    <s v="theater/musical"/>
    <m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1.9999999999999999E-6"/>
    <n v="13.333333333333334"/>
    <s v="theater/musical"/>
    <m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/musical"/>
    <m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/musical"/>
    <m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/musical"/>
    <m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/musical"/>
    <m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1.0295E-4"/>
    <n v="44.760869565217391"/>
    <s v="theater/musical"/>
    <m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6.2050000000000004E-5"/>
    <n v="88.642857142857139"/>
    <s v="theater/musical"/>
    <m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4.9999999999999998E-7"/>
    <n v="10"/>
    <s v="theater/musical"/>
    <m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/musical"/>
    <m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4.8999999999999998E-5"/>
    <n v="57.647058823529413"/>
    <s v="theater/musical"/>
    <m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1.2500000000000001E-6"/>
    <n v="25"/>
    <s v="theater/musical"/>
    <m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/musical"/>
    <m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/musical"/>
    <m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/musical"/>
    <m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/musical"/>
    <m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/musical"/>
    <m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E-6"/>
    <n v="17.5"/>
    <s v="theater/musical"/>
    <m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.7100000000000001E-5"/>
    <n v="38.714285714285715"/>
    <s v="theater/plays"/>
    <m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5.9000000000000003E-6"/>
    <n v="13.111111111111111"/>
    <s v="theater/plays"/>
    <m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.262E-4"/>
    <n v="315.5"/>
    <s v="theater/plays"/>
    <m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1.2999999999999999E-5"/>
    <n v="37.142857142857146"/>
    <s v="theater/plays"/>
    <m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/plays"/>
    <m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5.3874999999999995E-4"/>
    <n v="128.27380952380952"/>
    <s v="theater/plays"/>
    <m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2.5999999999999998E-5"/>
    <n v="47.272727272727273"/>
    <s v="theater/plays"/>
    <m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2.5000000000000002E-6"/>
    <n v="50"/>
    <s v="theater/plays"/>
    <m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8.4999999999999999E-6"/>
    <n v="42.5"/>
    <s v="theater/plays"/>
    <m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2.1999999999999999E-5"/>
    <n v="44"/>
    <s v="theater/plays"/>
    <m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4.07E-5"/>
    <n v="50.875"/>
    <s v="theater/plays"/>
    <m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6.2500000000000003E-6"/>
    <n v="62.5"/>
    <s v="theater/plays"/>
    <m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6.7499999999999997E-6"/>
    <n v="27"/>
    <s v="theater/plays"/>
    <m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.2500000000000001E-6"/>
    <n v="25"/>
    <s v="theater/plays"/>
    <m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7.3250000000000005E-5"/>
    <n v="47.258064516129032"/>
    <s v="theater/plays"/>
    <m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/plays"/>
    <m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1.4999999999999999E-7"/>
    <n v="1.5"/>
    <s v="theater/plays"/>
    <m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8.6500000000000002E-6"/>
    <n v="24.714285714285715"/>
    <s v="theater/plays"/>
    <m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5.0500000000000001E-5"/>
    <n v="63.125"/>
    <s v="theater/plays"/>
    <m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7.6499999999999996E-6"/>
    <n v="38.25"/>
    <s v="theater/plays"/>
    <m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3.2499999999999998E-6"/>
    <n v="16.25"/>
    <s v="theater/plays"/>
    <m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6.7499999999999997E-6"/>
    <n v="33.75"/>
    <s v="theater/plays"/>
    <m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9.2499999999999995E-6"/>
    <n v="61.666666666666664"/>
    <s v="theater/plays"/>
    <m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1.4965000000000001E-4"/>
    <n v="83.138888888888886"/>
    <s v="theater/plays"/>
    <m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4.9999999999999998E-8"/>
    <n v="1"/>
    <s v="theater/plays"/>
    <m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5.0000000000000002E-5"/>
    <n v="142.85714285714286"/>
    <s v="theater/plays"/>
    <m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4.545E-5"/>
    <n v="33.666666666666664"/>
    <s v="theater/plays"/>
    <m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2.4999999999999999E-7"/>
    <n v="5"/>
    <s v="theater/plays"/>
    <m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/plays"/>
    <m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4.9999999999999998E-7"/>
    <n v="10"/>
    <s v="theater/plays"/>
    <m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6.0000000000000002E-6"/>
    <n v="40"/>
    <s v="theater/plays"/>
    <m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4.5000000000000001E-6"/>
    <n v="30"/>
    <s v="theater/plays"/>
    <m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6.7499999999999997E-6"/>
    <n v="45"/>
    <s v="theater/plays"/>
    <m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/plays"/>
    <m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3.05E-6"/>
    <n v="10.166666666666666"/>
    <s v="theater/plays"/>
    <m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6.9200000000000002E-5"/>
    <n v="81.411764705882348"/>
    <s v="theater/plays"/>
    <m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.145E-4"/>
    <n v="57.25"/>
    <s v="theater/plays"/>
    <m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7.5000000000000002E-7"/>
    <n v="5"/>
    <s v="theater/plays"/>
    <m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7.5000000000000002E-7"/>
    <n v="15"/>
    <s v="theater/plays"/>
    <m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.2500000000000001E-6"/>
    <n v="12.5"/>
    <s v="theater/plays"/>
    <m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3.2549999999999998E-5"/>
    <n v="93"/>
    <s v="theater/plays"/>
    <m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2E-5"/>
    <n v="32.357142857142854"/>
    <s v="theater/plays"/>
    <m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/plays"/>
    <m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/plays"/>
    <m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4.9999999999999998E-8"/>
    <n v="1"/>
    <s v="theater/plays"/>
    <m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5.5099999999999998E-5"/>
    <n v="91.833333333333329"/>
    <s v="theater/plays"/>
    <m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2.7500000000000001E-5"/>
    <n v="45.833333333333336"/>
    <s v="theater/plays"/>
    <m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6.5749999999999999E-5"/>
    <n v="57.173913043478258"/>
    <s v="theater/plays"/>
    <m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/plays"/>
    <m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1.2425000000000001E-4"/>
    <n v="248.5"/>
    <s v="theater/plays"/>
    <m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.9850000000000001E-5"/>
    <n v="79.400000000000006"/>
    <s v="theater/plays"/>
    <m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2.4999999999999999E-7"/>
    <n v="5"/>
    <s v="theater/plays"/>
    <m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5.5000000000000003E-7"/>
    <n v="5.5"/>
    <s v="theater/plays"/>
    <m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2.5000000000000002E-6"/>
    <n v="25"/>
    <s v="theater/plays"/>
    <m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/plays"/>
    <m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8.9099999999999997E-5"/>
    <n v="137.07692307692307"/>
    <s v="theater/plays"/>
    <m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/plays"/>
    <m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4999999999999999E-7"/>
    <n v="5"/>
    <s v="theater/plays"/>
    <m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9.7499999999999998E-6"/>
    <n v="39"/>
    <s v="theater/plays"/>
    <m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5.0499999999999999E-6"/>
    <n v="50.5"/>
    <s v="theater/plays"/>
    <m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/plays"/>
    <m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7.8850000000000006E-5"/>
    <n v="49.28125"/>
    <s v="theater/plays"/>
    <m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.2500000000000001E-6"/>
    <n v="25"/>
    <s v="theater/plays"/>
    <m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4.9999999999999998E-8"/>
    <n v="1"/>
    <s v="theater/plays"/>
    <m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1.2500000000000001E-6"/>
    <n v="25"/>
    <s v="theater/plays"/>
    <m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/plays"/>
    <m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/plays"/>
    <m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.1250000000000002E-5"/>
    <n v="53.125"/>
    <s v="theater/plays"/>
    <m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/plays"/>
    <m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3.4999999999999998E-7"/>
    <n v="7"/>
    <s v="theater/plays"/>
    <m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.205E-5"/>
    <n v="40.0625"/>
    <s v="theater/plays"/>
    <m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1.4600000000000001E-5"/>
    <n v="24.333333333333332"/>
    <s v="theater/plays"/>
    <m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.2500000000000001E-6"/>
    <n v="11.25"/>
    <s v="theater/plays"/>
    <m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1.0499999999999999E-6"/>
    <n v="10.5"/>
    <s v="theater/plays"/>
    <m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2.2500000000000001E-6"/>
    <n v="15"/>
    <s v="theater/plays"/>
    <m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/plays"/>
    <m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2999999999999998E-6"/>
    <n v="42"/>
    <s v="theater/plays"/>
    <m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.4250000000000001E-5"/>
    <n v="71.25"/>
    <s v="theater/plays"/>
    <m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2.2500000000000001E-6"/>
    <n v="22.5"/>
    <s v="theater/plays"/>
    <m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.05E-5"/>
    <n v="41"/>
    <s v="theater/plays"/>
    <m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2.635E-5"/>
    <n v="47.909090909090907"/>
    <s v="theater/plays"/>
    <m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1.0550000000000001E-5"/>
    <n v="35.166666666666664"/>
    <s v="theater/plays"/>
    <m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5.5000000000000003E-7"/>
    <n v="5.5"/>
    <s v="theater/plays"/>
    <m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6.8000000000000001E-6"/>
    <n v="22.666666666666668"/>
    <s v="theater/plays"/>
    <m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1.0550000000000001E-5"/>
    <n v="26.375"/>
    <s v="theater/plays"/>
    <m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1.9525E-4"/>
    <n v="105.54054054054055"/>
    <s v="theater/plays"/>
    <m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1.5999999999999999E-5"/>
    <n v="29.09090909090909"/>
    <s v="theater/plays"/>
    <m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/plays"/>
    <m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3.1000000000000001E-5"/>
    <n v="62"/>
    <s v="theater/plays"/>
    <m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6.525E-5"/>
    <n v="217.5"/>
    <s v="theater/plays"/>
    <m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.0699999999999999E-5"/>
    <n v="26.75"/>
    <s v="theater/plays"/>
    <m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5.4999999999999999E-6"/>
    <n v="18.333333333333332"/>
    <s v="theater/plays"/>
    <m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2.2500000000000001E-5"/>
    <n v="64.285714285714292"/>
    <s v="theater/plays"/>
    <m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6.1249999999999998E-5"/>
    <n v="175"/>
    <s v="theater/plays"/>
    <m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8.4999999999999999E-6"/>
    <n v="34"/>
    <s v="theater/plays"/>
    <m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1.9385E-4"/>
    <n v="84.282608695652172"/>
    <s v="theater/plays"/>
    <m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4.7500000000000003E-6"/>
    <n v="9.5"/>
    <s v="theater/plays"/>
    <m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.205E-5"/>
    <n v="33.736842105263158"/>
    <s v="theater/plays"/>
    <m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2.44E-5"/>
    <n v="37.53846153846154"/>
    <s v="theater/plays"/>
    <m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7.5499999999999997E-6"/>
    <n v="11.615384615384615"/>
    <s v="theater/plays"/>
    <m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1.5999999999999999E-6"/>
    <n v="8"/>
    <s v="theater/plays"/>
    <m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/plays"/>
    <m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3.45E-6"/>
    <n v="23"/>
    <s v="theater/plays"/>
    <m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5.0000000000000004E-6"/>
    <n v="100"/>
    <s v="theater/plays"/>
    <m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2.705E-5"/>
    <n v="60.111111111111114"/>
    <s v="theater/plays"/>
    <m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1.4999999999999999E-7"/>
    <n v="3"/>
    <s v="theater/plays"/>
    <m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4999999999999999E-7"/>
    <n v="5"/>
    <s v="theater/plays"/>
    <m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.4999999999999999E-6"/>
    <n v="17.5"/>
    <s v="theater/plays"/>
    <m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2.4850000000000001E-5"/>
    <n v="29.235294117647058"/>
    <s v="theater/plays"/>
    <m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/plays"/>
    <m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3.5750000000000002E-5"/>
    <n v="59.583333333333336"/>
    <s v="theater/plays"/>
    <m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5.7800000000000002E-5"/>
    <n v="82.571428571428569"/>
    <s v="theater/plays"/>
    <m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4.9999999999999998E-7"/>
    <n v="10"/>
    <s v="theater/plays"/>
    <m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2.2650000000000002E-5"/>
    <n v="32.357142857142854"/>
    <s v="theater/plays"/>
    <m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15E-6"/>
    <n v="5.75"/>
    <s v="theater/plays"/>
    <m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.005E-5"/>
    <n v="100.5"/>
    <s v="theater/plays"/>
    <m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4.9999999999999998E-8"/>
    <n v="1"/>
    <s v="theater/plays"/>
    <m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9999999999999999E-6"/>
    <n v="20"/>
    <s v="theater/plays"/>
    <m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9.9999999999999995E-8"/>
    <n v="2"/>
    <s v="theater/plays"/>
    <m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4999999999999999E-7"/>
    <n v="5"/>
    <s v="theater/plays"/>
    <m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3.0000000000000001E-6"/>
    <n v="15"/>
    <s v="theater/plays"/>
    <m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7500000000000001E-6"/>
    <n v="25"/>
    <s v="theater/plays"/>
    <m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8.7100000000000003E-5"/>
    <n v="45.842105263157897"/>
    <s v="theater/plays"/>
    <m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9.5000000000000001E-7"/>
    <n v="4.75"/>
    <s v="theater/plays"/>
    <m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/plays"/>
    <m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E-6"/>
    <n v="13"/>
    <s v="theater/plays"/>
    <m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/plays"/>
    <m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4.9999999999999998E-8"/>
    <n v="1"/>
    <s v="theater/plays"/>
    <m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3.4999999999999999E-6"/>
    <n v="10"/>
    <s v="theater/plays"/>
    <m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5.2499999999999997E-6"/>
    <n v="52.5"/>
    <s v="theater/plays"/>
    <m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6.4999999999999996E-6"/>
    <n v="32.5"/>
    <s v="theater/plays"/>
    <m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.4500000000000001E-6"/>
    <n v="7.25"/>
    <s v="theater/plays"/>
    <m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5.0000000000000004E-6"/>
    <n v="33.333333333333336"/>
    <s v="theater/plays"/>
    <m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6.2500000000000003E-6"/>
    <n v="62.5"/>
    <s v="theater/plays"/>
    <m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.2604999999999996E-4"/>
    <n v="63.558375634517766"/>
    <s v="theater/plays"/>
    <m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/plays"/>
    <m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4.9999999999999998E-7"/>
    <n v="10"/>
    <s v="theater/plays"/>
    <m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1.2500000000000001E-5"/>
    <n v="62.5"/>
    <s v="theater/plays"/>
    <m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/plays"/>
    <m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1.075E-5"/>
    <n v="30.714285714285715"/>
    <s v="theater/plays"/>
    <m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.8050000000000001E-5"/>
    <n v="51"/>
    <s v="theater/plays"/>
    <m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/plays"/>
    <m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2.0000000000000002E-5"/>
    <n v="66.666666666666671"/>
    <s v="theater/plays"/>
    <m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/plays"/>
    <m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2.065E-5"/>
    <n v="59"/>
    <s v="theater/plays"/>
    <m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3.0709949999999998E-4"/>
    <n v="65.340319148936175"/>
    <s v="theater/plays"/>
    <m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0000000000000001E-5"/>
    <n v="100"/>
    <s v="theater/plays"/>
    <m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1.8425000000000001E-4"/>
    <n v="147.4"/>
    <s v="theater/plays"/>
    <m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1.4114999999999999E-4"/>
    <n v="166.05882352941177"/>
    <s v="theater/plays"/>
    <m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3.9999999999999998E-6"/>
    <n v="40"/>
    <s v="theater/plays"/>
    <m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.505E-5"/>
    <n v="75.25"/>
    <s v="theater/plays"/>
    <m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1.5E-5"/>
    <n v="60"/>
    <s v="theater/plays"/>
    <m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1.25E-4"/>
    <n v="1250"/>
    <s v="theater/plays"/>
    <m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1.0499999999999999E-6"/>
    <n v="10.5"/>
    <s v="theater/plays"/>
    <m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1.0499999999999999E-6"/>
    <n v="7"/>
    <s v="theater/plays"/>
    <m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/plays"/>
    <m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1.1250000000000001E-5"/>
    <n v="56.25"/>
    <s v="theater/plays"/>
    <m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4.9999999999999998E-8"/>
    <n v="1"/>
    <s v="theater/plays"/>
    <m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2.3E-5"/>
    <n v="38.333333333333336"/>
    <s v="theater/plays"/>
    <m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5.4999999999999999E-6"/>
    <n v="27.5"/>
    <s v="theater/plays"/>
    <m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.5004999999999999E-4"/>
    <n v="32.978021978021978"/>
    <s v="theater/plays"/>
    <m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7.9999999999999996E-7"/>
    <n v="16"/>
    <s v="theater/plays"/>
    <m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4.9999999999999998E-8"/>
    <n v="1"/>
    <s v="theater/plays"/>
    <m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/plays"/>
    <m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5.63E-5"/>
    <n v="86.615384615384613"/>
    <s v="theater/plays"/>
    <m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5.4999999999999999E-6"/>
    <n v="55"/>
    <s v="theater/plays"/>
    <m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/plays"/>
    <m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4.405E-5"/>
    <n v="41.952380952380949"/>
    <s v="theater/plays"/>
    <m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3.9749999999999997E-5"/>
    <n v="88.333333333333329"/>
    <s v="theater/plays"/>
    <m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3.875E-5"/>
    <n v="129.16666666666666"/>
    <s v="theater/plays"/>
    <m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4.7500000000000003E-6"/>
    <n v="23.75"/>
    <s v="theater/plays"/>
    <m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1.2500000000000001E-5"/>
    <n v="35.714285714285715"/>
    <s v="theater/plays"/>
    <m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1.4250000000000001E-5"/>
    <n v="57"/>
    <s v="theater/plays"/>
    <m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/plays"/>
    <m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499999999999999E-5"/>
    <n v="163.33333333333334"/>
    <s v="theater/plays"/>
    <m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6.7499999999999997E-6"/>
    <n v="15"/>
    <s v="theater/plays"/>
    <m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.925E-5"/>
    <n v="64.166666666666671"/>
    <s v="theater/plays"/>
    <m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.35E-6"/>
    <n v="6.75"/>
    <s v="theater/plays"/>
    <m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2500000000000001E-6"/>
    <n v="25"/>
    <s v="theater/plays"/>
    <m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1.5224999999999999E-4"/>
    <n v="179.11764705882354"/>
    <s v="theater/plays"/>
    <m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.7475000000000002E-6"/>
    <n v="34.950000000000003"/>
    <s v="theater/plays"/>
    <m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2.1500000000000001E-5"/>
    <n v="33.07692307692308"/>
    <s v="theater/plays"/>
    <m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8.2500000000000006E-6"/>
    <n v="27.5"/>
    <s v="theater/plays"/>
    <m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/plays"/>
    <m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1.9999999999999999E-7"/>
    <n v="2"/>
    <s v="theater/plays"/>
    <m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8500000000000001E-6"/>
    <n v="18.5"/>
    <s v="theater/plays"/>
    <m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3.6749999999999999E-5"/>
    <n v="35"/>
    <s v="theater/plays"/>
    <m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.8799999999999999E-5"/>
    <n v="44.307692307692307"/>
    <s v="theater/plays"/>
    <m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/plays"/>
    <m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6.6749999999999996E-5"/>
    <n v="222.5"/>
    <s v="theater/plays"/>
    <m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/plays"/>
    <m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2.4999999999999999E-7"/>
    <n v="5"/>
    <s v="theater/plays"/>
    <m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/plays"/>
    <m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.7499999999999998E-5"/>
    <n v="29.166666666666668"/>
    <s v="theater/plays"/>
    <m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1.4999999999999999E-7"/>
    <n v="1.5"/>
    <s v="theater/plays"/>
    <m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3.7950000000000001E-5"/>
    <n v="126.5"/>
    <s v="theater/plays"/>
    <m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4.9999999999999998E-7"/>
    <n v="10"/>
    <s v="theater/plays"/>
    <m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4.9999999999999998E-7"/>
    <n v="10"/>
    <s v="theater/plays"/>
    <m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2.3499999999999999E-6"/>
    <n v="9.4"/>
    <s v="theater/plays"/>
    <m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/plays"/>
    <m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.08E-5"/>
    <n v="72"/>
    <s v="theater/plays"/>
    <m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1.2E-5"/>
    <n v="30"/>
    <s v="theater/plays"/>
    <m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1.5999999999999999E-6"/>
    <n v="10.666666666666666"/>
    <s v="theater/plays"/>
    <m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.0200000000000001E-5"/>
    <n v="25.5"/>
    <s v="theater/plays"/>
    <m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9.9999999999999995E-7"/>
    <n v="20"/>
    <s v="theater/plays"/>
    <m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3.0000000000000001E-6"/>
    <n v="15"/>
    <s v="theater/plays"/>
    <m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.65E-5"/>
    <n v="91.25"/>
    <s v="theater/plays"/>
    <m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4.0000000000000003E-5"/>
    <n v="800"/>
    <s v="theater/plays"/>
    <m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2.0000000000000002E-5"/>
    <n v="80"/>
    <s v="theater/plays"/>
    <m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/plays"/>
    <m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/plays"/>
    <m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2.5000000000000002E-6"/>
    <n v="50"/>
    <s v="theater/plays"/>
    <m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/plays"/>
    <m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/plays"/>
    <m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6.8499999999999996E-6"/>
    <n v="22.833333333333332"/>
    <s v="theater/plays"/>
    <m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5.0000000000000004E-6"/>
    <n v="16.666666666666668"/>
    <s v="theater/plays"/>
    <m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3.205E-5"/>
    <n v="45.785714285714285"/>
    <s v="theater/plays"/>
    <m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1.15E-4"/>
    <n v="383.33333333333331"/>
    <s v="theater/plays"/>
    <m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1.7650000000000001E-4"/>
    <n v="106.96969696969697"/>
    <s v="theater/plays"/>
    <m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499999999999999E-6"/>
    <n v="10.25"/>
    <s v="theater/plays"/>
    <m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.9500000000000001E-6"/>
    <n v="59"/>
    <s v="theater/plays"/>
    <m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/plays"/>
    <m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4.3000000000000003E-6"/>
    <n v="14.333333333333334"/>
    <s v="theater/plays"/>
    <m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4.6999999999999999E-6"/>
    <n v="15.666666666666666"/>
    <s v="theater/plays"/>
    <m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9999999999999998E-8"/>
    <n v="1"/>
    <s v="theater/plays"/>
    <m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1.4999999999999999E-7"/>
    <n v="1"/>
    <s v="theater/plays"/>
    <m/>
    <x v="4113"/>
    <x v="4091"/>
  </r>
  <r>
    <m/>
    <m/>
    <m/>
    <m/>
    <m/>
    <x v="4"/>
    <m/>
    <m/>
    <m/>
    <m/>
    <m/>
    <m/>
    <m/>
    <x v="41"/>
    <m/>
    <m/>
    <m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152C0-A820-4EB4-9289-A697306749A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7"/>
        <item x="5"/>
        <item x="4"/>
        <item x="3"/>
        <item x="2"/>
        <item x="1"/>
        <item x="0"/>
        <item h="1" x="6"/>
        <item t="default"/>
      </items>
    </pivotField>
  </pivotFields>
  <rowFields count="1">
    <field x="1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22910-880F-45A0-BFCD-59C8971ABC3F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h="1" x="36"/>
        <item t="default"/>
      </items>
    </pivotField>
    <pivotField showAll="0"/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F1B920-09DA-485B-8B98-52983A5F13BF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3"/>
    <field x="22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084E5-371B-453B-A2B7-1E6010D5EEEF}">
  <dimension ref="A1:E12"/>
  <sheetViews>
    <sheetView workbookViewId="0">
      <selection sqref="A1:F13"/>
    </sheetView>
  </sheetViews>
  <sheetFormatPr defaultRowHeight="15" x14ac:dyDescent="0.25"/>
  <cols>
    <col min="1" max="1" width="18.42578125" bestFit="1" customWidth="1"/>
    <col min="2" max="2" width="15.28515625" bestFit="1" customWidth="1"/>
    <col min="3" max="3" width="5.42578125" bestFit="1" customWidth="1"/>
    <col min="4" max="4" width="9.140625" bestFit="1" customWidth="1"/>
    <col min="5" max="6" width="10.7109375" bestFit="1" customWidth="1"/>
    <col min="7" max="7" width="11.28515625" bestFit="1" customWidth="1"/>
  </cols>
  <sheetData>
    <row r="1" spans="1:5" x14ac:dyDescent="0.25">
      <c r="A1" s="5" t="s">
        <v>8223</v>
      </c>
      <c r="B1" t="s">
        <v>8312</v>
      </c>
    </row>
    <row r="3" spans="1:5" x14ac:dyDescent="0.25">
      <c r="A3" s="5" t="s">
        <v>8314</v>
      </c>
      <c r="B3" s="5" t="s">
        <v>8313</v>
      </c>
    </row>
    <row r="4" spans="1:5" x14ac:dyDescent="0.25">
      <c r="A4" s="5" t="s">
        <v>8310</v>
      </c>
      <c r="B4" t="s">
        <v>8220</v>
      </c>
      <c r="C4" t="s">
        <v>8221</v>
      </c>
      <c r="D4" t="s">
        <v>8219</v>
      </c>
      <c r="E4" t="s">
        <v>8311</v>
      </c>
    </row>
    <row r="5" spans="1:5" x14ac:dyDescent="0.25">
      <c r="A5" s="6" t="s">
        <v>8323</v>
      </c>
      <c r="B5" s="7"/>
      <c r="C5" s="7"/>
      <c r="D5" s="7">
        <v>20</v>
      </c>
      <c r="E5" s="7">
        <v>20</v>
      </c>
    </row>
    <row r="6" spans="1:5" x14ac:dyDescent="0.25">
      <c r="A6" s="6" t="s">
        <v>8321</v>
      </c>
      <c r="B6" s="7"/>
      <c r="C6" s="7">
        <v>100</v>
      </c>
      <c r="D6" s="7"/>
      <c r="E6" s="7">
        <v>100</v>
      </c>
    </row>
    <row r="7" spans="1:5" x14ac:dyDescent="0.25">
      <c r="A7" s="6" t="s">
        <v>8320</v>
      </c>
      <c r="B7" s="7"/>
      <c r="C7" s="7"/>
      <c r="D7" s="7">
        <v>180</v>
      </c>
      <c r="E7" s="7">
        <v>180</v>
      </c>
    </row>
    <row r="8" spans="1:5" x14ac:dyDescent="0.25">
      <c r="A8" s="6" t="s">
        <v>8319</v>
      </c>
      <c r="B8" s="7"/>
      <c r="C8" s="7">
        <v>80</v>
      </c>
      <c r="D8" s="7"/>
      <c r="E8" s="7">
        <v>80</v>
      </c>
    </row>
    <row r="9" spans="1:5" x14ac:dyDescent="0.25">
      <c r="A9" s="6" t="s">
        <v>8318</v>
      </c>
      <c r="B9" s="7">
        <v>40</v>
      </c>
      <c r="C9" s="7"/>
      <c r="D9" s="7"/>
      <c r="E9" s="7">
        <v>40</v>
      </c>
    </row>
    <row r="10" spans="1:5" x14ac:dyDescent="0.25">
      <c r="A10" s="6" t="s">
        <v>8317</v>
      </c>
      <c r="B10" s="7"/>
      <c r="C10" s="7"/>
      <c r="D10" s="7">
        <v>60</v>
      </c>
      <c r="E10" s="7">
        <v>60</v>
      </c>
    </row>
    <row r="11" spans="1:5" x14ac:dyDescent="0.25">
      <c r="A11" s="6" t="s">
        <v>8316</v>
      </c>
      <c r="B11" s="7"/>
      <c r="C11" s="7"/>
      <c r="D11" s="7">
        <v>60</v>
      </c>
      <c r="E11" s="7">
        <v>60</v>
      </c>
    </row>
    <row r="12" spans="1:5" x14ac:dyDescent="0.25">
      <c r="A12" s="6" t="s">
        <v>8311</v>
      </c>
      <c r="B12" s="7">
        <v>40</v>
      </c>
      <c r="C12" s="7">
        <v>180</v>
      </c>
      <c r="D12" s="7">
        <v>320</v>
      </c>
      <c r="E12" s="7">
        <v>540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7FDCF-47D4-4DB8-9730-17FCE6496D74}">
  <dimension ref="A1:F41"/>
  <sheetViews>
    <sheetView workbookViewId="0">
      <selection sqref="A1:XFD1048576"/>
    </sheetView>
  </sheetViews>
  <sheetFormatPr defaultRowHeight="15" x14ac:dyDescent="0.25"/>
  <cols>
    <col min="1" max="1" width="25.8554687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  <col min="7" max="7" width="11.28515625" bestFit="1" customWidth="1"/>
  </cols>
  <sheetData>
    <row r="1" spans="1:6" x14ac:dyDescent="0.25">
      <c r="A1" s="5" t="s">
        <v>8223</v>
      </c>
      <c r="B1" t="s">
        <v>8312</v>
      </c>
    </row>
    <row r="3" spans="1:6" x14ac:dyDescent="0.25">
      <c r="A3" s="5" t="s">
        <v>8314</v>
      </c>
      <c r="B3" s="5" t="s">
        <v>8313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6" t="s">
        <v>8315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8284</v>
      </c>
      <c r="B6" s="7">
        <v>20</v>
      </c>
      <c r="C6" s="7">
        <v>120</v>
      </c>
      <c r="D6" s="7"/>
      <c r="E6" s="7"/>
      <c r="F6" s="7">
        <v>140</v>
      </c>
    </row>
    <row r="7" spans="1:6" x14ac:dyDescent="0.25">
      <c r="A7" s="6" t="s">
        <v>8299</v>
      </c>
      <c r="B7" s="7"/>
      <c r="C7" s="7">
        <v>20</v>
      </c>
      <c r="D7" s="7"/>
      <c r="E7" s="7"/>
      <c r="F7" s="7">
        <v>20</v>
      </c>
    </row>
    <row r="8" spans="1:6" x14ac:dyDescent="0.25">
      <c r="A8" s="6" t="s">
        <v>8298</v>
      </c>
      <c r="B8" s="7"/>
      <c r="C8" s="7"/>
      <c r="D8" s="7">
        <v>6</v>
      </c>
      <c r="E8" s="7">
        <v>34</v>
      </c>
      <c r="F8" s="7">
        <v>40</v>
      </c>
    </row>
    <row r="9" spans="1:6" x14ac:dyDescent="0.25">
      <c r="A9" s="6" t="s">
        <v>8283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8297</v>
      </c>
      <c r="B10" s="7"/>
      <c r="C10" s="7"/>
      <c r="D10" s="7"/>
      <c r="E10" s="7">
        <v>80</v>
      </c>
      <c r="F10" s="7">
        <v>80</v>
      </c>
    </row>
    <row r="11" spans="1:6" x14ac:dyDescent="0.25">
      <c r="A11" s="6" t="s">
        <v>8282</v>
      </c>
      <c r="B11" s="7"/>
      <c r="C11" s="7">
        <v>100</v>
      </c>
      <c r="D11" s="7"/>
      <c r="E11" s="7"/>
      <c r="F11" s="7">
        <v>100</v>
      </c>
    </row>
    <row r="12" spans="1:6" x14ac:dyDescent="0.25">
      <c r="A12" s="6" t="s">
        <v>8281</v>
      </c>
      <c r="B12" s="7">
        <v>24</v>
      </c>
      <c r="C12" s="7"/>
      <c r="D12" s="7"/>
      <c r="E12" s="7"/>
      <c r="F12" s="7">
        <v>24</v>
      </c>
    </row>
    <row r="13" spans="1:6" x14ac:dyDescent="0.25">
      <c r="A13" s="6" t="s">
        <v>8300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8280</v>
      </c>
      <c r="B14" s="7"/>
      <c r="C14" s="7"/>
      <c r="D14" s="7"/>
      <c r="E14" s="7">
        <v>40</v>
      </c>
      <c r="F14" s="7">
        <v>40</v>
      </c>
    </row>
    <row r="15" spans="1:6" x14ac:dyDescent="0.25">
      <c r="A15" s="6" t="s">
        <v>8293</v>
      </c>
      <c r="B15" s="7"/>
      <c r="C15" s="7">
        <v>40</v>
      </c>
      <c r="D15" s="7">
        <v>20</v>
      </c>
      <c r="E15" s="7"/>
      <c r="F15" s="7">
        <v>60</v>
      </c>
    </row>
    <row r="16" spans="1:6" x14ac:dyDescent="0.25">
      <c r="A16" s="6" t="s">
        <v>8279</v>
      </c>
      <c r="B16" s="7"/>
      <c r="C16" s="7">
        <v>20</v>
      </c>
      <c r="D16" s="7"/>
      <c r="E16" s="7">
        <v>140</v>
      </c>
      <c r="F16" s="7">
        <v>160</v>
      </c>
    </row>
    <row r="17" spans="1:6" x14ac:dyDescent="0.25">
      <c r="A17" s="6" t="s">
        <v>8278</v>
      </c>
      <c r="B17" s="7"/>
      <c r="C17" s="7">
        <v>60</v>
      </c>
      <c r="D17" s="7"/>
      <c r="E17" s="7"/>
      <c r="F17" s="7">
        <v>60</v>
      </c>
    </row>
    <row r="18" spans="1:6" x14ac:dyDescent="0.25">
      <c r="A18" s="6" t="s">
        <v>8277</v>
      </c>
      <c r="B18" s="7"/>
      <c r="C18" s="7"/>
      <c r="D18" s="7"/>
      <c r="E18" s="7">
        <v>20</v>
      </c>
      <c r="F18" s="7">
        <v>20</v>
      </c>
    </row>
    <row r="19" spans="1:6" x14ac:dyDescent="0.25">
      <c r="A19" s="6" t="s">
        <v>8292</v>
      </c>
      <c r="B19" s="7"/>
      <c r="C19" s="7"/>
      <c r="D19" s="7"/>
      <c r="E19" s="7">
        <v>40</v>
      </c>
      <c r="F19" s="7">
        <v>40</v>
      </c>
    </row>
    <row r="20" spans="1:6" x14ac:dyDescent="0.25">
      <c r="A20" s="6" t="s">
        <v>8276</v>
      </c>
      <c r="B20" s="7"/>
      <c r="C20" s="7"/>
      <c r="D20" s="7"/>
      <c r="E20" s="7">
        <v>260</v>
      </c>
      <c r="F20" s="7">
        <v>260</v>
      </c>
    </row>
    <row r="21" spans="1:6" x14ac:dyDescent="0.25">
      <c r="A21" s="6" t="s">
        <v>8286</v>
      </c>
      <c r="B21" s="7">
        <v>20</v>
      </c>
      <c r="C21" s="7"/>
      <c r="D21" s="7"/>
      <c r="E21" s="7"/>
      <c r="F21" s="7">
        <v>20</v>
      </c>
    </row>
    <row r="22" spans="1:6" x14ac:dyDescent="0.25">
      <c r="A22" s="6" t="s">
        <v>8289</v>
      </c>
      <c r="B22" s="7"/>
      <c r="C22" s="7">
        <v>20</v>
      </c>
      <c r="D22" s="7"/>
      <c r="E22" s="7"/>
      <c r="F22" s="7">
        <v>20</v>
      </c>
    </row>
    <row r="23" spans="1:6" x14ac:dyDescent="0.25">
      <c r="A23" s="6" t="s">
        <v>8296</v>
      </c>
      <c r="B23" s="7"/>
      <c r="C23" s="7">
        <v>20</v>
      </c>
      <c r="D23" s="7"/>
      <c r="E23" s="7"/>
      <c r="F23" s="7">
        <v>20</v>
      </c>
    </row>
    <row r="24" spans="1:6" x14ac:dyDescent="0.25">
      <c r="A24" s="6" t="s">
        <v>8285</v>
      </c>
      <c r="B24" s="7"/>
      <c r="C24" s="7">
        <v>57</v>
      </c>
      <c r="D24" s="7"/>
      <c r="E24" s="7">
        <v>103</v>
      </c>
      <c r="F24" s="7">
        <v>160</v>
      </c>
    </row>
    <row r="25" spans="1:6" x14ac:dyDescent="0.25">
      <c r="A25" s="6" t="s">
        <v>8291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8290</v>
      </c>
      <c r="B26" s="7">
        <v>20</v>
      </c>
      <c r="C26" s="7"/>
      <c r="D26" s="7"/>
      <c r="E26" s="7"/>
      <c r="F26" s="7">
        <v>20</v>
      </c>
    </row>
    <row r="27" spans="1:6" x14ac:dyDescent="0.25">
      <c r="A27" s="6" t="s">
        <v>8304</v>
      </c>
      <c r="B27" s="7"/>
      <c r="C27" s="7">
        <v>40</v>
      </c>
      <c r="D27" s="7"/>
      <c r="E27" s="7"/>
      <c r="F27" s="7">
        <v>40</v>
      </c>
    </row>
    <row r="28" spans="1:6" x14ac:dyDescent="0.25">
      <c r="A28" s="6" t="s">
        <v>8275</v>
      </c>
      <c r="B28" s="7"/>
      <c r="C28" s="7">
        <v>40</v>
      </c>
      <c r="D28" s="7"/>
      <c r="E28" s="7"/>
      <c r="F28" s="7">
        <v>40</v>
      </c>
    </row>
    <row r="29" spans="1:6" x14ac:dyDescent="0.25">
      <c r="A29" s="6" t="s">
        <v>8274</v>
      </c>
      <c r="B29" s="7"/>
      <c r="C29" s="7"/>
      <c r="D29" s="7"/>
      <c r="E29" s="7">
        <v>60</v>
      </c>
      <c r="F29" s="7">
        <v>60</v>
      </c>
    </row>
    <row r="30" spans="1:6" x14ac:dyDescent="0.25">
      <c r="A30" s="6" t="s">
        <v>8322</v>
      </c>
      <c r="B30" s="7"/>
      <c r="C30" s="7"/>
      <c r="D30" s="7"/>
      <c r="E30" s="7">
        <v>20</v>
      </c>
      <c r="F30" s="7">
        <v>20</v>
      </c>
    </row>
    <row r="31" spans="1:6" x14ac:dyDescent="0.25">
      <c r="A31" s="6" t="s">
        <v>8287</v>
      </c>
      <c r="B31" s="7">
        <v>10</v>
      </c>
      <c r="C31" s="7">
        <v>47</v>
      </c>
      <c r="D31" s="7"/>
      <c r="E31" s="7"/>
      <c r="F31" s="7">
        <v>57</v>
      </c>
    </row>
    <row r="32" spans="1:6" x14ac:dyDescent="0.25">
      <c r="A32" s="6" t="s">
        <v>8294</v>
      </c>
      <c r="B32" s="7"/>
      <c r="C32" s="7">
        <v>20</v>
      </c>
      <c r="D32" s="7"/>
      <c r="E32" s="7"/>
      <c r="F32" s="7">
        <v>20</v>
      </c>
    </row>
    <row r="33" spans="1:6" x14ac:dyDescent="0.25">
      <c r="A33" s="6" t="s">
        <v>8295</v>
      </c>
      <c r="B33" s="7"/>
      <c r="C33" s="7"/>
      <c r="D33" s="7"/>
      <c r="E33" s="7">
        <v>140</v>
      </c>
      <c r="F33" s="7">
        <v>140</v>
      </c>
    </row>
    <row r="34" spans="1:6" x14ac:dyDescent="0.25">
      <c r="A34" s="6" t="s">
        <v>8302</v>
      </c>
      <c r="B34" s="7"/>
      <c r="C34" s="7">
        <v>11</v>
      </c>
      <c r="D34" s="7"/>
      <c r="E34" s="7">
        <v>9</v>
      </c>
      <c r="F34" s="7">
        <v>20</v>
      </c>
    </row>
    <row r="35" spans="1:6" x14ac:dyDescent="0.25">
      <c r="A35" s="6" t="s">
        <v>8301</v>
      </c>
      <c r="B35" s="7">
        <v>18</v>
      </c>
      <c r="C35" s="7">
        <v>2</v>
      </c>
      <c r="D35" s="7"/>
      <c r="E35" s="7">
        <v>40</v>
      </c>
      <c r="F35" s="7">
        <v>60</v>
      </c>
    </row>
    <row r="36" spans="1:6" x14ac:dyDescent="0.25">
      <c r="A36" s="6" t="s">
        <v>8273</v>
      </c>
      <c r="B36" s="7">
        <v>60</v>
      </c>
      <c r="C36" s="7">
        <v>120</v>
      </c>
      <c r="D36" s="7"/>
      <c r="E36" s="7">
        <v>20</v>
      </c>
      <c r="F36" s="7">
        <v>200</v>
      </c>
    </row>
    <row r="37" spans="1:6" x14ac:dyDescent="0.25">
      <c r="A37" s="6" t="s">
        <v>8272</v>
      </c>
      <c r="B37" s="7">
        <v>100</v>
      </c>
      <c r="C37" s="7">
        <v>60</v>
      </c>
      <c r="D37" s="7"/>
      <c r="E37" s="7"/>
      <c r="F37" s="7">
        <v>160</v>
      </c>
    </row>
    <row r="38" spans="1:6" x14ac:dyDescent="0.25">
      <c r="A38" s="6" t="s">
        <v>8305</v>
      </c>
      <c r="B38" s="7">
        <v>20</v>
      </c>
      <c r="C38" s="7">
        <v>60</v>
      </c>
      <c r="D38" s="7"/>
      <c r="E38" s="7">
        <v>60</v>
      </c>
      <c r="F38" s="7">
        <v>140</v>
      </c>
    </row>
    <row r="39" spans="1:6" x14ac:dyDescent="0.25">
      <c r="A39" s="6" t="s">
        <v>8271</v>
      </c>
      <c r="B39" s="7"/>
      <c r="C39" s="7">
        <v>353</v>
      </c>
      <c r="D39" s="7">
        <v>19</v>
      </c>
      <c r="E39" s="7">
        <v>694</v>
      </c>
      <c r="F39" s="7">
        <v>1066</v>
      </c>
    </row>
    <row r="40" spans="1:6" x14ac:dyDescent="0.25">
      <c r="A40" s="6" t="s">
        <v>8303</v>
      </c>
      <c r="B40" s="7">
        <v>17</v>
      </c>
      <c r="C40" s="7">
        <v>80</v>
      </c>
      <c r="D40" s="7">
        <v>5</v>
      </c>
      <c r="E40" s="7">
        <v>85</v>
      </c>
      <c r="F40" s="7">
        <v>187</v>
      </c>
    </row>
    <row r="41" spans="1:6" x14ac:dyDescent="0.25">
      <c r="A41" s="6" t="s">
        <v>8311</v>
      </c>
      <c r="B41" s="7">
        <v>349</v>
      </c>
      <c r="C41" s="7">
        <v>1530</v>
      </c>
      <c r="D41" s="7">
        <v>50</v>
      </c>
      <c r="E41" s="7">
        <v>2185</v>
      </c>
      <c r="F41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A96FF-9AD8-41B6-87F1-39E1D868DAB4}">
  <dimension ref="A1:F15"/>
  <sheetViews>
    <sheetView topLeftCell="A4" workbookViewId="0">
      <selection activeCell="B20" sqref="B20"/>
    </sheetView>
  </sheetViews>
  <sheetFormatPr defaultRowHeight="15" x14ac:dyDescent="0.25"/>
  <cols>
    <col min="1" max="1" width="23.570312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  <col min="7" max="7" width="11.28515625" bestFit="1" customWidth="1"/>
    <col min="8" max="9" width="16.28515625" bestFit="1" customWidth="1"/>
    <col min="10" max="10" width="13.85546875" bestFit="1" customWidth="1"/>
    <col min="11" max="19" width="8" bestFit="1" customWidth="1"/>
    <col min="20" max="20" width="11" bestFit="1" customWidth="1"/>
    <col min="21" max="21" width="6.140625" bestFit="1" customWidth="1"/>
    <col min="22" max="22" width="9.140625" bestFit="1" customWidth="1"/>
    <col min="23" max="31" width="11.85546875" bestFit="1" customWidth="1"/>
    <col min="32" max="32" width="15" bestFit="1" customWidth="1"/>
    <col min="33" max="33" width="10.7109375" bestFit="1" customWidth="1"/>
    <col min="34" max="34" width="12.140625" bestFit="1" customWidth="1"/>
    <col min="35" max="35" width="11.28515625" bestFit="1" customWidth="1"/>
    <col min="36" max="37" width="6.85546875" bestFit="1" customWidth="1"/>
    <col min="38" max="38" width="9.7109375" bestFit="1" customWidth="1"/>
    <col min="39" max="40" width="6.7109375" bestFit="1" customWidth="1"/>
    <col min="41" max="41" width="9.7109375" bestFit="1" customWidth="1"/>
    <col min="42" max="44" width="6.7109375" bestFit="1" customWidth="1"/>
    <col min="45" max="45" width="9.7109375" bestFit="1" customWidth="1"/>
    <col min="46" max="48" width="6.7109375" bestFit="1" customWidth="1"/>
    <col min="49" max="49" width="9.7109375" bestFit="1" customWidth="1"/>
    <col min="50" max="50" width="9.85546875" bestFit="1" customWidth="1"/>
    <col min="51" max="53" width="6.85546875" bestFit="1" customWidth="1"/>
    <col min="54" max="54" width="9.7109375" bestFit="1" customWidth="1"/>
    <col min="55" max="57" width="6.7109375" bestFit="1" customWidth="1"/>
    <col min="58" max="58" width="9.7109375" bestFit="1" customWidth="1"/>
    <col min="59" max="61" width="6.7109375" bestFit="1" customWidth="1"/>
    <col min="62" max="62" width="9.7109375" bestFit="1" customWidth="1"/>
    <col min="63" max="65" width="6.7109375" bestFit="1" customWidth="1"/>
    <col min="66" max="66" width="9.7109375" bestFit="1" customWidth="1"/>
    <col min="67" max="67" width="9.85546875" bestFit="1" customWidth="1"/>
    <col min="68" max="70" width="6.85546875" bestFit="1" customWidth="1"/>
    <col min="71" max="71" width="9.7109375" bestFit="1" customWidth="1"/>
    <col min="72" max="74" width="6.7109375" bestFit="1" customWidth="1"/>
    <col min="75" max="75" width="9.7109375" bestFit="1" customWidth="1"/>
    <col min="76" max="78" width="6.7109375" bestFit="1" customWidth="1"/>
    <col min="79" max="79" width="9.7109375" bestFit="1" customWidth="1"/>
    <col min="80" max="82" width="6.7109375" bestFit="1" customWidth="1"/>
    <col min="83" max="83" width="9.7109375" bestFit="1" customWidth="1"/>
    <col min="84" max="84" width="9.85546875" bestFit="1" customWidth="1"/>
    <col min="85" max="87" width="6.85546875" bestFit="1" customWidth="1"/>
    <col min="88" max="88" width="9.7109375" bestFit="1" customWidth="1"/>
    <col min="89" max="89" width="6.7109375" bestFit="1" customWidth="1"/>
    <col min="90" max="90" width="9.7109375" bestFit="1" customWidth="1"/>
    <col min="91" max="91" width="9.85546875" bestFit="1" customWidth="1"/>
    <col min="92" max="92" width="13.85546875" bestFit="1" customWidth="1"/>
    <col min="93" max="95" width="8" bestFit="1" customWidth="1"/>
    <col min="96" max="96" width="9.7109375" bestFit="1" customWidth="1"/>
    <col min="97" max="97" width="9.85546875" bestFit="1" customWidth="1"/>
    <col min="98" max="98" width="6.85546875" bestFit="1" customWidth="1"/>
    <col min="99" max="99" width="9.7109375" bestFit="1" customWidth="1"/>
    <col min="100" max="101" width="6.7109375" bestFit="1" customWidth="1"/>
    <col min="102" max="102" width="9.7109375" bestFit="1" customWidth="1"/>
    <col min="103" max="104" width="6.7109375" bestFit="1" customWidth="1"/>
    <col min="105" max="105" width="9.7109375" bestFit="1" customWidth="1"/>
    <col min="106" max="108" width="6.7109375" bestFit="1" customWidth="1"/>
    <col min="109" max="109" width="9.7109375" bestFit="1" customWidth="1"/>
    <col min="110" max="110" width="9.85546875" bestFit="1" customWidth="1"/>
    <col min="111" max="112" width="6.85546875" bestFit="1" customWidth="1"/>
    <col min="113" max="113" width="9.7109375" bestFit="1" customWidth="1"/>
    <col min="114" max="116" width="6.7109375" bestFit="1" customWidth="1"/>
    <col min="117" max="117" width="9.7109375" bestFit="1" customWidth="1"/>
    <col min="118" max="120" width="6.7109375" bestFit="1" customWidth="1"/>
    <col min="121" max="121" width="9.7109375" bestFit="1" customWidth="1"/>
    <col min="122" max="124" width="6.7109375" bestFit="1" customWidth="1"/>
    <col min="125" max="125" width="9.7109375" bestFit="1" customWidth="1"/>
    <col min="126" max="126" width="9.85546875" bestFit="1" customWidth="1"/>
    <col min="127" max="129" width="6.85546875" bestFit="1" customWidth="1"/>
    <col min="130" max="130" width="9.7109375" bestFit="1" customWidth="1"/>
    <col min="131" max="133" width="6.7109375" bestFit="1" customWidth="1"/>
    <col min="134" max="134" width="9.7109375" bestFit="1" customWidth="1"/>
    <col min="135" max="137" width="6.7109375" bestFit="1" customWidth="1"/>
    <col min="138" max="138" width="9.7109375" bestFit="1" customWidth="1"/>
    <col min="139" max="141" width="6.7109375" bestFit="1" customWidth="1"/>
    <col min="142" max="142" width="9.7109375" bestFit="1" customWidth="1"/>
    <col min="143" max="143" width="9.85546875" bestFit="1" customWidth="1"/>
    <col min="144" max="146" width="6.85546875" bestFit="1" customWidth="1"/>
    <col min="147" max="147" width="9.7109375" bestFit="1" customWidth="1"/>
    <col min="148" max="150" width="6.7109375" bestFit="1" customWidth="1"/>
    <col min="151" max="151" width="9.7109375" bestFit="1" customWidth="1"/>
    <col min="152" max="154" width="6.7109375" bestFit="1" customWidth="1"/>
    <col min="155" max="155" width="9.7109375" bestFit="1" customWidth="1"/>
    <col min="156" max="158" width="6.7109375" bestFit="1" customWidth="1"/>
    <col min="159" max="159" width="9.7109375" bestFit="1" customWidth="1"/>
    <col min="160" max="160" width="9.85546875" bestFit="1" customWidth="1"/>
    <col min="161" max="163" width="6.85546875" bestFit="1" customWidth="1"/>
    <col min="164" max="164" width="9.7109375" bestFit="1" customWidth="1"/>
    <col min="165" max="167" width="6.7109375" bestFit="1" customWidth="1"/>
    <col min="168" max="168" width="9.7109375" bestFit="1" customWidth="1"/>
    <col min="169" max="171" width="6.7109375" bestFit="1" customWidth="1"/>
    <col min="172" max="172" width="9.7109375" bestFit="1" customWidth="1"/>
    <col min="173" max="175" width="6.7109375" bestFit="1" customWidth="1"/>
    <col min="176" max="176" width="9.7109375" bestFit="1" customWidth="1"/>
    <col min="177" max="177" width="9.85546875" bestFit="1" customWidth="1"/>
    <col min="178" max="180" width="6.85546875" bestFit="1" customWidth="1"/>
    <col min="181" max="181" width="9.7109375" bestFit="1" customWidth="1"/>
    <col min="182" max="184" width="6.7109375" bestFit="1" customWidth="1"/>
    <col min="185" max="185" width="9.7109375" bestFit="1" customWidth="1"/>
    <col min="186" max="188" width="6.7109375" bestFit="1" customWidth="1"/>
    <col min="189" max="189" width="9.7109375" bestFit="1" customWidth="1"/>
    <col min="190" max="192" width="6.7109375" bestFit="1" customWidth="1"/>
    <col min="193" max="193" width="9.7109375" bestFit="1" customWidth="1"/>
    <col min="194" max="194" width="9.85546875" bestFit="1" customWidth="1"/>
    <col min="195" max="197" width="6.85546875" bestFit="1" customWidth="1"/>
    <col min="198" max="198" width="9.7109375" bestFit="1" customWidth="1"/>
    <col min="199" max="201" width="6.7109375" bestFit="1" customWidth="1"/>
    <col min="202" max="202" width="9.7109375" bestFit="1" customWidth="1"/>
    <col min="203" max="205" width="6.7109375" bestFit="1" customWidth="1"/>
    <col min="206" max="206" width="9.7109375" bestFit="1" customWidth="1"/>
    <col min="207" max="209" width="6.7109375" bestFit="1" customWidth="1"/>
    <col min="210" max="210" width="9.7109375" bestFit="1" customWidth="1"/>
    <col min="211" max="211" width="9.85546875" bestFit="1" customWidth="1"/>
    <col min="212" max="214" width="6.85546875" bestFit="1" customWidth="1"/>
    <col min="215" max="215" width="9.7109375" bestFit="1" customWidth="1"/>
    <col min="216" max="216" width="9.85546875" bestFit="1" customWidth="1"/>
    <col min="217" max="217" width="11" bestFit="1" customWidth="1"/>
    <col min="218" max="218" width="6.85546875" bestFit="1" customWidth="1"/>
    <col min="219" max="219" width="9.7109375" bestFit="1" customWidth="1"/>
    <col min="220" max="221" width="6.7109375" bestFit="1" customWidth="1"/>
    <col min="222" max="222" width="9.7109375" bestFit="1" customWidth="1"/>
    <col min="223" max="223" width="9.85546875" bestFit="1" customWidth="1"/>
    <col min="224" max="224" width="9.140625" bestFit="1" customWidth="1"/>
    <col min="225" max="226" width="11.85546875" bestFit="1" customWidth="1"/>
    <col min="227" max="227" width="9.7109375" bestFit="1" customWidth="1"/>
    <col min="228" max="229" width="6.7109375" bestFit="1" customWidth="1"/>
    <col min="230" max="230" width="9.7109375" bestFit="1" customWidth="1"/>
    <col min="231" max="231" width="9.85546875" bestFit="1" customWidth="1"/>
    <col min="232" max="234" width="6.85546875" bestFit="1" customWidth="1"/>
    <col min="235" max="235" width="9.7109375" bestFit="1" customWidth="1"/>
    <col min="236" max="238" width="6.7109375" bestFit="1" customWidth="1"/>
    <col min="239" max="239" width="9.7109375" bestFit="1" customWidth="1"/>
    <col min="240" max="242" width="6.7109375" bestFit="1" customWidth="1"/>
    <col min="243" max="243" width="9.7109375" bestFit="1" customWidth="1"/>
    <col min="244" max="246" width="6.7109375" bestFit="1" customWidth="1"/>
    <col min="247" max="247" width="9.7109375" bestFit="1" customWidth="1"/>
    <col min="248" max="248" width="9.85546875" bestFit="1" customWidth="1"/>
    <col min="249" max="251" width="6.85546875" bestFit="1" customWidth="1"/>
    <col min="252" max="252" width="9.7109375" bestFit="1" customWidth="1"/>
    <col min="253" max="255" width="6.7109375" bestFit="1" customWidth="1"/>
    <col min="256" max="256" width="9.7109375" bestFit="1" customWidth="1"/>
    <col min="257" max="259" width="6.7109375" bestFit="1" customWidth="1"/>
    <col min="260" max="260" width="9.7109375" bestFit="1" customWidth="1"/>
    <col min="261" max="263" width="6.7109375" bestFit="1" customWidth="1"/>
    <col min="264" max="264" width="9.7109375" bestFit="1" customWidth="1"/>
    <col min="265" max="265" width="9.85546875" bestFit="1" customWidth="1"/>
    <col min="266" max="268" width="6.85546875" bestFit="1" customWidth="1"/>
    <col min="269" max="269" width="9.7109375" bestFit="1" customWidth="1"/>
    <col min="270" max="272" width="6.7109375" bestFit="1" customWidth="1"/>
    <col min="273" max="273" width="9.7109375" bestFit="1" customWidth="1"/>
    <col min="274" max="276" width="6.7109375" bestFit="1" customWidth="1"/>
    <col min="277" max="277" width="9.7109375" bestFit="1" customWidth="1"/>
    <col min="278" max="280" width="6.7109375" bestFit="1" customWidth="1"/>
    <col min="281" max="281" width="9.7109375" bestFit="1" customWidth="1"/>
    <col min="282" max="282" width="9.85546875" bestFit="1" customWidth="1"/>
    <col min="283" max="285" width="6.85546875" bestFit="1" customWidth="1"/>
    <col min="286" max="286" width="9.7109375" bestFit="1" customWidth="1"/>
    <col min="287" max="289" width="6.7109375" bestFit="1" customWidth="1"/>
    <col min="290" max="290" width="9.7109375" bestFit="1" customWidth="1"/>
    <col min="291" max="293" width="6.7109375" bestFit="1" customWidth="1"/>
    <col min="294" max="294" width="9.7109375" bestFit="1" customWidth="1"/>
    <col min="295" max="297" width="6.7109375" bestFit="1" customWidth="1"/>
    <col min="298" max="298" width="9.7109375" bestFit="1" customWidth="1"/>
    <col min="299" max="299" width="9.85546875" bestFit="1" customWidth="1"/>
    <col min="300" max="302" width="6.85546875" bestFit="1" customWidth="1"/>
    <col min="303" max="303" width="9.7109375" bestFit="1" customWidth="1"/>
    <col min="304" max="306" width="6.7109375" bestFit="1" customWidth="1"/>
    <col min="307" max="307" width="9.7109375" bestFit="1" customWidth="1"/>
    <col min="308" max="310" width="6.7109375" bestFit="1" customWidth="1"/>
    <col min="311" max="311" width="9.7109375" bestFit="1" customWidth="1"/>
    <col min="312" max="314" width="6.7109375" bestFit="1" customWidth="1"/>
    <col min="315" max="315" width="9.7109375" bestFit="1" customWidth="1"/>
    <col min="316" max="316" width="9.85546875" bestFit="1" customWidth="1"/>
    <col min="317" max="319" width="6.85546875" bestFit="1" customWidth="1"/>
    <col min="320" max="320" width="9.7109375" bestFit="1" customWidth="1"/>
    <col min="321" max="323" width="6.7109375" bestFit="1" customWidth="1"/>
    <col min="324" max="324" width="9.7109375" bestFit="1" customWidth="1"/>
    <col min="325" max="327" width="6.7109375" bestFit="1" customWidth="1"/>
    <col min="328" max="328" width="9.7109375" bestFit="1" customWidth="1"/>
    <col min="329" max="331" width="6.7109375" bestFit="1" customWidth="1"/>
    <col min="332" max="332" width="9.7109375" bestFit="1" customWidth="1"/>
    <col min="333" max="333" width="9.85546875" bestFit="1" customWidth="1"/>
    <col min="334" max="336" width="6.85546875" bestFit="1" customWidth="1"/>
    <col min="337" max="337" width="9.7109375" bestFit="1" customWidth="1"/>
    <col min="338" max="340" width="6.7109375" bestFit="1" customWidth="1"/>
    <col min="341" max="341" width="9.7109375" bestFit="1" customWidth="1"/>
    <col min="342" max="344" width="6.7109375" bestFit="1" customWidth="1"/>
    <col min="345" max="345" width="9.7109375" bestFit="1" customWidth="1"/>
    <col min="346" max="348" width="6.7109375" bestFit="1" customWidth="1"/>
    <col min="349" max="349" width="9.7109375" bestFit="1" customWidth="1"/>
    <col min="350" max="350" width="9.85546875" bestFit="1" customWidth="1"/>
    <col min="351" max="353" width="6.85546875" bestFit="1" customWidth="1"/>
    <col min="354" max="354" width="9.7109375" bestFit="1" customWidth="1"/>
    <col min="355" max="355" width="9.85546875" bestFit="1" customWidth="1"/>
    <col min="356" max="356" width="15" bestFit="1" customWidth="1"/>
    <col min="357" max="357" width="12.5703125" bestFit="1" customWidth="1"/>
    <col min="358" max="359" width="15.7109375" bestFit="1" customWidth="1"/>
    <col min="360" max="360" width="12.140625" bestFit="1" customWidth="1"/>
    <col min="361" max="361" width="11.28515625" bestFit="1" customWidth="1"/>
    <col min="362" max="1880" width="15.85546875" bestFit="1" customWidth="1"/>
    <col min="1881" max="1881" width="11" bestFit="1" customWidth="1"/>
    <col min="1882" max="1931" width="14.85546875" bestFit="1" customWidth="1"/>
    <col min="1933" max="4102" width="15.85546875" bestFit="1" customWidth="1"/>
    <col min="4103" max="4103" width="15" bestFit="1" customWidth="1"/>
    <col min="4105" max="4105" width="12.140625" bestFit="1" customWidth="1"/>
    <col min="4106" max="4106" width="11.28515625" bestFit="1" customWidth="1"/>
  </cols>
  <sheetData>
    <row r="1" spans="1:6" x14ac:dyDescent="0.25">
      <c r="A1" s="5" t="s">
        <v>8264</v>
      </c>
      <c r="B1" t="s">
        <v>8312</v>
      </c>
    </row>
    <row r="2" spans="1:6" x14ac:dyDescent="0.25">
      <c r="A2" s="5" t="s">
        <v>8335</v>
      </c>
      <c r="B2" t="s">
        <v>8312</v>
      </c>
    </row>
    <row r="4" spans="1:6" x14ac:dyDescent="0.25">
      <c r="A4" s="5" t="s">
        <v>8314</v>
      </c>
      <c r="B4" s="5" t="s">
        <v>8313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6" t="s">
        <v>8326</v>
      </c>
      <c r="B6" s="7">
        <v>1</v>
      </c>
      <c r="C6" s="7">
        <v>4</v>
      </c>
      <c r="D6" s="7"/>
      <c r="E6" s="7">
        <v>9</v>
      </c>
      <c r="F6" s="7">
        <v>14</v>
      </c>
    </row>
    <row r="7" spans="1:6" x14ac:dyDescent="0.25">
      <c r="A7" s="6" t="s">
        <v>8327</v>
      </c>
      <c r="B7" s="7">
        <v>1</v>
      </c>
      <c r="C7" s="7">
        <v>15</v>
      </c>
      <c r="D7" s="7"/>
      <c r="E7" s="7">
        <v>49</v>
      </c>
      <c r="F7" s="7">
        <v>65</v>
      </c>
    </row>
    <row r="8" spans="1:6" x14ac:dyDescent="0.25">
      <c r="A8" s="6" t="s">
        <v>8328</v>
      </c>
      <c r="B8" s="7">
        <v>7</v>
      </c>
      <c r="C8" s="7">
        <v>28</v>
      </c>
      <c r="D8" s="7"/>
      <c r="E8" s="7">
        <v>136</v>
      </c>
      <c r="F8" s="7">
        <v>171</v>
      </c>
    </row>
    <row r="9" spans="1:6" x14ac:dyDescent="0.25">
      <c r="A9" s="6" t="s">
        <v>8329</v>
      </c>
      <c r="B9" s="7">
        <v>6</v>
      </c>
      <c r="C9" s="7">
        <v>60</v>
      </c>
      <c r="D9" s="7"/>
      <c r="E9" s="7">
        <v>216</v>
      </c>
      <c r="F9" s="7">
        <v>282</v>
      </c>
    </row>
    <row r="10" spans="1:6" x14ac:dyDescent="0.25">
      <c r="A10" s="6" t="s">
        <v>8330</v>
      </c>
      <c r="B10" s="7">
        <v>7</v>
      </c>
      <c r="C10" s="7">
        <v>67</v>
      </c>
      <c r="D10" s="7"/>
      <c r="E10" s="7">
        <v>200</v>
      </c>
      <c r="F10" s="7">
        <v>274</v>
      </c>
    </row>
    <row r="11" spans="1:6" x14ac:dyDescent="0.25">
      <c r="A11" s="6" t="s">
        <v>8331</v>
      </c>
      <c r="B11" s="7">
        <v>80</v>
      </c>
      <c r="C11" s="7">
        <v>422</v>
      </c>
      <c r="D11" s="7"/>
      <c r="E11" s="7">
        <v>474</v>
      </c>
      <c r="F11" s="7">
        <v>976</v>
      </c>
    </row>
    <row r="12" spans="1:6" x14ac:dyDescent="0.25">
      <c r="A12" s="6" t="s">
        <v>8332</v>
      </c>
      <c r="B12" s="7">
        <v>131</v>
      </c>
      <c r="C12" s="7">
        <v>527</v>
      </c>
      <c r="D12" s="7"/>
      <c r="E12" s="7">
        <v>567</v>
      </c>
      <c r="F12" s="7">
        <v>1225</v>
      </c>
    </row>
    <row r="13" spans="1:6" x14ac:dyDescent="0.25">
      <c r="A13" s="6" t="s">
        <v>8333</v>
      </c>
      <c r="B13" s="7">
        <v>99</v>
      </c>
      <c r="C13" s="7">
        <v>376</v>
      </c>
      <c r="D13" s="7"/>
      <c r="E13" s="7">
        <v>475</v>
      </c>
      <c r="F13" s="7">
        <v>950</v>
      </c>
    </row>
    <row r="14" spans="1:6" x14ac:dyDescent="0.25">
      <c r="A14" s="6" t="s">
        <v>8334</v>
      </c>
      <c r="B14" s="7">
        <v>17</v>
      </c>
      <c r="C14" s="7">
        <v>31</v>
      </c>
      <c r="D14" s="7">
        <v>50</v>
      </c>
      <c r="E14" s="7">
        <v>59</v>
      </c>
      <c r="F14" s="7">
        <v>157</v>
      </c>
    </row>
    <row r="15" spans="1:6" x14ac:dyDescent="0.25">
      <c r="A15" s="6" t="s">
        <v>8311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91" zoomScaleNormal="100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8" max="18" width="16.7109375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9" t="s">
        <v>8325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(E2/D2* 100)</f>
        <v>136.85882352941178</v>
      </c>
      <c r="P2">
        <f>(E2/L2)</f>
        <v>63.917582417582416</v>
      </c>
      <c r="Q2" t="s">
        <v>8315</v>
      </c>
      <c r="R2" t="s">
        <v>8316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(E3/D3* 100)</f>
        <v>142.60827250608273</v>
      </c>
      <c r="P3">
        <f t="shared" ref="P3:P66" si="1">(E3/L3)</f>
        <v>185.48101265822785</v>
      </c>
      <c r="Q3" t="s">
        <v>8315</v>
      </c>
      <c r="R3" t="s">
        <v>8316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8315</v>
      </c>
      <c r="R4" t="s">
        <v>8316</v>
      </c>
      <c r="S4" s="8">
        <f t="shared" si="2"/>
        <v>42405.702349537038</v>
      </c>
      <c r="T4" s="8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8315</v>
      </c>
      <c r="R5" t="s">
        <v>8316</v>
      </c>
      <c r="S5" s="8">
        <f t="shared" si="2"/>
        <v>41828.515127314815</v>
      </c>
      <c r="T5" s="8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8315</v>
      </c>
      <c r="R6" t="s">
        <v>8316</v>
      </c>
      <c r="S6" s="8">
        <f t="shared" si="2"/>
        <v>42327.834247685183</v>
      </c>
      <c r="T6" s="8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8315</v>
      </c>
      <c r="R7" t="s">
        <v>8316</v>
      </c>
      <c r="S7" s="8">
        <f t="shared" si="2"/>
        <v>42563.932951388888</v>
      </c>
      <c r="T7" s="8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8315</v>
      </c>
      <c r="R8" t="s">
        <v>8316</v>
      </c>
      <c r="S8" s="8">
        <f>(((J8/60)/60)/24)+DATE(1970,1,1)</f>
        <v>41794.072337962964</v>
      </c>
      <c r="T8" s="8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8315</v>
      </c>
      <c r="R9" t="s">
        <v>8316</v>
      </c>
      <c r="S9" s="8">
        <f t="shared" si="2"/>
        <v>42516.047071759262</v>
      </c>
      <c r="T9" s="8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8315</v>
      </c>
      <c r="R10" t="s">
        <v>8316</v>
      </c>
      <c r="S10" s="8">
        <f t="shared" si="2"/>
        <v>42468.94458333333</v>
      </c>
      <c r="T10" s="8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8315</v>
      </c>
      <c r="R11" t="s">
        <v>8316</v>
      </c>
      <c r="S11" s="8">
        <f t="shared" si="2"/>
        <v>42447.103518518517</v>
      </c>
      <c r="T11" s="8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8315</v>
      </c>
      <c r="R12" t="s">
        <v>8316</v>
      </c>
      <c r="S12" s="8">
        <f t="shared" si="2"/>
        <v>41780.068043981482</v>
      </c>
      <c r="T12" s="8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8315</v>
      </c>
      <c r="R13" t="s">
        <v>8316</v>
      </c>
      <c r="S13" s="8">
        <f t="shared" si="2"/>
        <v>42572.778495370367</v>
      </c>
      <c r="T13" s="8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8315</v>
      </c>
      <c r="R14" t="s">
        <v>8316</v>
      </c>
      <c r="S14" s="8">
        <f t="shared" si="2"/>
        <v>41791.713252314818</v>
      </c>
      <c r="T14" s="8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8315</v>
      </c>
      <c r="R15" t="s">
        <v>8316</v>
      </c>
      <c r="S15" s="8">
        <f t="shared" si="2"/>
        <v>42508.677187499998</v>
      </c>
      <c r="T15" s="8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8315</v>
      </c>
      <c r="R16" t="s">
        <v>8316</v>
      </c>
      <c r="S16" s="8">
        <f t="shared" si="2"/>
        <v>41808.02648148148</v>
      </c>
      <c r="T16" s="8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8315</v>
      </c>
      <c r="R17" t="s">
        <v>8316</v>
      </c>
      <c r="S17" s="8">
        <f t="shared" si="2"/>
        <v>42256.391875000001</v>
      </c>
      <c r="T17" s="8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8315</v>
      </c>
      <c r="R18" t="s">
        <v>8316</v>
      </c>
      <c r="S18" s="8">
        <f t="shared" si="2"/>
        <v>41760.796423611115</v>
      </c>
      <c r="T18" s="8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8315</v>
      </c>
      <c r="R19" t="s">
        <v>8316</v>
      </c>
      <c r="S19" s="8">
        <f t="shared" si="2"/>
        <v>41917.731736111113</v>
      </c>
      <c r="T19" s="8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8315</v>
      </c>
      <c r="R20" t="s">
        <v>8316</v>
      </c>
      <c r="S20" s="8">
        <f t="shared" si="2"/>
        <v>41869.542314814818</v>
      </c>
      <c r="T20" s="8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8315</v>
      </c>
      <c r="R21" t="s">
        <v>8316</v>
      </c>
      <c r="S21" s="8">
        <f t="shared" si="2"/>
        <v>42175.816365740742</v>
      </c>
      <c r="T21" s="8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8315</v>
      </c>
      <c r="R22" t="s">
        <v>8316</v>
      </c>
      <c r="S22" s="8">
        <f t="shared" si="2"/>
        <v>42200.758240740746</v>
      </c>
      <c r="T22" s="8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8315</v>
      </c>
      <c r="R23" t="s">
        <v>8316</v>
      </c>
      <c r="S23" s="8">
        <f t="shared" si="2"/>
        <v>41878.627187500002</v>
      </c>
      <c r="T23" s="8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8315</v>
      </c>
      <c r="R24" t="s">
        <v>8316</v>
      </c>
      <c r="S24" s="8">
        <f t="shared" si="2"/>
        <v>41989.91134259259</v>
      </c>
      <c r="T24" s="8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8315</v>
      </c>
      <c r="R25" t="s">
        <v>8316</v>
      </c>
      <c r="S25" s="8">
        <f t="shared" si="2"/>
        <v>42097.778946759259</v>
      </c>
      <c r="T25" s="8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8315</v>
      </c>
      <c r="R26" t="s">
        <v>8316</v>
      </c>
      <c r="S26" s="8">
        <f t="shared" si="2"/>
        <v>42229.820173611108</v>
      </c>
      <c r="T26" s="8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8315</v>
      </c>
      <c r="R27" t="s">
        <v>8316</v>
      </c>
      <c r="S27" s="8">
        <f t="shared" si="2"/>
        <v>42318.025011574078</v>
      </c>
      <c r="T27" s="8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8315</v>
      </c>
      <c r="R28" t="s">
        <v>8316</v>
      </c>
      <c r="S28" s="8">
        <f t="shared" si="2"/>
        <v>41828.515555555554</v>
      </c>
      <c r="T28" s="8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8315</v>
      </c>
      <c r="R29" t="s">
        <v>8316</v>
      </c>
      <c r="S29" s="8">
        <f t="shared" si="2"/>
        <v>41929.164733796293</v>
      </c>
      <c r="T29" s="8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8315</v>
      </c>
      <c r="R30" t="s">
        <v>8316</v>
      </c>
      <c r="S30" s="8">
        <f t="shared" si="2"/>
        <v>42324.96393518518</v>
      </c>
      <c r="T30" s="8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8315</v>
      </c>
      <c r="R31" t="s">
        <v>8316</v>
      </c>
      <c r="S31" s="8">
        <f t="shared" si="2"/>
        <v>41812.67324074074</v>
      </c>
      <c r="T31" s="8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8315</v>
      </c>
      <c r="R32" t="s">
        <v>8316</v>
      </c>
      <c r="S32" s="8">
        <f t="shared" si="2"/>
        <v>41842.292997685188</v>
      </c>
      <c r="T32" s="8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8315</v>
      </c>
      <c r="R33" t="s">
        <v>8316</v>
      </c>
      <c r="S33" s="8">
        <f t="shared" si="2"/>
        <v>42376.79206018518</v>
      </c>
      <c r="T33" s="8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8315</v>
      </c>
      <c r="R34" t="s">
        <v>8316</v>
      </c>
      <c r="S34" s="8">
        <f t="shared" si="2"/>
        <v>42461.627511574072</v>
      </c>
      <c r="T34" s="8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8315</v>
      </c>
      <c r="R35" t="s">
        <v>8316</v>
      </c>
      <c r="S35" s="8">
        <f t="shared" si="2"/>
        <v>42286.660891203705</v>
      </c>
      <c r="T35" s="8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8315</v>
      </c>
      <c r="R36" t="s">
        <v>8316</v>
      </c>
      <c r="S36" s="8">
        <f t="shared" si="2"/>
        <v>41841.321770833332</v>
      </c>
      <c r="T36" s="8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8315</v>
      </c>
      <c r="R37" t="s">
        <v>8316</v>
      </c>
      <c r="S37" s="8">
        <f t="shared" si="2"/>
        <v>42098.291828703703</v>
      </c>
      <c r="T37" s="8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8315</v>
      </c>
      <c r="R38" t="s">
        <v>8316</v>
      </c>
      <c r="S38" s="8">
        <f t="shared" si="2"/>
        <v>42068.307002314818</v>
      </c>
      <c r="T38" s="8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8315</v>
      </c>
      <c r="R39" t="s">
        <v>8316</v>
      </c>
      <c r="S39" s="8">
        <f t="shared" si="2"/>
        <v>42032.693043981482</v>
      </c>
      <c r="T39" s="8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8315</v>
      </c>
      <c r="R40" t="s">
        <v>8316</v>
      </c>
      <c r="S40" s="8">
        <f t="shared" si="2"/>
        <v>41375.057222222218</v>
      </c>
      <c r="T40" s="8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8315</v>
      </c>
      <c r="R41" t="s">
        <v>8316</v>
      </c>
      <c r="S41" s="8">
        <f t="shared" si="2"/>
        <v>41754.047083333331</v>
      </c>
      <c r="T41" s="8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8315</v>
      </c>
      <c r="R42" t="s">
        <v>8316</v>
      </c>
      <c r="S42" s="8">
        <f t="shared" si="2"/>
        <v>41789.21398148148</v>
      </c>
      <c r="T42" s="8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8315</v>
      </c>
      <c r="R43" t="s">
        <v>8316</v>
      </c>
      <c r="S43" s="8">
        <f t="shared" si="2"/>
        <v>41887.568912037037</v>
      </c>
      <c r="T43" s="8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8315</v>
      </c>
      <c r="R44" t="s">
        <v>8316</v>
      </c>
      <c r="S44" s="8">
        <f t="shared" si="2"/>
        <v>41971.639189814814</v>
      </c>
      <c r="T44" s="8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8315</v>
      </c>
      <c r="R45" t="s">
        <v>8316</v>
      </c>
      <c r="S45" s="8">
        <f t="shared" si="2"/>
        <v>41802.790347222224</v>
      </c>
      <c r="T45" s="8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8315</v>
      </c>
      <c r="R46" t="s">
        <v>8316</v>
      </c>
      <c r="S46" s="8">
        <f t="shared" si="2"/>
        <v>41874.098807870374</v>
      </c>
      <c r="T46" s="8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8315</v>
      </c>
      <c r="R47" t="s">
        <v>8316</v>
      </c>
      <c r="S47" s="8">
        <f t="shared" si="2"/>
        <v>42457.623923611114</v>
      </c>
      <c r="T47" s="8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8315</v>
      </c>
      <c r="R48" t="s">
        <v>8316</v>
      </c>
      <c r="S48" s="8">
        <f t="shared" si="2"/>
        <v>42323.964976851858</v>
      </c>
      <c r="T48" s="8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8315</v>
      </c>
      <c r="R49" t="s">
        <v>8316</v>
      </c>
      <c r="S49" s="8">
        <f t="shared" si="2"/>
        <v>41932.819525462961</v>
      </c>
      <c r="T49" s="8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8315</v>
      </c>
      <c r="R50" t="s">
        <v>8316</v>
      </c>
      <c r="S50" s="8">
        <f t="shared" si="2"/>
        <v>42033.516898148147</v>
      </c>
      <c r="T50" s="8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8315</v>
      </c>
      <c r="R51" t="s">
        <v>8316</v>
      </c>
      <c r="S51" s="8">
        <f t="shared" si="2"/>
        <v>42271.176446759258</v>
      </c>
      <c r="T51" s="8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8315</v>
      </c>
      <c r="R52" t="s">
        <v>8316</v>
      </c>
      <c r="S52" s="8">
        <f t="shared" si="2"/>
        <v>41995.752986111111</v>
      </c>
      <c r="T52" s="8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8315</v>
      </c>
      <c r="R53" t="s">
        <v>8316</v>
      </c>
      <c r="S53" s="8">
        <f t="shared" si="2"/>
        <v>42196.928668981483</v>
      </c>
      <c r="T53" s="8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8315</v>
      </c>
      <c r="R54" t="s">
        <v>8316</v>
      </c>
      <c r="S54" s="8">
        <f t="shared" si="2"/>
        <v>41807.701921296299</v>
      </c>
      <c r="T54" s="8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8315</v>
      </c>
      <c r="R55" t="s">
        <v>8316</v>
      </c>
      <c r="S55" s="8">
        <f t="shared" si="2"/>
        <v>41719.549131944441</v>
      </c>
      <c r="T55" s="8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8315</v>
      </c>
      <c r="R56" t="s">
        <v>8316</v>
      </c>
      <c r="S56" s="8">
        <f t="shared" si="2"/>
        <v>42333.713206018518</v>
      </c>
      <c r="T56" s="8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8315</v>
      </c>
      <c r="R57" t="s">
        <v>8316</v>
      </c>
      <c r="S57" s="8">
        <f t="shared" si="2"/>
        <v>42496.968935185185</v>
      </c>
      <c r="T57" s="8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8315</v>
      </c>
      <c r="R58" t="s">
        <v>8316</v>
      </c>
      <c r="S58" s="8">
        <f t="shared" si="2"/>
        <v>42149.548888888887</v>
      </c>
      <c r="T58" s="8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8315</v>
      </c>
      <c r="R59" t="s">
        <v>8316</v>
      </c>
      <c r="S59" s="8">
        <f t="shared" si="2"/>
        <v>42089.83289351852</v>
      </c>
      <c r="T59" s="8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8315</v>
      </c>
      <c r="R60" t="s">
        <v>8316</v>
      </c>
      <c r="S60" s="8">
        <f t="shared" si="2"/>
        <v>41932.745046296295</v>
      </c>
      <c r="T60" s="8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8315</v>
      </c>
      <c r="R61" t="s">
        <v>8316</v>
      </c>
      <c r="S61" s="8">
        <f t="shared" si="2"/>
        <v>42230.23583333334</v>
      </c>
      <c r="T61" s="8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8315</v>
      </c>
      <c r="R62" t="s">
        <v>8317</v>
      </c>
      <c r="S62" s="8">
        <f t="shared" si="2"/>
        <v>41701.901817129627</v>
      </c>
      <c r="T62" s="8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8315</v>
      </c>
      <c r="R63" t="s">
        <v>8317</v>
      </c>
      <c r="S63" s="8">
        <f t="shared" si="2"/>
        <v>41409.814317129632</v>
      </c>
      <c r="T63" s="8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8315</v>
      </c>
      <c r="R64" t="s">
        <v>8317</v>
      </c>
      <c r="S64" s="8">
        <f t="shared" si="2"/>
        <v>41311.799513888887</v>
      </c>
      <c r="T64" s="8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8315</v>
      </c>
      <c r="R65" t="s">
        <v>8317</v>
      </c>
      <c r="S65" s="8">
        <f t="shared" si="2"/>
        <v>41612.912187499998</v>
      </c>
      <c r="T65" s="8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8315</v>
      </c>
      <c r="R66" t="s">
        <v>8317</v>
      </c>
      <c r="S66" s="8">
        <f t="shared" si="2"/>
        <v>41433.01829861111</v>
      </c>
      <c r="T66" s="8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(E67/D67* 100)</f>
        <v>107.52857142857141</v>
      </c>
      <c r="P67">
        <f t="shared" ref="P67:P130" si="5">(E67/L67)</f>
        <v>132.05263157894737</v>
      </c>
      <c r="Q67" t="s">
        <v>8315</v>
      </c>
      <c r="R67" t="s">
        <v>8317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8315</v>
      </c>
      <c r="R68" t="s">
        <v>8317</v>
      </c>
      <c r="S68" s="8">
        <f t="shared" si="6"/>
        <v>42539.849768518514</v>
      </c>
      <c r="T68" s="8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8315</v>
      </c>
      <c r="R69" t="s">
        <v>8317</v>
      </c>
      <c r="S69" s="8">
        <f t="shared" si="6"/>
        <v>41075.583379629628</v>
      </c>
      <c r="T69" s="8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8315</v>
      </c>
      <c r="R70" t="s">
        <v>8317</v>
      </c>
      <c r="S70" s="8">
        <f t="shared" si="6"/>
        <v>41663.569340277776</v>
      </c>
      <c r="T70" s="8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8315</v>
      </c>
      <c r="R71" t="s">
        <v>8317</v>
      </c>
      <c r="S71" s="8">
        <f t="shared" si="6"/>
        <v>40786.187789351854</v>
      </c>
      <c r="T71" s="8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8315</v>
      </c>
      <c r="R72" t="s">
        <v>8317</v>
      </c>
      <c r="S72" s="8">
        <f t="shared" si="6"/>
        <v>40730.896354166667</v>
      </c>
      <c r="T72" s="8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8315</v>
      </c>
      <c r="R73" t="s">
        <v>8317</v>
      </c>
      <c r="S73" s="8">
        <f t="shared" si="6"/>
        <v>40997.271493055552</v>
      </c>
      <c r="T73" s="8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8315</v>
      </c>
      <c r="R74" t="s">
        <v>8317</v>
      </c>
      <c r="S74" s="8">
        <f t="shared" si="6"/>
        <v>41208.010196759256</v>
      </c>
      <c r="T74" s="8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8315</v>
      </c>
      <c r="R75" t="s">
        <v>8317</v>
      </c>
      <c r="S75" s="8">
        <f t="shared" si="6"/>
        <v>40587.75675925926</v>
      </c>
      <c r="T75" s="8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8315</v>
      </c>
      <c r="R76" t="s">
        <v>8317</v>
      </c>
      <c r="S76" s="8">
        <f t="shared" si="6"/>
        <v>42360.487210648149</v>
      </c>
      <c r="T76" s="8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8315</v>
      </c>
      <c r="R77" t="s">
        <v>8317</v>
      </c>
      <c r="S77" s="8">
        <f t="shared" si="6"/>
        <v>41357.209166666667</v>
      </c>
      <c r="T77" s="8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8315</v>
      </c>
      <c r="R78" t="s">
        <v>8317</v>
      </c>
      <c r="S78" s="8">
        <f t="shared" si="6"/>
        <v>40844.691643518519</v>
      </c>
      <c r="T78" s="8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8315</v>
      </c>
      <c r="R79" t="s">
        <v>8317</v>
      </c>
      <c r="S79" s="8">
        <f t="shared" si="6"/>
        <v>40997.144872685189</v>
      </c>
      <c r="T79" s="8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8315</v>
      </c>
      <c r="R80" t="s">
        <v>8317</v>
      </c>
      <c r="S80" s="8">
        <f t="shared" si="6"/>
        <v>42604.730567129634</v>
      </c>
      <c r="T80" s="8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8315</v>
      </c>
      <c r="R81" t="s">
        <v>8317</v>
      </c>
      <c r="S81" s="8">
        <f t="shared" si="6"/>
        <v>41724.776539351849</v>
      </c>
      <c r="T81" s="8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8315</v>
      </c>
      <c r="R82" t="s">
        <v>8317</v>
      </c>
      <c r="S82" s="8">
        <f t="shared" si="6"/>
        <v>41583.083981481483</v>
      </c>
      <c r="T82" s="8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8315</v>
      </c>
      <c r="R83" t="s">
        <v>8317</v>
      </c>
      <c r="S83" s="8">
        <f t="shared" si="6"/>
        <v>41100.158877314818</v>
      </c>
      <c r="T83" s="8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8315</v>
      </c>
      <c r="R84" t="s">
        <v>8317</v>
      </c>
      <c r="S84" s="8">
        <f t="shared" si="6"/>
        <v>40795.820150462961</v>
      </c>
      <c r="T84" s="8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8315</v>
      </c>
      <c r="R85" t="s">
        <v>8317</v>
      </c>
      <c r="S85" s="8">
        <f t="shared" si="6"/>
        <v>42042.615613425922</v>
      </c>
      <c r="T85" s="8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8315</v>
      </c>
      <c r="R86" t="s">
        <v>8317</v>
      </c>
      <c r="S86" s="8">
        <f t="shared" si="6"/>
        <v>40648.757939814815</v>
      </c>
      <c r="T86" s="8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8315</v>
      </c>
      <c r="R87" t="s">
        <v>8317</v>
      </c>
      <c r="S87" s="8">
        <f t="shared" si="6"/>
        <v>40779.125428240739</v>
      </c>
      <c r="T87" s="8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8315</v>
      </c>
      <c r="R88" t="s">
        <v>8317</v>
      </c>
      <c r="S88" s="8">
        <f t="shared" si="6"/>
        <v>42291.556076388893</v>
      </c>
      <c r="T88" s="8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8315</v>
      </c>
      <c r="R89" t="s">
        <v>8317</v>
      </c>
      <c r="S89" s="8">
        <f t="shared" si="6"/>
        <v>40322.53938657407</v>
      </c>
      <c r="T89" s="8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8315</v>
      </c>
      <c r="R90" t="s">
        <v>8317</v>
      </c>
      <c r="S90" s="8">
        <f t="shared" si="6"/>
        <v>41786.65892361111</v>
      </c>
      <c r="T90" s="8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8315</v>
      </c>
      <c r="R91" t="s">
        <v>8317</v>
      </c>
      <c r="S91" s="8">
        <f t="shared" si="6"/>
        <v>41402.752222222225</v>
      </c>
      <c r="T91" s="8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8315</v>
      </c>
      <c r="R92" t="s">
        <v>8317</v>
      </c>
      <c r="S92" s="8">
        <f t="shared" si="6"/>
        <v>40706.297442129631</v>
      </c>
      <c r="T92" s="8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8315</v>
      </c>
      <c r="R93" t="s">
        <v>8317</v>
      </c>
      <c r="S93" s="8">
        <f t="shared" si="6"/>
        <v>40619.402361111112</v>
      </c>
      <c r="T93" s="8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8315</v>
      </c>
      <c r="R94" t="s">
        <v>8317</v>
      </c>
      <c r="S94" s="8">
        <f t="shared" si="6"/>
        <v>42721.198877314819</v>
      </c>
      <c r="T94" s="8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8315</v>
      </c>
      <c r="R95" t="s">
        <v>8317</v>
      </c>
      <c r="S95" s="8">
        <f t="shared" si="6"/>
        <v>41065.858067129629</v>
      </c>
      <c r="T95" s="8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8315</v>
      </c>
      <c r="R96" t="s">
        <v>8317</v>
      </c>
      <c r="S96" s="8">
        <f t="shared" si="6"/>
        <v>41716.717847222222</v>
      </c>
      <c r="T96" s="8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8315</v>
      </c>
      <c r="R97" t="s">
        <v>8317</v>
      </c>
      <c r="S97" s="8">
        <f t="shared" si="6"/>
        <v>40935.005104166667</v>
      </c>
      <c r="T97" s="8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8315</v>
      </c>
      <c r="R98" t="s">
        <v>8317</v>
      </c>
      <c r="S98" s="8">
        <f t="shared" si="6"/>
        <v>40324.662511574075</v>
      </c>
      <c r="T98" s="8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8315</v>
      </c>
      <c r="R99" t="s">
        <v>8317</v>
      </c>
      <c r="S99" s="8">
        <f t="shared" si="6"/>
        <v>40706.135208333333</v>
      </c>
      <c r="T99" s="8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8315</v>
      </c>
      <c r="R100" t="s">
        <v>8317</v>
      </c>
      <c r="S100" s="8">
        <f t="shared" si="6"/>
        <v>41214.79483796296</v>
      </c>
      <c r="T100" s="8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8315</v>
      </c>
      <c r="R101" t="s">
        <v>8317</v>
      </c>
      <c r="S101" s="8">
        <f t="shared" si="6"/>
        <v>41631.902766203704</v>
      </c>
      <c r="T101" s="8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8315</v>
      </c>
      <c r="R102" t="s">
        <v>8317</v>
      </c>
      <c r="S102" s="8">
        <f t="shared" si="6"/>
        <v>41197.753310185188</v>
      </c>
      <c r="T102" s="8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8315</v>
      </c>
      <c r="R103" t="s">
        <v>8317</v>
      </c>
      <c r="S103" s="8">
        <f t="shared" si="6"/>
        <v>41274.776736111111</v>
      </c>
      <c r="T103" s="8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8315</v>
      </c>
      <c r="R104" t="s">
        <v>8317</v>
      </c>
      <c r="S104" s="8">
        <f t="shared" si="6"/>
        <v>40505.131168981483</v>
      </c>
      <c r="T104" s="8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8315</v>
      </c>
      <c r="R105" t="s">
        <v>8317</v>
      </c>
      <c r="S105" s="8">
        <f t="shared" si="6"/>
        <v>41682.805902777778</v>
      </c>
      <c r="T105" s="8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8315</v>
      </c>
      <c r="R106" t="s">
        <v>8317</v>
      </c>
      <c r="S106" s="8">
        <f t="shared" si="6"/>
        <v>40612.695208333331</v>
      </c>
      <c r="T106" s="8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8315</v>
      </c>
      <c r="R107" t="s">
        <v>8317</v>
      </c>
      <c r="S107" s="8">
        <f t="shared" si="6"/>
        <v>42485.724768518514</v>
      </c>
      <c r="T107" s="8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8315</v>
      </c>
      <c r="R108" t="s">
        <v>8317</v>
      </c>
      <c r="S108" s="8">
        <f t="shared" si="6"/>
        <v>40987.776631944449</v>
      </c>
      <c r="T108" s="8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8315</v>
      </c>
      <c r="R109" t="s">
        <v>8317</v>
      </c>
      <c r="S109" s="8">
        <f t="shared" si="6"/>
        <v>40635.982488425929</v>
      </c>
      <c r="T109" s="8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8315</v>
      </c>
      <c r="R110" t="s">
        <v>8317</v>
      </c>
      <c r="S110" s="8">
        <f t="shared" si="6"/>
        <v>41365.613078703704</v>
      </c>
      <c r="T110" s="8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8315</v>
      </c>
      <c r="R111" t="s">
        <v>8317</v>
      </c>
      <c r="S111" s="8">
        <f t="shared" si="6"/>
        <v>40570.025810185187</v>
      </c>
      <c r="T111" s="8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8315</v>
      </c>
      <c r="R112" t="s">
        <v>8317</v>
      </c>
      <c r="S112" s="8">
        <f t="shared" si="6"/>
        <v>41557.949687500004</v>
      </c>
      <c r="T112" s="8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8315</v>
      </c>
      <c r="R113" t="s">
        <v>8317</v>
      </c>
      <c r="S113" s="8">
        <f t="shared" si="6"/>
        <v>42125.333182870367</v>
      </c>
      <c r="T113" s="8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8315</v>
      </c>
      <c r="R114" t="s">
        <v>8317</v>
      </c>
      <c r="S114" s="8">
        <f t="shared" si="6"/>
        <v>41718.043032407404</v>
      </c>
      <c r="T114" s="8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8315</v>
      </c>
      <c r="R115" t="s">
        <v>8317</v>
      </c>
      <c r="S115" s="8">
        <f t="shared" si="6"/>
        <v>40753.758425925924</v>
      </c>
      <c r="T115" s="8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8315</v>
      </c>
      <c r="R116" t="s">
        <v>8317</v>
      </c>
      <c r="S116" s="8">
        <f t="shared" si="6"/>
        <v>40861.27416666667</v>
      </c>
      <c r="T116" s="8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8315</v>
      </c>
      <c r="R117" t="s">
        <v>8317</v>
      </c>
      <c r="S117" s="8">
        <f t="shared" si="6"/>
        <v>40918.738935185182</v>
      </c>
      <c r="T117" s="8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8315</v>
      </c>
      <c r="R118" t="s">
        <v>8317</v>
      </c>
      <c r="S118" s="8">
        <f t="shared" si="6"/>
        <v>40595.497164351851</v>
      </c>
      <c r="T118" s="8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8315</v>
      </c>
      <c r="R119" t="s">
        <v>8317</v>
      </c>
      <c r="S119" s="8">
        <f t="shared" si="6"/>
        <v>40248.834999999999</v>
      </c>
      <c r="T119" s="8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8315</v>
      </c>
      <c r="R120" t="s">
        <v>8317</v>
      </c>
      <c r="S120" s="8">
        <f t="shared" si="6"/>
        <v>40723.053657407407</v>
      </c>
      <c r="T120" s="8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8315</v>
      </c>
      <c r="R121" t="s">
        <v>8317</v>
      </c>
      <c r="S121" s="8">
        <f t="shared" si="6"/>
        <v>40739.069282407407</v>
      </c>
      <c r="T121" s="8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8315</v>
      </c>
      <c r="R122" t="s">
        <v>8318</v>
      </c>
      <c r="S122" s="8">
        <f t="shared" si="6"/>
        <v>42616.049849537041</v>
      </c>
      <c r="T122" s="8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8315</v>
      </c>
      <c r="R123" t="s">
        <v>8318</v>
      </c>
      <c r="S123" s="8">
        <f t="shared" si="6"/>
        <v>42096.704976851848</v>
      </c>
      <c r="T123" s="8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8315</v>
      </c>
      <c r="R124" t="s">
        <v>8318</v>
      </c>
      <c r="S124" s="8">
        <f t="shared" si="6"/>
        <v>42593.431793981479</v>
      </c>
      <c r="T124" s="8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8315</v>
      </c>
      <c r="R125" t="s">
        <v>8318</v>
      </c>
      <c r="S125" s="8">
        <f t="shared" si="6"/>
        <v>41904.781990740739</v>
      </c>
      <c r="T125" s="8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8315</v>
      </c>
      <c r="R126" t="s">
        <v>8318</v>
      </c>
      <c r="S126" s="8">
        <f t="shared" si="6"/>
        <v>42114.928726851853</v>
      </c>
      <c r="T126" s="8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8315</v>
      </c>
      <c r="R127" t="s">
        <v>8318</v>
      </c>
      <c r="S127" s="8">
        <f t="shared" si="6"/>
        <v>42709.993981481486</v>
      </c>
      <c r="T127" s="8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8315</v>
      </c>
      <c r="R128" t="s">
        <v>8318</v>
      </c>
      <c r="S128" s="8">
        <f t="shared" si="6"/>
        <v>42135.589548611111</v>
      </c>
      <c r="T128" s="8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8315</v>
      </c>
      <c r="R129" t="s">
        <v>8318</v>
      </c>
      <c r="S129" s="8">
        <f t="shared" si="6"/>
        <v>42067.62431712963</v>
      </c>
      <c r="T129" s="8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8315</v>
      </c>
      <c r="R130" t="s">
        <v>8318</v>
      </c>
      <c r="S130" s="8">
        <f t="shared" si="6"/>
        <v>42628.22792824074</v>
      </c>
      <c r="T130" s="8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(E131/D131* 100)</f>
        <v>0</v>
      </c>
      <c r="P131" t="e">
        <f t="shared" ref="P131:P194" si="9">(E131/L131)</f>
        <v>#DIV/0!</v>
      </c>
      <c r="Q131" t="s">
        <v>8315</v>
      </c>
      <c r="R131" t="s">
        <v>8318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8315</v>
      </c>
      <c r="R132" t="s">
        <v>8318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8315</v>
      </c>
      <c r="R133" t="s">
        <v>8318</v>
      </c>
      <c r="S133" s="8">
        <f t="shared" si="10"/>
        <v>42541.837511574078</v>
      </c>
      <c r="T133" s="8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8315</v>
      </c>
      <c r="R134" t="s">
        <v>8318</v>
      </c>
      <c r="S134" s="8">
        <f t="shared" si="10"/>
        <v>41905.812581018516</v>
      </c>
      <c r="T134" s="8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8315</v>
      </c>
      <c r="R135" t="s">
        <v>8318</v>
      </c>
      <c r="S135" s="8">
        <f t="shared" si="10"/>
        <v>42491.80768518518</v>
      </c>
      <c r="T135" s="8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8315</v>
      </c>
      <c r="R136" t="s">
        <v>8318</v>
      </c>
      <c r="S136" s="8">
        <f t="shared" si="10"/>
        <v>42221.909930555557</v>
      </c>
      <c r="T136" s="8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8315</v>
      </c>
      <c r="R137" t="s">
        <v>8318</v>
      </c>
      <c r="S137" s="8">
        <f t="shared" si="10"/>
        <v>41788.381909722222</v>
      </c>
      <c r="T137" s="8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8315</v>
      </c>
      <c r="R138" t="s">
        <v>8318</v>
      </c>
      <c r="S138" s="8">
        <f t="shared" si="10"/>
        <v>42096.410115740742</v>
      </c>
      <c r="T138" s="8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8315</v>
      </c>
      <c r="R139" t="s">
        <v>8318</v>
      </c>
      <c r="S139" s="8">
        <f t="shared" si="10"/>
        <v>42239.573993055557</v>
      </c>
      <c r="T139" s="8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8315</v>
      </c>
      <c r="R140" t="s">
        <v>8318</v>
      </c>
      <c r="S140" s="8">
        <f t="shared" si="10"/>
        <v>42186.257418981477</v>
      </c>
      <c r="T140" s="8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8315</v>
      </c>
      <c r="R141" t="s">
        <v>8318</v>
      </c>
      <c r="S141" s="8">
        <f t="shared" si="10"/>
        <v>42187.920972222222</v>
      </c>
      <c r="T141" s="8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8315</v>
      </c>
      <c r="R142" t="s">
        <v>8318</v>
      </c>
      <c r="S142" s="8">
        <f t="shared" si="10"/>
        <v>42053.198287037041</v>
      </c>
      <c r="T142" s="8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8315</v>
      </c>
      <c r="R143" t="s">
        <v>8318</v>
      </c>
      <c r="S143" s="8">
        <f t="shared" si="10"/>
        <v>42110.153043981481</v>
      </c>
      <c r="T143" s="8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8315</v>
      </c>
      <c r="R144" t="s">
        <v>8318</v>
      </c>
      <c r="S144" s="8">
        <f t="shared" si="10"/>
        <v>41938.893263888887</v>
      </c>
      <c r="T144" s="8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8315</v>
      </c>
      <c r="R145" t="s">
        <v>8318</v>
      </c>
      <c r="S145" s="8">
        <f t="shared" si="10"/>
        <v>42559.064143518524</v>
      </c>
      <c r="T145" s="8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8315</v>
      </c>
      <c r="R146" t="s">
        <v>8318</v>
      </c>
      <c r="S146" s="8">
        <f t="shared" si="10"/>
        <v>42047.762407407412</v>
      </c>
      <c r="T146" s="8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8315</v>
      </c>
      <c r="R147" t="s">
        <v>8318</v>
      </c>
      <c r="S147" s="8">
        <f t="shared" si="10"/>
        <v>42200.542268518519</v>
      </c>
      <c r="T147" s="8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8315</v>
      </c>
      <c r="R148" t="s">
        <v>8318</v>
      </c>
      <c r="S148" s="8">
        <f t="shared" si="10"/>
        <v>42693.016180555554</v>
      </c>
      <c r="T148" s="8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8315</v>
      </c>
      <c r="R149" t="s">
        <v>8318</v>
      </c>
      <c r="S149" s="8">
        <f t="shared" si="10"/>
        <v>41969.767824074079</v>
      </c>
      <c r="T149" s="8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8315</v>
      </c>
      <c r="R150" t="s">
        <v>8318</v>
      </c>
      <c r="S150" s="8">
        <f t="shared" si="10"/>
        <v>42397.281666666662</v>
      </c>
      <c r="T150" s="8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8315</v>
      </c>
      <c r="R151" t="s">
        <v>8318</v>
      </c>
      <c r="S151" s="8">
        <f t="shared" si="10"/>
        <v>41968.172106481477</v>
      </c>
      <c r="T151" s="8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8315</v>
      </c>
      <c r="R152" t="s">
        <v>8318</v>
      </c>
      <c r="S152" s="8">
        <f t="shared" si="10"/>
        <v>42090.161828703705</v>
      </c>
      <c r="T152" s="8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8315</v>
      </c>
      <c r="R153" t="s">
        <v>8318</v>
      </c>
      <c r="S153" s="8">
        <f t="shared" si="10"/>
        <v>42113.550821759258</v>
      </c>
      <c r="T153" s="8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8315</v>
      </c>
      <c r="R154" t="s">
        <v>8318</v>
      </c>
      <c r="S154" s="8">
        <f t="shared" si="10"/>
        <v>41875.077546296299</v>
      </c>
      <c r="T154" s="8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8315</v>
      </c>
      <c r="R155" t="s">
        <v>8318</v>
      </c>
      <c r="S155" s="8">
        <f t="shared" si="10"/>
        <v>41933.586157407408</v>
      </c>
      <c r="T155" s="8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8315</v>
      </c>
      <c r="R156" t="s">
        <v>8318</v>
      </c>
      <c r="S156" s="8">
        <f t="shared" si="10"/>
        <v>42115.547395833331</v>
      </c>
      <c r="T156" s="8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8315</v>
      </c>
      <c r="R157" t="s">
        <v>8318</v>
      </c>
      <c r="S157" s="8">
        <f t="shared" si="10"/>
        <v>42168.559432870374</v>
      </c>
      <c r="T157" s="8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8315</v>
      </c>
      <c r="R158" t="s">
        <v>8318</v>
      </c>
      <c r="S158" s="8">
        <f t="shared" si="10"/>
        <v>41794.124953703707</v>
      </c>
      <c r="T158" s="8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8315</v>
      </c>
      <c r="R159" t="s">
        <v>8318</v>
      </c>
      <c r="S159" s="8">
        <f t="shared" si="10"/>
        <v>42396.911712962959</v>
      </c>
      <c r="T159" s="8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8315</v>
      </c>
      <c r="R160" t="s">
        <v>8318</v>
      </c>
      <c r="S160" s="8">
        <f t="shared" si="10"/>
        <v>41904.07671296296</v>
      </c>
      <c r="T160" s="8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8315</v>
      </c>
      <c r="R161" t="s">
        <v>8318</v>
      </c>
      <c r="S161" s="8">
        <f t="shared" si="10"/>
        <v>42514.434548611112</v>
      </c>
      <c r="T161" s="8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8315</v>
      </c>
      <c r="R162" t="s">
        <v>8319</v>
      </c>
      <c r="S162" s="8">
        <f t="shared" si="10"/>
        <v>42171.913090277783</v>
      </c>
      <c r="T162" s="8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8315</v>
      </c>
      <c r="R163" t="s">
        <v>8319</v>
      </c>
      <c r="S163" s="8">
        <f t="shared" si="10"/>
        <v>41792.687442129631</v>
      </c>
      <c r="T163" s="8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8315</v>
      </c>
      <c r="R164" t="s">
        <v>8319</v>
      </c>
      <c r="S164" s="8">
        <f t="shared" si="10"/>
        <v>41835.126805555556</v>
      </c>
      <c r="T164" s="8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8315</v>
      </c>
      <c r="R165" t="s">
        <v>8319</v>
      </c>
      <c r="S165" s="8">
        <f t="shared" si="10"/>
        <v>42243.961273148147</v>
      </c>
      <c r="T165" s="8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8315</v>
      </c>
      <c r="R166" t="s">
        <v>8319</v>
      </c>
      <c r="S166" s="8">
        <f t="shared" si="10"/>
        <v>41841.762743055559</v>
      </c>
      <c r="T166" s="8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8315</v>
      </c>
      <c r="R167" t="s">
        <v>8319</v>
      </c>
      <c r="S167" s="8">
        <f t="shared" si="10"/>
        <v>42351.658842592587</v>
      </c>
      <c r="T167" s="8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8315</v>
      </c>
      <c r="R168" t="s">
        <v>8319</v>
      </c>
      <c r="S168" s="8">
        <f t="shared" si="10"/>
        <v>42721.075949074075</v>
      </c>
      <c r="T168" s="8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8315</v>
      </c>
      <c r="R169" t="s">
        <v>8319</v>
      </c>
      <c r="S169" s="8">
        <f t="shared" si="10"/>
        <v>42160.927488425921</v>
      </c>
      <c r="T169" s="8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8315</v>
      </c>
      <c r="R170" t="s">
        <v>8319</v>
      </c>
      <c r="S170" s="8">
        <f t="shared" si="10"/>
        <v>42052.83530092593</v>
      </c>
      <c r="T170" s="8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8315</v>
      </c>
      <c r="R171" t="s">
        <v>8319</v>
      </c>
      <c r="S171" s="8">
        <f t="shared" si="10"/>
        <v>41900.505312499998</v>
      </c>
      <c r="T171" s="8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8315</v>
      </c>
      <c r="R172" t="s">
        <v>8319</v>
      </c>
      <c r="S172" s="8">
        <f t="shared" si="10"/>
        <v>42216.977812500001</v>
      </c>
      <c r="T172" s="8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8315</v>
      </c>
      <c r="R173" t="s">
        <v>8319</v>
      </c>
      <c r="S173" s="8">
        <f t="shared" si="10"/>
        <v>42534.180717592593</v>
      </c>
      <c r="T173" s="8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8315</v>
      </c>
      <c r="R174" t="s">
        <v>8319</v>
      </c>
      <c r="S174" s="8">
        <f t="shared" si="10"/>
        <v>42047.394942129627</v>
      </c>
      <c r="T174" s="8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8315</v>
      </c>
      <c r="R175" t="s">
        <v>8319</v>
      </c>
      <c r="S175" s="8">
        <f t="shared" si="10"/>
        <v>42033.573009259257</v>
      </c>
      <c r="T175" s="8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8315</v>
      </c>
      <c r="R176" t="s">
        <v>8319</v>
      </c>
      <c r="S176" s="8">
        <f t="shared" si="10"/>
        <v>42072.758981481486</v>
      </c>
      <c r="T176" s="8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8315</v>
      </c>
      <c r="R177" t="s">
        <v>8319</v>
      </c>
      <c r="S177" s="8">
        <f t="shared" si="10"/>
        <v>41855.777905092589</v>
      </c>
      <c r="T177" s="8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8315</v>
      </c>
      <c r="R178" t="s">
        <v>8319</v>
      </c>
      <c r="S178" s="8">
        <f t="shared" si="10"/>
        <v>42191.824062500003</v>
      </c>
      <c r="T178" s="8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8315</v>
      </c>
      <c r="R179" t="s">
        <v>8319</v>
      </c>
      <c r="S179" s="8">
        <f t="shared" si="10"/>
        <v>42070.047754629632</v>
      </c>
      <c r="T179" s="8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8315</v>
      </c>
      <c r="R180" t="s">
        <v>8319</v>
      </c>
      <c r="S180" s="8">
        <f t="shared" si="10"/>
        <v>42304.955381944441</v>
      </c>
      <c r="T180" s="8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8315</v>
      </c>
      <c r="R181" t="s">
        <v>8319</v>
      </c>
      <c r="S181" s="8">
        <f t="shared" si="10"/>
        <v>42403.080497685187</v>
      </c>
      <c r="T181" s="8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8315</v>
      </c>
      <c r="R182" t="s">
        <v>8319</v>
      </c>
      <c r="S182" s="8">
        <f t="shared" si="10"/>
        <v>42067.991238425922</v>
      </c>
      <c r="T182" s="8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8315</v>
      </c>
      <c r="R183" t="s">
        <v>8319</v>
      </c>
      <c r="S183" s="8">
        <f t="shared" si="10"/>
        <v>42147.741840277777</v>
      </c>
      <c r="T183" s="8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8315</v>
      </c>
      <c r="R184" t="s">
        <v>8319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8315</v>
      </c>
      <c r="R185" t="s">
        <v>8319</v>
      </c>
      <c r="S185" s="8">
        <f t="shared" si="10"/>
        <v>41939.810300925928</v>
      </c>
      <c r="T185" s="8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8315</v>
      </c>
      <c r="R186" t="s">
        <v>8319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8315</v>
      </c>
      <c r="R187" t="s">
        <v>8319</v>
      </c>
      <c r="S187" s="8">
        <f t="shared" si="10"/>
        <v>42570.91133101852</v>
      </c>
      <c r="T187" s="8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8315</v>
      </c>
      <c r="R188" t="s">
        <v>8319</v>
      </c>
      <c r="S188" s="8">
        <f t="shared" si="10"/>
        <v>42767.812893518523</v>
      </c>
      <c r="T188" s="8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8315</v>
      </c>
      <c r="R189" t="s">
        <v>8319</v>
      </c>
      <c r="S189" s="8">
        <f t="shared" si="10"/>
        <v>42182.234456018516</v>
      </c>
      <c r="T189" s="8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8315</v>
      </c>
      <c r="R190" t="s">
        <v>8319</v>
      </c>
      <c r="S190" s="8">
        <f t="shared" si="10"/>
        <v>41857.18304398148</v>
      </c>
      <c r="T190" s="8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8315</v>
      </c>
      <c r="R191" t="s">
        <v>8319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8315</v>
      </c>
      <c r="R192" t="s">
        <v>8319</v>
      </c>
      <c r="S192" s="8">
        <f t="shared" si="10"/>
        <v>42527.650995370372</v>
      </c>
      <c r="T192" s="8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8315</v>
      </c>
      <c r="R193" t="s">
        <v>8319</v>
      </c>
      <c r="S193" s="8">
        <f t="shared" si="10"/>
        <v>42239.441412037035</v>
      </c>
      <c r="T193" s="8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8315</v>
      </c>
      <c r="R194" t="s">
        <v>8319</v>
      </c>
      <c r="S194" s="8">
        <f t="shared" si="10"/>
        <v>41899.792037037041</v>
      </c>
      <c r="T194" s="8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(E195/D195* 100)</f>
        <v>0</v>
      </c>
      <c r="P195" t="e">
        <f t="shared" ref="P195:P258" si="13">(E195/L195)</f>
        <v>#DIV/0!</v>
      </c>
      <c r="Q195" t="s">
        <v>8315</v>
      </c>
      <c r="R195" t="s">
        <v>8319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8315</v>
      </c>
      <c r="R196" t="s">
        <v>8319</v>
      </c>
      <c r="S196" s="8">
        <f t="shared" si="14"/>
        <v>42375.996886574074</v>
      </c>
      <c r="T196" s="8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8315</v>
      </c>
      <c r="R197" t="s">
        <v>8319</v>
      </c>
      <c r="S197" s="8">
        <f t="shared" si="14"/>
        <v>42135.67050925926</v>
      </c>
      <c r="T197" s="8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8315</v>
      </c>
      <c r="R198" t="s">
        <v>8319</v>
      </c>
      <c r="S198" s="8">
        <f t="shared" si="14"/>
        <v>42259.542800925927</v>
      </c>
      <c r="T198" s="8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8315</v>
      </c>
      <c r="R199" t="s">
        <v>8319</v>
      </c>
      <c r="S199" s="8">
        <f t="shared" si="14"/>
        <v>42741.848379629635</v>
      </c>
      <c r="T199" s="8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8315</v>
      </c>
      <c r="R200" t="s">
        <v>8319</v>
      </c>
      <c r="S200" s="8">
        <f t="shared" si="14"/>
        <v>41887.383356481485</v>
      </c>
      <c r="T200" s="8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8315</v>
      </c>
      <c r="R201" t="s">
        <v>8319</v>
      </c>
      <c r="S201" s="8">
        <f t="shared" si="14"/>
        <v>42584.123865740738</v>
      </c>
      <c r="T201" s="8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8315</v>
      </c>
      <c r="R202" t="s">
        <v>8319</v>
      </c>
      <c r="S202" s="8">
        <f t="shared" si="14"/>
        <v>41867.083368055559</v>
      </c>
      <c r="T202" s="8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8315</v>
      </c>
      <c r="R203" t="s">
        <v>8319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8315</v>
      </c>
      <c r="R204" t="s">
        <v>8319</v>
      </c>
      <c r="S204" s="8">
        <f t="shared" si="14"/>
        <v>42255.927824074075</v>
      </c>
      <c r="T204" s="8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8315</v>
      </c>
      <c r="R205" t="s">
        <v>8319</v>
      </c>
      <c r="S205" s="8">
        <f t="shared" si="14"/>
        <v>41973.847962962958</v>
      </c>
      <c r="T205" s="8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8315</v>
      </c>
      <c r="R206" t="s">
        <v>8319</v>
      </c>
      <c r="S206" s="8">
        <f t="shared" si="14"/>
        <v>42556.583368055552</v>
      </c>
      <c r="T206" s="8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8315</v>
      </c>
      <c r="R207" t="s">
        <v>8319</v>
      </c>
      <c r="S207" s="8">
        <f t="shared" si="14"/>
        <v>42248.632199074069</v>
      </c>
      <c r="T207" s="8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8315</v>
      </c>
      <c r="R208" t="s">
        <v>8319</v>
      </c>
      <c r="S208" s="8">
        <f t="shared" si="14"/>
        <v>42567.004432870366</v>
      </c>
      <c r="T208" s="8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8315</v>
      </c>
      <c r="R209" t="s">
        <v>8319</v>
      </c>
      <c r="S209" s="8">
        <f t="shared" si="14"/>
        <v>41978.197199074071</v>
      </c>
      <c r="T209" s="8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8315</v>
      </c>
      <c r="R210" t="s">
        <v>8319</v>
      </c>
      <c r="S210" s="8">
        <f t="shared" si="14"/>
        <v>41959.369988425926</v>
      </c>
      <c r="T210" s="8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8315</v>
      </c>
      <c r="R211" t="s">
        <v>8319</v>
      </c>
      <c r="S211" s="8">
        <f t="shared" si="14"/>
        <v>42165.922858796301</v>
      </c>
      <c r="T211" s="8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8315</v>
      </c>
      <c r="R212" t="s">
        <v>8319</v>
      </c>
      <c r="S212" s="8">
        <f t="shared" si="14"/>
        <v>42249.064722222218</v>
      </c>
      <c r="T212" s="8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8315</v>
      </c>
      <c r="R213" t="s">
        <v>8319</v>
      </c>
      <c r="S213" s="8">
        <f t="shared" si="14"/>
        <v>42236.159918981488</v>
      </c>
      <c r="T213" s="8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8315</v>
      </c>
      <c r="R214" t="s">
        <v>8319</v>
      </c>
      <c r="S214" s="8">
        <f t="shared" si="14"/>
        <v>42416.881018518514</v>
      </c>
      <c r="T214" s="8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8315</v>
      </c>
      <c r="R215" t="s">
        <v>8319</v>
      </c>
      <c r="S215" s="8">
        <f t="shared" si="14"/>
        <v>42202.594293981485</v>
      </c>
      <c r="T215" s="8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8315</v>
      </c>
      <c r="R216" t="s">
        <v>8319</v>
      </c>
      <c r="S216" s="8">
        <f t="shared" si="14"/>
        <v>42009.64061342593</v>
      </c>
      <c r="T216" s="8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8315</v>
      </c>
      <c r="R217" t="s">
        <v>8319</v>
      </c>
      <c r="S217" s="8">
        <f t="shared" si="14"/>
        <v>42375.230115740742</v>
      </c>
      <c r="T217" s="8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8315</v>
      </c>
      <c r="R218" t="s">
        <v>8319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8315</v>
      </c>
      <c r="R219" t="s">
        <v>8319</v>
      </c>
      <c r="S219" s="8">
        <f t="shared" si="14"/>
        <v>41970.64061342593</v>
      </c>
      <c r="T219" s="8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8315</v>
      </c>
      <c r="R220" t="s">
        <v>8319</v>
      </c>
      <c r="S220" s="8">
        <f t="shared" si="14"/>
        <v>42079.628344907411</v>
      </c>
      <c r="T220" s="8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8315</v>
      </c>
      <c r="R221" t="s">
        <v>8319</v>
      </c>
      <c r="S221" s="8">
        <f t="shared" si="14"/>
        <v>42429.326678240745</v>
      </c>
      <c r="T221" s="8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8315</v>
      </c>
      <c r="R222" t="s">
        <v>8319</v>
      </c>
      <c r="S222" s="8">
        <f t="shared" si="14"/>
        <v>42195.643865740742</v>
      </c>
      <c r="T222" s="8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8315</v>
      </c>
      <c r="R223" t="s">
        <v>8319</v>
      </c>
      <c r="S223" s="8">
        <f t="shared" si="14"/>
        <v>42031.837546296301</v>
      </c>
      <c r="T223" s="8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8315</v>
      </c>
      <c r="R224" t="s">
        <v>8319</v>
      </c>
      <c r="S224" s="8">
        <f t="shared" si="14"/>
        <v>42031.769884259258</v>
      </c>
      <c r="T224" s="8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8315</v>
      </c>
      <c r="R225" t="s">
        <v>8319</v>
      </c>
      <c r="S225" s="8">
        <f t="shared" si="14"/>
        <v>42482.048032407409</v>
      </c>
      <c r="T225" s="8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8315</v>
      </c>
      <c r="R226" t="s">
        <v>8319</v>
      </c>
      <c r="S226" s="8">
        <f t="shared" si="14"/>
        <v>42135.235254629632</v>
      </c>
      <c r="T226" s="8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8315</v>
      </c>
      <c r="R227" t="s">
        <v>8319</v>
      </c>
      <c r="S227" s="8">
        <f t="shared" si="14"/>
        <v>42438.961273148147</v>
      </c>
      <c r="T227" s="8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8315</v>
      </c>
      <c r="R228" t="s">
        <v>8319</v>
      </c>
      <c r="S228" s="8">
        <f t="shared" si="14"/>
        <v>42106.666018518517</v>
      </c>
      <c r="T228" s="8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8315</v>
      </c>
      <c r="R229" t="s">
        <v>8319</v>
      </c>
      <c r="S229" s="8">
        <f t="shared" si="14"/>
        <v>42164.893993055557</v>
      </c>
      <c r="T229" s="8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8315</v>
      </c>
      <c r="R230" t="s">
        <v>8319</v>
      </c>
      <c r="S230" s="8">
        <f t="shared" si="14"/>
        <v>42096.686400462961</v>
      </c>
      <c r="T230" s="8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8315</v>
      </c>
      <c r="R231" t="s">
        <v>8319</v>
      </c>
      <c r="S231" s="8">
        <f t="shared" si="14"/>
        <v>42383.933993055558</v>
      </c>
      <c r="T231" s="8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8315</v>
      </c>
      <c r="R232" t="s">
        <v>8319</v>
      </c>
      <c r="S232" s="8">
        <f t="shared" si="14"/>
        <v>42129.777210648142</v>
      </c>
      <c r="T232" s="8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8315</v>
      </c>
      <c r="R233" t="s">
        <v>8319</v>
      </c>
      <c r="S233" s="8">
        <f t="shared" si="14"/>
        <v>42341.958923611113</v>
      </c>
      <c r="T233" s="8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8315</v>
      </c>
      <c r="R234" t="s">
        <v>8319</v>
      </c>
      <c r="S234" s="8">
        <f t="shared" si="14"/>
        <v>42032.82576388889</v>
      </c>
      <c r="T234" s="8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8315</v>
      </c>
      <c r="R235" t="s">
        <v>8319</v>
      </c>
      <c r="S235" s="8">
        <f t="shared" si="14"/>
        <v>42612.911712962959</v>
      </c>
      <c r="T235" s="8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8315</v>
      </c>
      <c r="R236" t="s">
        <v>8319</v>
      </c>
      <c r="S236" s="8">
        <f t="shared" si="14"/>
        <v>42136.035405092596</v>
      </c>
      <c r="T236" s="8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8315</v>
      </c>
      <c r="R237" t="s">
        <v>8319</v>
      </c>
      <c r="S237" s="8">
        <f t="shared" si="14"/>
        <v>42164.908530092594</v>
      </c>
      <c r="T237" s="8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8315</v>
      </c>
      <c r="R238" t="s">
        <v>8319</v>
      </c>
      <c r="S238" s="8">
        <f t="shared" si="14"/>
        <v>42321.08447916666</v>
      </c>
      <c r="T238" s="8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8315</v>
      </c>
      <c r="R239" t="s">
        <v>8319</v>
      </c>
      <c r="S239" s="8">
        <f t="shared" si="14"/>
        <v>42377.577187499999</v>
      </c>
      <c r="T239" s="8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8315</v>
      </c>
      <c r="R240" t="s">
        <v>8319</v>
      </c>
      <c r="S240" s="8">
        <f t="shared" si="14"/>
        <v>42713.962499999994</v>
      </c>
      <c r="T240" s="8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8315</v>
      </c>
      <c r="R241" t="s">
        <v>8319</v>
      </c>
      <c r="S241" s="8">
        <f t="shared" si="14"/>
        <v>42297.110300925924</v>
      </c>
      <c r="T241" s="8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8315</v>
      </c>
      <c r="R242" t="s">
        <v>8320</v>
      </c>
      <c r="S242" s="8">
        <f t="shared" si="14"/>
        <v>41354.708460648151</v>
      </c>
      <c r="T242" s="8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8315</v>
      </c>
      <c r="R243" t="s">
        <v>8320</v>
      </c>
      <c r="S243" s="8">
        <f t="shared" si="14"/>
        <v>41949.697962962964</v>
      </c>
      <c r="T243" s="8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8315</v>
      </c>
      <c r="R244" t="s">
        <v>8320</v>
      </c>
      <c r="S244" s="8">
        <f t="shared" si="14"/>
        <v>40862.492939814816</v>
      </c>
      <c r="T244" s="8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8315</v>
      </c>
      <c r="R245" t="s">
        <v>8320</v>
      </c>
      <c r="S245" s="8">
        <f t="shared" si="14"/>
        <v>41662.047500000001</v>
      </c>
      <c r="T245" s="8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8315</v>
      </c>
      <c r="R246" t="s">
        <v>8320</v>
      </c>
      <c r="S246" s="8">
        <f t="shared" si="14"/>
        <v>40213.323599537034</v>
      </c>
      <c r="T246" s="8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8315</v>
      </c>
      <c r="R247" t="s">
        <v>8320</v>
      </c>
      <c r="S247" s="8">
        <f t="shared" si="14"/>
        <v>41107.053067129629</v>
      </c>
      <c r="T247" s="8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8315</v>
      </c>
      <c r="R248" t="s">
        <v>8320</v>
      </c>
      <c r="S248" s="8">
        <f t="shared" si="14"/>
        <v>40480.363483796296</v>
      </c>
      <c r="T248" s="8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8315</v>
      </c>
      <c r="R249" t="s">
        <v>8320</v>
      </c>
      <c r="S249" s="8">
        <f t="shared" si="14"/>
        <v>40430.604328703703</v>
      </c>
      <c r="T249" s="8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8315</v>
      </c>
      <c r="R250" t="s">
        <v>8320</v>
      </c>
      <c r="S250" s="8">
        <f t="shared" si="14"/>
        <v>40870.774409722224</v>
      </c>
      <c r="T250" s="8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8315</v>
      </c>
      <c r="R251" t="s">
        <v>8320</v>
      </c>
      <c r="S251" s="8">
        <f t="shared" si="14"/>
        <v>40332.923842592594</v>
      </c>
      <c r="T251" s="8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8315</v>
      </c>
      <c r="R252" t="s">
        <v>8320</v>
      </c>
      <c r="S252" s="8">
        <f t="shared" si="14"/>
        <v>41401.565868055557</v>
      </c>
      <c r="T252" s="8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8315</v>
      </c>
      <c r="R253" t="s">
        <v>8320</v>
      </c>
      <c r="S253" s="8">
        <f t="shared" si="14"/>
        <v>41013.787569444445</v>
      </c>
      <c r="T253" s="8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8315</v>
      </c>
      <c r="R254" t="s">
        <v>8320</v>
      </c>
      <c r="S254" s="8">
        <f t="shared" si="14"/>
        <v>40266.662708333337</v>
      </c>
      <c r="T254" s="8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8315</v>
      </c>
      <c r="R255" t="s">
        <v>8320</v>
      </c>
      <c r="S255" s="8">
        <f t="shared" si="14"/>
        <v>40924.650868055556</v>
      </c>
      <c r="T255" s="8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8315</v>
      </c>
      <c r="R256" t="s">
        <v>8320</v>
      </c>
      <c r="S256" s="8">
        <f t="shared" si="14"/>
        <v>42263.952662037031</v>
      </c>
      <c r="T256" s="8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8315</v>
      </c>
      <c r="R257" t="s">
        <v>8320</v>
      </c>
      <c r="S257" s="8">
        <f t="shared" si="14"/>
        <v>40588.526412037041</v>
      </c>
      <c r="T257" s="8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8315</v>
      </c>
      <c r="R258" t="s">
        <v>8320</v>
      </c>
      <c r="S258" s="8">
        <f t="shared" si="14"/>
        <v>41319.769293981481</v>
      </c>
      <c r="T258" s="8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(E259/D259* 100)</f>
        <v>106.72648571428572</v>
      </c>
      <c r="P259">
        <f t="shared" ref="P259:P322" si="17">(E259/L259)</f>
        <v>66.70405357142856</v>
      </c>
      <c r="Q259" t="s">
        <v>8315</v>
      </c>
      <c r="R259" t="s">
        <v>8320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8315</v>
      </c>
      <c r="R260" t="s">
        <v>8320</v>
      </c>
      <c r="S260" s="8">
        <f t="shared" si="18"/>
        <v>40682.051689814813</v>
      </c>
      <c r="T260" s="8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8315</v>
      </c>
      <c r="R261" t="s">
        <v>8320</v>
      </c>
      <c r="S261" s="8">
        <f t="shared" si="18"/>
        <v>42072.738067129627</v>
      </c>
      <c r="T261" s="8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8315</v>
      </c>
      <c r="R262" t="s">
        <v>8320</v>
      </c>
      <c r="S262" s="8">
        <f t="shared" si="18"/>
        <v>40330.755543981482</v>
      </c>
      <c r="T262" s="8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8315</v>
      </c>
      <c r="R263" t="s">
        <v>8320</v>
      </c>
      <c r="S263" s="8">
        <f t="shared" si="18"/>
        <v>41017.885462962964</v>
      </c>
      <c r="T263" s="8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8315</v>
      </c>
      <c r="R264" t="s">
        <v>8320</v>
      </c>
      <c r="S264" s="8">
        <f t="shared" si="18"/>
        <v>40555.24800925926</v>
      </c>
      <c r="T264" s="8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8315</v>
      </c>
      <c r="R265" t="s">
        <v>8320</v>
      </c>
      <c r="S265" s="8">
        <f t="shared" si="18"/>
        <v>41149.954791666663</v>
      </c>
      <c r="T265" s="8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8315</v>
      </c>
      <c r="R266" t="s">
        <v>8320</v>
      </c>
      <c r="S266" s="8">
        <f t="shared" si="18"/>
        <v>41010.620312500003</v>
      </c>
      <c r="T266" s="8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8315</v>
      </c>
      <c r="R267" t="s">
        <v>8320</v>
      </c>
      <c r="S267" s="8">
        <f t="shared" si="18"/>
        <v>40267.245717592588</v>
      </c>
      <c r="T267" s="8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8315</v>
      </c>
      <c r="R268" t="s">
        <v>8320</v>
      </c>
      <c r="S268" s="8">
        <f t="shared" si="18"/>
        <v>40205.174849537041</v>
      </c>
      <c r="T268" s="8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8315</v>
      </c>
      <c r="R269" t="s">
        <v>8320</v>
      </c>
      <c r="S269" s="8">
        <f t="shared" si="18"/>
        <v>41785.452534722222</v>
      </c>
      <c r="T269" s="8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8315</v>
      </c>
      <c r="R270" t="s">
        <v>8320</v>
      </c>
      <c r="S270" s="8">
        <f t="shared" si="18"/>
        <v>40809.15252314815</v>
      </c>
      <c r="T270" s="8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8315</v>
      </c>
      <c r="R271" t="s">
        <v>8320</v>
      </c>
      <c r="S271" s="8">
        <f t="shared" si="18"/>
        <v>42758.197013888886</v>
      </c>
      <c r="T271" s="8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8315</v>
      </c>
      <c r="R272" t="s">
        <v>8320</v>
      </c>
      <c r="S272" s="8">
        <f t="shared" si="18"/>
        <v>40637.866550925923</v>
      </c>
      <c r="T272" s="8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8315</v>
      </c>
      <c r="R273" t="s">
        <v>8320</v>
      </c>
      <c r="S273" s="8">
        <f t="shared" si="18"/>
        <v>41612.10024305556</v>
      </c>
      <c r="T273" s="8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8315</v>
      </c>
      <c r="R274" t="s">
        <v>8320</v>
      </c>
      <c r="S274" s="8">
        <f t="shared" si="18"/>
        <v>40235.900358796294</v>
      </c>
      <c r="T274" s="8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8315</v>
      </c>
      <c r="R275" t="s">
        <v>8320</v>
      </c>
      <c r="S275" s="8">
        <f t="shared" si="18"/>
        <v>40697.498449074075</v>
      </c>
      <c r="T275" s="8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8315</v>
      </c>
      <c r="R276" t="s">
        <v>8320</v>
      </c>
      <c r="S276" s="8">
        <f t="shared" si="18"/>
        <v>40969.912372685183</v>
      </c>
      <c r="T276" s="8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8315</v>
      </c>
      <c r="R277" t="s">
        <v>8320</v>
      </c>
      <c r="S277" s="8">
        <f t="shared" si="18"/>
        <v>41193.032013888893</v>
      </c>
      <c r="T277" s="8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8315</v>
      </c>
      <c r="R278" t="s">
        <v>8320</v>
      </c>
      <c r="S278" s="8">
        <f t="shared" si="18"/>
        <v>40967.081874999996</v>
      </c>
      <c r="T278" s="8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8315</v>
      </c>
      <c r="R279" t="s">
        <v>8320</v>
      </c>
      <c r="S279" s="8">
        <f t="shared" si="18"/>
        <v>42117.891423611116</v>
      </c>
      <c r="T279" s="8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8315</v>
      </c>
      <c r="R280" t="s">
        <v>8320</v>
      </c>
      <c r="S280" s="8">
        <f t="shared" si="18"/>
        <v>41164.040960648148</v>
      </c>
      <c r="T280" s="8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8315</v>
      </c>
      <c r="R281" t="s">
        <v>8320</v>
      </c>
      <c r="S281" s="8">
        <f t="shared" si="18"/>
        <v>42759.244166666671</v>
      </c>
      <c r="T281" s="8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8315</v>
      </c>
      <c r="R282" t="s">
        <v>8320</v>
      </c>
      <c r="S282" s="8">
        <f t="shared" si="18"/>
        <v>41744.590682870366</v>
      </c>
      <c r="T282" s="8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8315</v>
      </c>
      <c r="R283" t="s">
        <v>8320</v>
      </c>
      <c r="S283" s="8">
        <f t="shared" si="18"/>
        <v>39950.163344907407</v>
      </c>
      <c r="T283" s="8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8315</v>
      </c>
      <c r="R284" t="s">
        <v>8320</v>
      </c>
      <c r="S284" s="8">
        <f t="shared" si="18"/>
        <v>40194.920046296298</v>
      </c>
      <c r="T284" s="8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8315</v>
      </c>
      <c r="R285" t="s">
        <v>8320</v>
      </c>
      <c r="S285" s="8">
        <f t="shared" si="18"/>
        <v>40675.71</v>
      </c>
      <c r="T285" s="8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8315</v>
      </c>
      <c r="R286" t="s">
        <v>8320</v>
      </c>
      <c r="S286" s="8">
        <f t="shared" si="18"/>
        <v>40904.738194444442</v>
      </c>
      <c r="T286" s="8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8315</v>
      </c>
      <c r="R287" t="s">
        <v>8320</v>
      </c>
      <c r="S287" s="8">
        <f t="shared" si="18"/>
        <v>41506.756111111114</v>
      </c>
      <c r="T287" s="8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8315</v>
      </c>
      <c r="R288" t="s">
        <v>8320</v>
      </c>
      <c r="S288" s="8">
        <f t="shared" si="18"/>
        <v>41313.816249999996</v>
      </c>
      <c r="T288" s="8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8315</v>
      </c>
      <c r="R289" t="s">
        <v>8320</v>
      </c>
      <c r="S289" s="8">
        <f t="shared" si="18"/>
        <v>41184.277986111112</v>
      </c>
      <c r="T289" s="8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8315</v>
      </c>
      <c r="R290" t="s">
        <v>8320</v>
      </c>
      <c r="S290" s="8">
        <f t="shared" si="18"/>
        <v>41051.168900462959</v>
      </c>
      <c r="T290" s="8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8315</v>
      </c>
      <c r="R291" t="s">
        <v>8320</v>
      </c>
      <c r="S291" s="8">
        <f t="shared" si="18"/>
        <v>41550.456412037034</v>
      </c>
      <c r="T291" s="8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8315</v>
      </c>
      <c r="R292" t="s">
        <v>8320</v>
      </c>
      <c r="S292" s="8">
        <f t="shared" si="18"/>
        <v>40526.36917824074</v>
      </c>
      <c r="T292" s="8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8315</v>
      </c>
      <c r="R293" t="s">
        <v>8320</v>
      </c>
      <c r="S293" s="8">
        <f t="shared" si="18"/>
        <v>41376.769050925926</v>
      </c>
      <c r="T293" s="8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8315</v>
      </c>
      <c r="R294" t="s">
        <v>8320</v>
      </c>
      <c r="S294" s="8">
        <f t="shared" si="18"/>
        <v>40812.803229166668</v>
      </c>
      <c r="T294" s="8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8315</v>
      </c>
      <c r="R295" t="s">
        <v>8320</v>
      </c>
      <c r="S295" s="8">
        <f t="shared" si="18"/>
        <v>41719.667986111112</v>
      </c>
      <c r="T295" s="8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8315</v>
      </c>
      <c r="R296" t="s">
        <v>8320</v>
      </c>
      <c r="S296" s="8">
        <f t="shared" si="18"/>
        <v>40343.084421296298</v>
      </c>
      <c r="T296" s="8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8315</v>
      </c>
      <c r="R297" t="s">
        <v>8320</v>
      </c>
      <c r="S297" s="8">
        <f t="shared" si="18"/>
        <v>41519.004733796297</v>
      </c>
      <c r="T297" s="8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8315</v>
      </c>
      <c r="R298" t="s">
        <v>8320</v>
      </c>
      <c r="S298" s="8">
        <f t="shared" si="18"/>
        <v>41134.475497685184</v>
      </c>
      <c r="T298" s="8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8315</v>
      </c>
      <c r="R299" t="s">
        <v>8320</v>
      </c>
      <c r="S299" s="8">
        <f t="shared" si="18"/>
        <v>42089.72802083334</v>
      </c>
      <c r="T299" s="8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8315</v>
      </c>
      <c r="R300" t="s">
        <v>8320</v>
      </c>
      <c r="S300" s="8">
        <f t="shared" si="18"/>
        <v>41709.463518518518</v>
      </c>
      <c r="T300" s="8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8315</v>
      </c>
      <c r="R301" t="s">
        <v>8320</v>
      </c>
      <c r="S301" s="8">
        <f t="shared" si="18"/>
        <v>40469.225231481483</v>
      </c>
      <c r="T301" s="8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8315</v>
      </c>
      <c r="R302" t="s">
        <v>8320</v>
      </c>
      <c r="S302" s="8">
        <f t="shared" si="18"/>
        <v>40626.959930555553</v>
      </c>
      <c r="T302" s="8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8315</v>
      </c>
      <c r="R303" t="s">
        <v>8320</v>
      </c>
      <c r="S303" s="8">
        <f t="shared" si="18"/>
        <v>41312.737673611111</v>
      </c>
      <c r="T303" s="8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8315</v>
      </c>
      <c r="R304" t="s">
        <v>8320</v>
      </c>
      <c r="S304" s="8">
        <f t="shared" si="18"/>
        <v>40933.856921296298</v>
      </c>
      <c r="T304" s="8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8315</v>
      </c>
      <c r="R305" t="s">
        <v>8320</v>
      </c>
      <c r="S305" s="8">
        <f t="shared" si="18"/>
        <v>41032.071134259262</v>
      </c>
      <c r="T305" s="8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8315</v>
      </c>
      <c r="R306" t="s">
        <v>8320</v>
      </c>
      <c r="S306" s="8">
        <f t="shared" si="18"/>
        <v>41114.094872685186</v>
      </c>
      <c r="T306" s="8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8315</v>
      </c>
      <c r="R307" t="s">
        <v>8320</v>
      </c>
      <c r="S307" s="8">
        <f t="shared" si="18"/>
        <v>40948.630196759259</v>
      </c>
      <c r="T307" s="8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8315</v>
      </c>
      <c r="R308" t="s">
        <v>8320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8315</v>
      </c>
      <c r="R309" t="s">
        <v>8320</v>
      </c>
      <c r="S309" s="8">
        <f t="shared" si="18"/>
        <v>41282.944456018515</v>
      </c>
      <c r="T309" s="8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8315</v>
      </c>
      <c r="R310" t="s">
        <v>8320</v>
      </c>
      <c r="S310" s="8">
        <f t="shared" si="18"/>
        <v>40567.694560185184</v>
      </c>
      <c r="T310" s="8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8315</v>
      </c>
      <c r="R311" t="s">
        <v>8320</v>
      </c>
      <c r="S311" s="8">
        <f t="shared" si="18"/>
        <v>41134.751550925925</v>
      </c>
      <c r="T311" s="8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8315</v>
      </c>
      <c r="R312" t="s">
        <v>8320</v>
      </c>
      <c r="S312" s="8">
        <f t="shared" si="18"/>
        <v>40821.183136574073</v>
      </c>
      <c r="T312" s="8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8315</v>
      </c>
      <c r="R313" t="s">
        <v>8320</v>
      </c>
      <c r="S313" s="8">
        <f t="shared" si="18"/>
        <v>40868.219814814816</v>
      </c>
      <c r="T313" s="8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8315</v>
      </c>
      <c r="R314" t="s">
        <v>8320</v>
      </c>
      <c r="S314" s="8">
        <f t="shared" si="18"/>
        <v>41348.877685185187</v>
      </c>
      <c r="T314" s="8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8315</v>
      </c>
      <c r="R315" t="s">
        <v>8320</v>
      </c>
      <c r="S315" s="8">
        <f t="shared" si="18"/>
        <v>40357.227939814817</v>
      </c>
      <c r="T315" s="8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8315</v>
      </c>
      <c r="R316" t="s">
        <v>8320</v>
      </c>
      <c r="S316" s="8">
        <f t="shared" si="18"/>
        <v>41304.833194444444</v>
      </c>
      <c r="T316" s="8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8315</v>
      </c>
      <c r="R317" t="s">
        <v>8320</v>
      </c>
      <c r="S317" s="8">
        <f t="shared" si="18"/>
        <v>41113.77238425926</v>
      </c>
      <c r="T317" s="8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8315</v>
      </c>
      <c r="R318" t="s">
        <v>8320</v>
      </c>
      <c r="S318" s="8">
        <f t="shared" si="18"/>
        <v>41950.923576388886</v>
      </c>
      <c r="T318" s="8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8315</v>
      </c>
      <c r="R319" t="s">
        <v>8320</v>
      </c>
      <c r="S319" s="8">
        <f t="shared" si="18"/>
        <v>41589.676886574074</v>
      </c>
      <c r="T319" s="8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8315</v>
      </c>
      <c r="R320" t="s">
        <v>8320</v>
      </c>
      <c r="S320" s="8">
        <f t="shared" si="18"/>
        <v>41330.038784722223</v>
      </c>
      <c r="T320" s="8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8315</v>
      </c>
      <c r="R321" t="s">
        <v>8320</v>
      </c>
      <c r="S321" s="8">
        <f t="shared" si="18"/>
        <v>40123.83829861111</v>
      </c>
      <c r="T321" s="8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8315</v>
      </c>
      <c r="R322" t="s">
        <v>8320</v>
      </c>
      <c r="S322" s="8">
        <f t="shared" si="18"/>
        <v>42331.551307870366</v>
      </c>
      <c r="T322" s="8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(E323/D323* 100)</f>
        <v>102.66285714285715</v>
      </c>
      <c r="P323">
        <f t="shared" ref="P323:P386" si="21">(E323/L323)</f>
        <v>106.62314540059347</v>
      </c>
      <c r="Q323" t="s">
        <v>8315</v>
      </c>
      <c r="R323" t="s">
        <v>8320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8315</v>
      </c>
      <c r="R324" t="s">
        <v>8320</v>
      </c>
      <c r="S324" s="8">
        <f t="shared" si="22"/>
        <v>42473.57</v>
      </c>
      <c r="T324" s="8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8315</v>
      </c>
      <c r="R325" t="s">
        <v>8320</v>
      </c>
      <c r="S325" s="8">
        <f t="shared" si="22"/>
        <v>42697.32136574074</v>
      </c>
      <c r="T325" s="8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8315</v>
      </c>
      <c r="R326" t="s">
        <v>8320</v>
      </c>
      <c r="S326" s="8">
        <f t="shared" si="22"/>
        <v>42184.626250000001</v>
      </c>
      <c r="T326" s="8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8315</v>
      </c>
      <c r="R327" t="s">
        <v>8320</v>
      </c>
      <c r="S327" s="8">
        <f t="shared" si="22"/>
        <v>42689.187881944439</v>
      </c>
      <c r="T327" s="8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8315</v>
      </c>
      <c r="R328" t="s">
        <v>8320</v>
      </c>
      <c r="S328" s="8">
        <f t="shared" si="22"/>
        <v>42775.314884259264</v>
      </c>
      <c r="T328" s="8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8315</v>
      </c>
      <c r="R329" t="s">
        <v>8320</v>
      </c>
      <c r="S329" s="8">
        <f t="shared" si="22"/>
        <v>42058.235289351855</v>
      </c>
      <c r="T329" s="8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8315</v>
      </c>
      <c r="R330" t="s">
        <v>8320</v>
      </c>
      <c r="S330" s="8">
        <f t="shared" si="22"/>
        <v>42278.946620370371</v>
      </c>
      <c r="T330" s="8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8315</v>
      </c>
      <c r="R331" t="s">
        <v>8320</v>
      </c>
      <c r="S331" s="8">
        <f t="shared" si="22"/>
        <v>42291.46674768519</v>
      </c>
      <c r="T331" s="8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8315</v>
      </c>
      <c r="R332" t="s">
        <v>8320</v>
      </c>
      <c r="S332" s="8">
        <f t="shared" si="22"/>
        <v>41379.515775462962</v>
      </c>
      <c r="T332" s="8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8315</v>
      </c>
      <c r="R333" t="s">
        <v>8320</v>
      </c>
      <c r="S333" s="8">
        <f t="shared" si="22"/>
        <v>42507.581412037034</v>
      </c>
      <c r="T333" s="8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8315</v>
      </c>
      <c r="R334" t="s">
        <v>8320</v>
      </c>
      <c r="S334" s="8">
        <f t="shared" si="22"/>
        <v>42263.680289351847</v>
      </c>
      <c r="T334" s="8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8315</v>
      </c>
      <c r="R335" t="s">
        <v>8320</v>
      </c>
      <c r="S335" s="8">
        <f t="shared" si="22"/>
        <v>42437.636469907404</v>
      </c>
      <c r="T335" s="8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8315</v>
      </c>
      <c r="R336" t="s">
        <v>8320</v>
      </c>
      <c r="S336" s="8">
        <f t="shared" si="22"/>
        <v>42101.682372685187</v>
      </c>
      <c r="T336" s="8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8315</v>
      </c>
      <c r="R337" t="s">
        <v>8320</v>
      </c>
      <c r="S337" s="8">
        <f t="shared" si="22"/>
        <v>42101.737442129626</v>
      </c>
      <c r="T337" s="8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8315</v>
      </c>
      <c r="R338" t="s">
        <v>8320</v>
      </c>
      <c r="S338" s="8">
        <f t="shared" si="22"/>
        <v>42291.596273148149</v>
      </c>
      <c r="T338" s="8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8315</v>
      </c>
      <c r="R339" t="s">
        <v>8320</v>
      </c>
      <c r="S339" s="8">
        <f t="shared" si="22"/>
        <v>42047.128564814819</v>
      </c>
      <c r="T339" s="8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8315</v>
      </c>
      <c r="R340" t="s">
        <v>8320</v>
      </c>
      <c r="S340" s="8">
        <f t="shared" si="22"/>
        <v>42559.755671296298</v>
      </c>
      <c r="T340" s="8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8315</v>
      </c>
      <c r="R341" t="s">
        <v>8320</v>
      </c>
      <c r="S341" s="8">
        <f t="shared" si="22"/>
        <v>42093.760046296295</v>
      </c>
      <c r="T341" s="8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8315</v>
      </c>
      <c r="R342" t="s">
        <v>8320</v>
      </c>
      <c r="S342" s="8">
        <f t="shared" si="22"/>
        <v>42772.669062500005</v>
      </c>
      <c r="T342" s="8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8315</v>
      </c>
      <c r="R343" t="s">
        <v>8320</v>
      </c>
      <c r="S343" s="8">
        <f t="shared" si="22"/>
        <v>41894.879606481481</v>
      </c>
      <c r="T343" s="8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8315</v>
      </c>
      <c r="R344" t="s">
        <v>8320</v>
      </c>
      <c r="S344" s="8">
        <f t="shared" si="22"/>
        <v>42459.780844907407</v>
      </c>
      <c r="T344" s="8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8315</v>
      </c>
      <c r="R345" t="s">
        <v>8320</v>
      </c>
      <c r="S345" s="8">
        <f t="shared" si="22"/>
        <v>41926.73778935185</v>
      </c>
      <c r="T345" s="8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8315</v>
      </c>
      <c r="R346" t="s">
        <v>8320</v>
      </c>
      <c r="S346" s="8">
        <f t="shared" si="22"/>
        <v>42111.970995370371</v>
      </c>
      <c r="T346" s="8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8315</v>
      </c>
      <c r="R347" t="s">
        <v>8320</v>
      </c>
      <c r="S347" s="8">
        <f t="shared" si="22"/>
        <v>42114.944328703699</v>
      </c>
      <c r="T347" s="8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8315</v>
      </c>
      <c r="R348" t="s">
        <v>8320</v>
      </c>
      <c r="S348" s="8">
        <f t="shared" si="22"/>
        <v>42261.500243055561</v>
      </c>
      <c r="T348" s="8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8315</v>
      </c>
      <c r="R349" t="s">
        <v>8320</v>
      </c>
      <c r="S349" s="8">
        <f t="shared" si="22"/>
        <v>42292.495474537034</v>
      </c>
      <c r="T349" s="8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8315</v>
      </c>
      <c r="R350" t="s">
        <v>8320</v>
      </c>
      <c r="S350" s="8">
        <f t="shared" si="22"/>
        <v>42207.58699074074</v>
      </c>
      <c r="T350" s="8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8315</v>
      </c>
      <c r="R351" t="s">
        <v>8320</v>
      </c>
      <c r="S351" s="8">
        <f t="shared" si="22"/>
        <v>42760.498935185184</v>
      </c>
      <c r="T351" s="8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8315</v>
      </c>
      <c r="R352" t="s">
        <v>8320</v>
      </c>
      <c r="S352" s="8">
        <f t="shared" si="22"/>
        <v>42586.066076388888</v>
      </c>
      <c r="T352" s="8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8315</v>
      </c>
      <c r="R353" t="s">
        <v>8320</v>
      </c>
      <c r="S353" s="8">
        <f t="shared" si="22"/>
        <v>42427.964745370366</v>
      </c>
      <c r="T353" s="8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8315</v>
      </c>
      <c r="R354" t="s">
        <v>8320</v>
      </c>
      <c r="S354" s="8">
        <f t="shared" si="22"/>
        <v>41890.167453703703</v>
      </c>
      <c r="T354" s="8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8315</v>
      </c>
      <c r="R355" t="s">
        <v>8320</v>
      </c>
      <c r="S355" s="8">
        <f t="shared" si="22"/>
        <v>42297.791886574079</v>
      </c>
      <c r="T355" s="8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8315</v>
      </c>
      <c r="R356" t="s">
        <v>8320</v>
      </c>
      <c r="S356" s="8">
        <f t="shared" si="22"/>
        <v>42438.827789351853</v>
      </c>
      <c r="T356" s="8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8315</v>
      </c>
      <c r="R357" t="s">
        <v>8320</v>
      </c>
      <c r="S357" s="8">
        <f t="shared" si="22"/>
        <v>41943.293912037036</v>
      </c>
      <c r="T357" s="8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8315</v>
      </c>
      <c r="R358" t="s">
        <v>8320</v>
      </c>
      <c r="S358" s="8">
        <f t="shared" si="22"/>
        <v>42415.803159722222</v>
      </c>
      <c r="T358" s="8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8315</v>
      </c>
      <c r="R359" t="s">
        <v>8320</v>
      </c>
      <c r="S359" s="8">
        <f t="shared" si="22"/>
        <v>42078.222187499996</v>
      </c>
      <c r="T359" s="8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8315</v>
      </c>
      <c r="R360" t="s">
        <v>8320</v>
      </c>
      <c r="S360" s="8">
        <f t="shared" si="22"/>
        <v>42507.860196759255</v>
      </c>
      <c r="T360" s="8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8315</v>
      </c>
      <c r="R361" t="s">
        <v>8320</v>
      </c>
      <c r="S361" s="8">
        <f t="shared" si="22"/>
        <v>41935.070486111108</v>
      </c>
      <c r="T361" s="8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8315</v>
      </c>
      <c r="R362" t="s">
        <v>8320</v>
      </c>
      <c r="S362" s="8">
        <f t="shared" si="22"/>
        <v>42163.897916666669</v>
      </c>
      <c r="T362" s="8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8315</v>
      </c>
      <c r="R363" t="s">
        <v>8320</v>
      </c>
      <c r="S363" s="8">
        <f t="shared" si="22"/>
        <v>41936.001226851848</v>
      </c>
      <c r="T363" s="8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8315</v>
      </c>
      <c r="R364" t="s">
        <v>8320</v>
      </c>
      <c r="S364" s="8">
        <f t="shared" si="22"/>
        <v>41837.210543981484</v>
      </c>
      <c r="T364" s="8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8315</v>
      </c>
      <c r="R365" t="s">
        <v>8320</v>
      </c>
      <c r="S365" s="8">
        <f t="shared" si="22"/>
        <v>40255.744629629626</v>
      </c>
      <c r="T365" s="8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8315</v>
      </c>
      <c r="R366" t="s">
        <v>8320</v>
      </c>
      <c r="S366" s="8">
        <f t="shared" si="22"/>
        <v>41780.859629629631</v>
      </c>
      <c r="T366" s="8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8315</v>
      </c>
      <c r="R367" t="s">
        <v>8320</v>
      </c>
      <c r="S367" s="8">
        <f t="shared" si="22"/>
        <v>41668.606469907405</v>
      </c>
      <c r="T367" s="8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8315</v>
      </c>
      <c r="R368" t="s">
        <v>8320</v>
      </c>
      <c r="S368" s="8">
        <f t="shared" si="22"/>
        <v>41019.793032407404</v>
      </c>
      <c r="T368" s="8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8315</v>
      </c>
      <c r="R369" t="s">
        <v>8320</v>
      </c>
      <c r="S369" s="8">
        <f t="shared" si="22"/>
        <v>41355.577291666668</v>
      </c>
      <c r="T369" s="8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8315</v>
      </c>
      <c r="R370" t="s">
        <v>8320</v>
      </c>
      <c r="S370" s="8">
        <f t="shared" si="22"/>
        <v>42043.605578703704</v>
      </c>
      <c r="T370" s="8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8315</v>
      </c>
      <c r="R371" t="s">
        <v>8320</v>
      </c>
      <c r="S371" s="8">
        <f t="shared" si="22"/>
        <v>40893.551724537036</v>
      </c>
      <c r="T371" s="8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8315</v>
      </c>
      <c r="R372" t="s">
        <v>8320</v>
      </c>
      <c r="S372" s="8">
        <f t="shared" si="22"/>
        <v>42711.795138888891</v>
      </c>
      <c r="T372" s="8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8315</v>
      </c>
      <c r="R373" t="s">
        <v>8320</v>
      </c>
      <c r="S373" s="8">
        <f t="shared" si="22"/>
        <v>41261.767812500002</v>
      </c>
      <c r="T373" s="8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8315</v>
      </c>
      <c r="R374" t="s">
        <v>8320</v>
      </c>
      <c r="S374" s="8">
        <f t="shared" si="22"/>
        <v>42425.576898148152</v>
      </c>
      <c r="T374" s="8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8315</v>
      </c>
      <c r="R375" t="s">
        <v>8320</v>
      </c>
      <c r="S375" s="8">
        <f t="shared" si="22"/>
        <v>41078.91201388889</v>
      </c>
      <c r="T375" s="8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8315</v>
      </c>
      <c r="R376" t="s">
        <v>8320</v>
      </c>
      <c r="S376" s="8">
        <f t="shared" si="22"/>
        <v>40757.889247685183</v>
      </c>
      <c r="T376" s="8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8315</v>
      </c>
      <c r="R377" t="s">
        <v>8320</v>
      </c>
      <c r="S377" s="8">
        <f t="shared" si="22"/>
        <v>41657.985081018516</v>
      </c>
      <c r="T377" s="8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8315</v>
      </c>
      <c r="R378" t="s">
        <v>8320</v>
      </c>
      <c r="S378" s="8">
        <f t="shared" si="22"/>
        <v>42576.452731481477</v>
      </c>
      <c r="T378" s="8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8315</v>
      </c>
      <c r="R379" t="s">
        <v>8320</v>
      </c>
      <c r="S379" s="8">
        <f t="shared" si="22"/>
        <v>42292.250787037032</v>
      </c>
      <c r="T379" s="8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8315</v>
      </c>
      <c r="R380" t="s">
        <v>8320</v>
      </c>
      <c r="S380" s="8">
        <f t="shared" si="22"/>
        <v>42370.571851851855</v>
      </c>
      <c r="T380" s="8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8315</v>
      </c>
      <c r="R381" t="s">
        <v>8320</v>
      </c>
      <c r="S381" s="8">
        <f t="shared" si="22"/>
        <v>40987.688333333332</v>
      </c>
      <c r="T381" s="8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8315</v>
      </c>
      <c r="R382" t="s">
        <v>8320</v>
      </c>
      <c r="S382" s="8">
        <f t="shared" si="22"/>
        <v>42367.719814814816</v>
      </c>
      <c r="T382" s="8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8315</v>
      </c>
      <c r="R383" t="s">
        <v>8320</v>
      </c>
      <c r="S383" s="8">
        <f t="shared" si="22"/>
        <v>41085.698113425926</v>
      </c>
      <c r="T383" s="8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8315</v>
      </c>
      <c r="R384" t="s">
        <v>8320</v>
      </c>
      <c r="S384" s="8">
        <f t="shared" si="22"/>
        <v>41144.709490740745</v>
      </c>
      <c r="T384" s="8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8315</v>
      </c>
      <c r="R385" t="s">
        <v>8320</v>
      </c>
      <c r="S385" s="8">
        <f t="shared" si="22"/>
        <v>41755.117581018516</v>
      </c>
      <c r="T385" s="8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8315</v>
      </c>
      <c r="R386" t="s">
        <v>8320</v>
      </c>
      <c r="S386" s="8">
        <f t="shared" si="22"/>
        <v>41980.781793981485</v>
      </c>
      <c r="T386" s="8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(E387/D387* 100)</f>
        <v>105.982</v>
      </c>
      <c r="P387">
        <f t="shared" ref="P387:P450" si="25">(E387/L387)</f>
        <v>111.79535864978902</v>
      </c>
      <c r="Q387" t="s">
        <v>8315</v>
      </c>
      <c r="R387" t="s">
        <v>8320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8315</v>
      </c>
      <c r="R388" t="s">
        <v>8320</v>
      </c>
      <c r="S388" s="8">
        <f t="shared" si="26"/>
        <v>42211.951284722221</v>
      </c>
      <c r="T388" s="8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8315</v>
      </c>
      <c r="R389" t="s">
        <v>8320</v>
      </c>
      <c r="S389" s="8">
        <f t="shared" si="26"/>
        <v>42200.67659722222</v>
      </c>
      <c r="T389" s="8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8315</v>
      </c>
      <c r="R390" t="s">
        <v>8320</v>
      </c>
      <c r="S390" s="8">
        <f t="shared" si="26"/>
        <v>42549.076157407413</v>
      </c>
      <c r="T390" s="8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8315</v>
      </c>
      <c r="R391" t="s">
        <v>8320</v>
      </c>
      <c r="S391" s="8">
        <f t="shared" si="26"/>
        <v>41674.063078703701</v>
      </c>
      <c r="T391" s="8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8315</v>
      </c>
      <c r="R392" t="s">
        <v>8320</v>
      </c>
      <c r="S392" s="8">
        <f t="shared" si="26"/>
        <v>42112.036712962959</v>
      </c>
      <c r="T392" s="8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8315</v>
      </c>
      <c r="R393" t="s">
        <v>8320</v>
      </c>
      <c r="S393" s="8">
        <f t="shared" si="26"/>
        <v>40865.042256944449</v>
      </c>
      <c r="T393" s="8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8315</v>
      </c>
      <c r="R394" t="s">
        <v>8320</v>
      </c>
      <c r="S394" s="8">
        <f t="shared" si="26"/>
        <v>40763.717256944445</v>
      </c>
      <c r="T394" s="8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8315</v>
      </c>
      <c r="R395" t="s">
        <v>8320</v>
      </c>
      <c r="S395" s="8">
        <f t="shared" si="26"/>
        <v>41526.708935185183</v>
      </c>
      <c r="T395" s="8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8315</v>
      </c>
      <c r="R396" t="s">
        <v>8320</v>
      </c>
      <c r="S396" s="8">
        <f t="shared" si="26"/>
        <v>42417.818078703705</v>
      </c>
      <c r="T396" s="8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8315</v>
      </c>
      <c r="R397" t="s">
        <v>8320</v>
      </c>
      <c r="S397" s="8">
        <f t="shared" si="26"/>
        <v>40990.909259259257</v>
      </c>
      <c r="T397" s="8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8315</v>
      </c>
      <c r="R398" t="s">
        <v>8320</v>
      </c>
      <c r="S398" s="8">
        <f t="shared" si="26"/>
        <v>41082.564884259256</v>
      </c>
      <c r="T398" s="8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8315</v>
      </c>
      <c r="R399" t="s">
        <v>8320</v>
      </c>
      <c r="S399" s="8">
        <f t="shared" si="26"/>
        <v>40379.776435185187</v>
      </c>
      <c r="T399" s="8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8315</v>
      </c>
      <c r="R400" t="s">
        <v>8320</v>
      </c>
      <c r="S400" s="8">
        <f t="shared" si="26"/>
        <v>42078.793124999997</v>
      </c>
      <c r="T400" s="8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8315</v>
      </c>
      <c r="R401" t="s">
        <v>8320</v>
      </c>
      <c r="S401" s="8">
        <f t="shared" si="26"/>
        <v>42687.875775462962</v>
      </c>
      <c r="T401" s="8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8315</v>
      </c>
      <c r="R402" t="s">
        <v>8320</v>
      </c>
      <c r="S402" s="8">
        <f t="shared" si="26"/>
        <v>41745.635960648149</v>
      </c>
      <c r="T402" s="8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8315</v>
      </c>
      <c r="R403" t="s">
        <v>8320</v>
      </c>
      <c r="S403" s="8">
        <f t="shared" si="26"/>
        <v>40732.842245370368</v>
      </c>
      <c r="T403" s="8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8315</v>
      </c>
      <c r="R404" t="s">
        <v>8320</v>
      </c>
      <c r="S404" s="8">
        <f t="shared" si="26"/>
        <v>42292.539548611108</v>
      </c>
      <c r="T404" s="8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8315</v>
      </c>
      <c r="R405" t="s">
        <v>8320</v>
      </c>
      <c r="S405" s="8">
        <f t="shared" si="26"/>
        <v>40718.310659722221</v>
      </c>
      <c r="T405" s="8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8315</v>
      </c>
      <c r="R406" t="s">
        <v>8320</v>
      </c>
      <c r="S406" s="8">
        <f t="shared" si="26"/>
        <v>41646.628032407411</v>
      </c>
      <c r="T406" s="8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8315</v>
      </c>
      <c r="R407" t="s">
        <v>8320</v>
      </c>
      <c r="S407" s="8">
        <f t="shared" si="26"/>
        <v>41674.08494212963</v>
      </c>
      <c r="T407" s="8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8315</v>
      </c>
      <c r="R408" t="s">
        <v>8320</v>
      </c>
      <c r="S408" s="8">
        <f t="shared" si="26"/>
        <v>40638.162465277775</v>
      </c>
      <c r="T408" s="8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8315</v>
      </c>
      <c r="R409" t="s">
        <v>8320</v>
      </c>
      <c r="S409" s="8">
        <f t="shared" si="26"/>
        <v>40806.870949074073</v>
      </c>
      <c r="T409" s="8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8315</v>
      </c>
      <c r="R410" t="s">
        <v>8320</v>
      </c>
      <c r="S410" s="8">
        <f t="shared" si="26"/>
        <v>41543.735995370371</v>
      </c>
      <c r="T410" s="8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8315</v>
      </c>
      <c r="R411" t="s">
        <v>8320</v>
      </c>
      <c r="S411" s="8">
        <f t="shared" si="26"/>
        <v>42543.862777777773</v>
      </c>
      <c r="T411" s="8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8315</v>
      </c>
      <c r="R412" t="s">
        <v>8320</v>
      </c>
      <c r="S412" s="8">
        <f t="shared" si="26"/>
        <v>42113.981446759266</v>
      </c>
      <c r="T412" s="8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8315</v>
      </c>
      <c r="R413" t="s">
        <v>8320</v>
      </c>
      <c r="S413" s="8">
        <f t="shared" si="26"/>
        <v>41598.17597222222</v>
      </c>
      <c r="T413" s="8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8315</v>
      </c>
      <c r="R414" t="s">
        <v>8320</v>
      </c>
      <c r="S414" s="8">
        <f t="shared" si="26"/>
        <v>41099.742800925924</v>
      </c>
      <c r="T414" s="8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8315</v>
      </c>
      <c r="R415" t="s">
        <v>8320</v>
      </c>
      <c r="S415" s="8">
        <f t="shared" si="26"/>
        <v>41079.877442129626</v>
      </c>
      <c r="T415" s="8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8315</v>
      </c>
      <c r="R416" t="s">
        <v>8320</v>
      </c>
      <c r="S416" s="8">
        <f t="shared" si="26"/>
        <v>41529.063252314816</v>
      </c>
      <c r="T416" s="8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8315</v>
      </c>
      <c r="R417" t="s">
        <v>8320</v>
      </c>
      <c r="S417" s="8">
        <f t="shared" si="26"/>
        <v>41904.851875</v>
      </c>
      <c r="T417" s="8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8315</v>
      </c>
      <c r="R418" t="s">
        <v>8320</v>
      </c>
      <c r="S418" s="8">
        <f t="shared" si="26"/>
        <v>41648.396192129629</v>
      </c>
      <c r="T418" s="8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8315</v>
      </c>
      <c r="R419" t="s">
        <v>8320</v>
      </c>
      <c r="S419" s="8">
        <f t="shared" si="26"/>
        <v>41360.970601851855</v>
      </c>
      <c r="T419" s="8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8315</v>
      </c>
      <c r="R420" t="s">
        <v>8320</v>
      </c>
      <c r="S420" s="8">
        <f t="shared" si="26"/>
        <v>42178.282372685186</v>
      </c>
      <c r="T420" s="8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8315</v>
      </c>
      <c r="R421" t="s">
        <v>8320</v>
      </c>
      <c r="S421" s="8">
        <f t="shared" si="26"/>
        <v>41394.842442129629</v>
      </c>
      <c r="T421" s="8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8315</v>
      </c>
      <c r="R422" t="s">
        <v>8321</v>
      </c>
      <c r="S422" s="8">
        <f t="shared" si="26"/>
        <v>41682.23646990741</v>
      </c>
      <c r="T422" s="8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8315</v>
      </c>
      <c r="R423" t="s">
        <v>8321</v>
      </c>
      <c r="S423" s="8">
        <f t="shared" si="26"/>
        <v>42177.491388888884</v>
      </c>
      <c r="T423" s="8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8315</v>
      </c>
      <c r="R424" t="s">
        <v>8321</v>
      </c>
      <c r="S424" s="8">
        <f t="shared" si="26"/>
        <v>41863.260381944441</v>
      </c>
      <c r="T424" s="8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8315</v>
      </c>
      <c r="R425" t="s">
        <v>8321</v>
      </c>
      <c r="S425" s="8">
        <f t="shared" si="26"/>
        <v>41400.92627314815</v>
      </c>
      <c r="T425" s="8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8315</v>
      </c>
      <c r="R426" t="s">
        <v>8321</v>
      </c>
      <c r="S426" s="8">
        <f t="shared" si="26"/>
        <v>40934.376145833332</v>
      </c>
      <c r="T426" s="8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8315</v>
      </c>
      <c r="R427" t="s">
        <v>8321</v>
      </c>
      <c r="S427" s="8">
        <f t="shared" si="26"/>
        <v>42275.861157407402</v>
      </c>
      <c r="T427" s="8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8315</v>
      </c>
      <c r="R428" t="s">
        <v>8321</v>
      </c>
      <c r="S428" s="8">
        <f t="shared" si="26"/>
        <v>42400.711967592593</v>
      </c>
      <c r="T428" s="8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8315</v>
      </c>
      <c r="R429" t="s">
        <v>8321</v>
      </c>
      <c r="S429" s="8">
        <f t="shared" si="26"/>
        <v>42285.909027777772</v>
      </c>
      <c r="T429" s="8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8315</v>
      </c>
      <c r="R430" t="s">
        <v>8321</v>
      </c>
      <c r="S430" s="8">
        <f t="shared" si="26"/>
        <v>41778.766724537039</v>
      </c>
      <c r="T430" s="8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8315</v>
      </c>
      <c r="R431" t="s">
        <v>8321</v>
      </c>
      <c r="S431" s="8">
        <f t="shared" si="26"/>
        <v>40070.901412037041</v>
      </c>
      <c r="T431" s="8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8315</v>
      </c>
      <c r="R432" t="s">
        <v>8321</v>
      </c>
      <c r="S432" s="8">
        <f t="shared" si="26"/>
        <v>41513.107256944444</v>
      </c>
      <c r="T432" s="8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8315</v>
      </c>
      <c r="R433" t="s">
        <v>8321</v>
      </c>
      <c r="S433" s="8">
        <f t="shared" si="26"/>
        <v>42526.871331018512</v>
      </c>
      <c r="T433" s="8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8315</v>
      </c>
      <c r="R434" t="s">
        <v>8321</v>
      </c>
      <c r="S434" s="8">
        <f t="shared" si="26"/>
        <v>42238.726631944446</v>
      </c>
      <c r="T434" s="8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8315</v>
      </c>
      <c r="R435" t="s">
        <v>8321</v>
      </c>
      <c r="S435" s="8">
        <f t="shared" si="26"/>
        <v>42228.629884259266</v>
      </c>
      <c r="T435" s="8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8315</v>
      </c>
      <c r="R436" t="s">
        <v>8321</v>
      </c>
      <c r="S436" s="8">
        <f t="shared" si="26"/>
        <v>41576.834513888891</v>
      </c>
      <c r="T436" s="8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8315</v>
      </c>
      <c r="R437" t="s">
        <v>8321</v>
      </c>
      <c r="S437" s="8">
        <f t="shared" si="26"/>
        <v>41500.747453703705</v>
      </c>
      <c r="T437" s="8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8315</v>
      </c>
      <c r="R438" t="s">
        <v>8321</v>
      </c>
      <c r="S438" s="8">
        <f t="shared" si="26"/>
        <v>41456.36241898148</v>
      </c>
      <c r="T438" s="8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8315</v>
      </c>
      <c r="R439" t="s">
        <v>8321</v>
      </c>
      <c r="S439" s="8">
        <f t="shared" si="26"/>
        <v>42591.31858796296</v>
      </c>
      <c r="T439" s="8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8315</v>
      </c>
      <c r="R440" t="s">
        <v>8321</v>
      </c>
      <c r="S440" s="8">
        <f t="shared" si="26"/>
        <v>42296.261087962965</v>
      </c>
      <c r="T440" s="8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8315</v>
      </c>
      <c r="R441" t="s">
        <v>8321</v>
      </c>
      <c r="S441" s="8">
        <f t="shared" si="26"/>
        <v>41919.761782407404</v>
      </c>
      <c r="T441" s="8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8315</v>
      </c>
      <c r="R442" t="s">
        <v>8321</v>
      </c>
      <c r="S442" s="8">
        <f t="shared" si="26"/>
        <v>42423.985567129625</v>
      </c>
      <c r="T442" s="8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8315</v>
      </c>
      <c r="R443" t="s">
        <v>8321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8315</v>
      </c>
      <c r="R444" t="s">
        <v>8321</v>
      </c>
      <c r="S444" s="8">
        <f t="shared" si="26"/>
        <v>42024.888692129629</v>
      </c>
      <c r="T444" s="8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8315</v>
      </c>
      <c r="R445" t="s">
        <v>8321</v>
      </c>
      <c r="S445" s="8">
        <f t="shared" si="26"/>
        <v>41650.015057870369</v>
      </c>
      <c r="T445" s="8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8315</v>
      </c>
      <c r="R446" t="s">
        <v>8321</v>
      </c>
      <c r="S446" s="8">
        <f t="shared" si="26"/>
        <v>40894.906956018516</v>
      </c>
      <c r="T446" s="8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8315</v>
      </c>
      <c r="R447" t="s">
        <v>8321</v>
      </c>
      <c r="S447" s="8">
        <f t="shared" si="26"/>
        <v>42130.335358796292</v>
      </c>
      <c r="T447" s="8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8315</v>
      </c>
      <c r="R448" t="s">
        <v>8321</v>
      </c>
      <c r="S448" s="8">
        <f t="shared" si="26"/>
        <v>42037.083564814813</v>
      </c>
      <c r="T448" s="8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8315</v>
      </c>
      <c r="R449" t="s">
        <v>8321</v>
      </c>
      <c r="S449" s="8">
        <f t="shared" si="26"/>
        <v>41331.555127314816</v>
      </c>
      <c r="T449" s="8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8315</v>
      </c>
      <c r="R450" t="s">
        <v>8321</v>
      </c>
      <c r="S450" s="8">
        <f t="shared" si="26"/>
        <v>41753.758043981477</v>
      </c>
      <c r="T450" s="8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(E451/D451* 100)</f>
        <v>2.25</v>
      </c>
      <c r="P451">
        <f t="shared" ref="P451:P514" si="29">(E451/L451)</f>
        <v>9</v>
      </c>
      <c r="Q451" t="s">
        <v>8315</v>
      </c>
      <c r="R451" t="s">
        <v>8321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8315</v>
      </c>
      <c r="R452" t="s">
        <v>8321</v>
      </c>
      <c r="S452" s="8">
        <f t="shared" si="30"/>
        <v>41654.946759259255</v>
      </c>
      <c r="T452" s="8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8315</v>
      </c>
      <c r="R453" t="s">
        <v>8321</v>
      </c>
      <c r="S453" s="8">
        <f t="shared" si="30"/>
        <v>41634.715173611112</v>
      </c>
      <c r="T453" s="8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8315</v>
      </c>
      <c r="R454" t="s">
        <v>8321</v>
      </c>
      <c r="S454" s="8">
        <f t="shared" si="30"/>
        <v>42107.703877314809</v>
      </c>
      <c r="T454" s="8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8315</v>
      </c>
      <c r="R455" t="s">
        <v>8321</v>
      </c>
      <c r="S455" s="8">
        <f t="shared" si="30"/>
        <v>42038.824988425928</v>
      </c>
      <c r="T455" s="8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8315</v>
      </c>
      <c r="R456" t="s">
        <v>8321</v>
      </c>
      <c r="S456" s="8">
        <f t="shared" si="30"/>
        <v>41938.717256944445</v>
      </c>
      <c r="T456" s="8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8315</v>
      </c>
      <c r="R457" t="s">
        <v>8321</v>
      </c>
      <c r="S457" s="8">
        <f t="shared" si="30"/>
        <v>40971.002569444441</v>
      </c>
      <c r="T457" s="8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8315</v>
      </c>
      <c r="R458" t="s">
        <v>8321</v>
      </c>
      <c r="S458" s="8">
        <f t="shared" si="30"/>
        <v>41547.694456018515</v>
      </c>
      <c r="T458" s="8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8315</v>
      </c>
      <c r="R459" t="s">
        <v>8321</v>
      </c>
      <c r="S459" s="8">
        <f t="shared" si="30"/>
        <v>41837.767500000002</v>
      </c>
      <c r="T459" s="8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8315</v>
      </c>
      <c r="R460" t="s">
        <v>8321</v>
      </c>
      <c r="S460" s="8">
        <f t="shared" si="30"/>
        <v>41378.69976851852</v>
      </c>
      <c r="T460" s="8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8315</v>
      </c>
      <c r="R461" t="s">
        <v>8321</v>
      </c>
      <c r="S461" s="8">
        <f t="shared" si="30"/>
        <v>40800.6403587963</v>
      </c>
      <c r="T461" s="8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8315</v>
      </c>
      <c r="R462" t="s">
        <v>8321</v>
      </c>
      <c r="S462" s="8">
        <f t="shared" si="30"/>
        <v>41759.542534722219</v>
      </c>
      <c r="T462" s="8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8315</v>
      </c>
      <c r="R463" t="s">
        <v>8321</v>
      </c>
      <c r="S463" s="8">
        <f t="shared" si="30"/>
        <v>41407.84684027778</v>
      </c>
      <c r="T463" s="8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8315</v>
      </c>
      <c r="R464" t="s">
        <v>8321</v>
      </c>
      <c r="S464" s="8">
        <f t="shared" si="30"/>
        <v>40705.126631944448</v>
      </c>
      <c r="T464" s="8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8315</v>
      </c>
      <c r="R465" t="s">
        <v>8321</v>
      </c>
      <c r="S465" s="8">
        <f t="shared" si="30"/>
        <v>40750.710104166668</v>
      </c>
      <c r="T465" s="8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8315</v>
      </c>
      <c r="R466" t="s">
        <v>8321</v>
      </c>
      <c r="S466" s="8">
        <f t="shared" si="30"/>
        <v>42488.848784722228</v>
      </c>
      <c r="T466" s="8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8315</v>
      </c>
      <c r="R467" t="s">
        <v>8321</v>
      </c>
      <c r="S467" s="8">
        <f t="shared" si="30"/>
        <v>41801.120069444441</v>
      </c>
      <c r="T467" s="8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8315</v>
      </c>
      <c r="R468" t="s">
        <v>8321</v>
      </c>
      <c r="S468" s="8">
        <f t="shared" si="30"/>
        <v>41129.942870370374</v>
      </c>
      <c r="T468" s="8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8315</v>
      </c>
      <c r="R469" t="s">
        <v>8321</v>
      </c>
      <c r="S469" s="8">
        <f t="shared" si="30"/>
        <v>41135.679791666669</v>
      </c>
      <c r="T469" s="8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8315</v>
      </c>
      <c r="R470" t="s">
        <v>8321</v>
      </c>
      <c r="S470" s="8">
        <f t="shared" si="30"/>
        <v>41041.167627314811</v>
      </c>
      <c r="T470" s="8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8315</v>
      </c>
      <c r="R471" t="s">
        <v>8321</v>
      </c>
      <c r="S471" s="8">
        <f t="shared" si="30"/>
        <v>41827.989861111113</v>
      </c>
      <c r="T471" s="8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8315</v>
      </c>
      <c r="R472" t="s">
        <v>8321</v>
      </c>
      <c r="S472" s="8">
        <f t="shared" si="30"/>
        <v>41605.167696759258</v>
      </c>
      <c r="T472" s="8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8315</v>
      </c>
      <c r="R473" t="s">
        <v>8321</v>
      </c>
      <c r="S473" s="8">
        <f t="shared" si="30"/>
        <v>41703.721979166665</v>
      </c>
      <c r="T473" s="8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8315</v>
      </c>
      <c r="R474" t="s">
        <v>8321</v>
      </c>
      <c r="S474" s="8">
        <f t="shared" si="30"/>
        <v>41844.922662037039</v>
      </c>
      <c r="T474" s="8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8315</v>
      </c>
      <c r="R475" t="s">
        <v>8321</v>
      </c>
      <c r="S475" s="8">
        <f t="shared" si="30"/>
        <v>41869.698136574072</v>
      </c>
      <c r="T475" s="8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8315</v>
      </c>
      <c r="R476" t="s">
        <v>8321</v>
      </c>
      <c r="S476" s="8">
        <f t="shared" si="30"/>
        <v>42753.329039351855</v>
      </c>
      <c r="T476" s="8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8315</v>
      </c>
      <c r="R477" t="s">
        <v>8321</v>
      </c>
      <c r="S477" s="8">
        <f t="shared" si="30"/>
        <v>42100.086145833338</v>
      </c>
      <c r="T477" s="8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8315</v>
      </c>
      <c r="R478" t="s">
        <v>8321</v>
      </c>
      <c r="S478" s="8">
        <f t="shared" si="30"/>
        <v>41757.975011574075</v>
      </c>
      <c r="T478" s="8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8315</v>
      </c>
      <c r="R479" t="s">
        <v>8321</v>
      </c>
      <c r="S479" s="8">
        <f t="shared" si="30"/>
        <v>40987.83488425926</v>
      </c>
      <c r="T479" s="8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8315</v>
      </c>
      <c r="R480" t="s">
        <v>8321</v>
      </c>
      <c r="S480" s="8">
        <f t="shared" si="30"/>
        <v>42065.910983796297</v>
      </c>
      <c r="T480" s="8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8315</v>
      </c>
      <c r="R481" t="s">
        <v>8321</v>
      </c>
      <c r="S481" s="8">
        <f t="shared" si="30"/>
        <v>41904.407812500001</v>
      </c>
      <c r="T481" s="8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8315</v>
      </c>
      <c r="R482" t="s">
        <v>8321</v>
      </c>
      <c r="S482" s="8">
        <f t="shared" si="30"/>
        <v>41465.500173611108</v>
      </c>
      <c r="T482" s="8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8315</v>
      </c>
      <c r="R483" t="s">
        <v>8321</v>
      </c>
      <c r="S483" s="8">
        <f t="shared" si="30"/>
        <v>41162.672326388885</v>
      </c>
      <c r="T483" s="8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8315</v>
      </c>
      <c r="R484" t="s">
        <v>8321</v>
      </c>
      <c r="S484" s="8">
        <f t="shared" si="30"/>
        <v>42447.896875000006</v>
      </c>
      <c r="T484" s="8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8315</v>
      </c>
      <c r="R485" t="s">
        <v>8321</v>
      </c>
      <c r="S485" s="8">
        <f t="shared" si="30"/>
        <v>41243.197592592594</v>
      </c>
      <c r="T485" s="8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8315</v>
      </c>
      <c r="R486" t="s">
        <v>8321</v>
      </c>
      <c r="S486" s="8">
        <f t="shared" si="30"/>
        <v>42272.93949074074</v>
      </c>
      <c r="T486" s="8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8315</v>
      </c>
      <c r="R487" t="s">
        <v>8321</v>
      </c>
      <c r="S487" s="8">
        <f t="shared" si="30"/>
        <v>41381.50577546296</v>
      </c>
      <c r="T487" s="8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8315</v>
      </c>
      <c r="R488" t="s">
        <v>8321</v>
      </c>
      <c r="S488" s="8">
        <f t="shared" si="30"/>
        <v>41761.94258101852</v>
      </c>
      <c r="T488" s="8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8315</v>
      </c>
      <c r="R489" t="s">
        <v>8321</v>
      </c>
      <c r="S489" s="8">
        <f t="shared" si="30"/>
        <v>42669.594837962963</v>
      </c>
      <c r="T489" s="8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8315</v>
      </c>
      <c r="R490" t="s">
        <v>8321</v>
      </c>
      <c r="S490" s="8">
        <f t="shared" si="30"/>
        <v>42714.054398148146</v>
      </c>
      <c r="T490" s="8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8315</v>
      </c>
      <c r="R491" t="s">
        <v>8321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8315</v>
      </c>
      <c r="R492" t="s">
        <v>8321</v>
      </c>
      <c r="S492" s="8">
        <f t="shared" si="30"/>
        <v>41113.968576388892</v>
      </c>
      <c r="T492" s="8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8315</v>
      </c>
      <c r="R493" t="s">
        <v>8321</v>
      </c>
      <c r="S493" s="8">
        <f t="shared" si="30"/>
        <v>42366.982627314821</v>
      </c>
      <c r="T493" s="8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8315</v>
      </c>
      <c r="R494" t="s">
        <v>8321</v>
      </c>
      <c r="S494" s="8">
        <f t="shared" si="30"/>
        <v>42596.03506944445</v>
      </c>
      <c r="T494" s="8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8315</v>
      </c>
      <c r="R495" t="s">
        <v>8321</v>
      </c>
      <c r="S495" s="8">
        <f t="shared" si="30"/>
        <v>42114.726134259254</v>
      </c>
      <c r="T495" s="8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8315</v>
      </c>
      <c r="R496" t="s">
        <v>8321</v>
      </c>
      <c r="S496" s="8">
        <f t="shared" si="30"/>
        <v>41799.830613425926</v>
      </c>
      <c r="T496" s="8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8315</v>
      </c>
      <c r="R497" t="s">
        <v>8321</v>
      </c>
      <c r="S497" s="8">
        <f t="shared" si="30"/>
        <v>42171.827604166669</v>
      </c>
      <c r="T497" s="8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8315</v>
      </c>
      <c r="R498" t="s">
        <v>8321</v>
      </c>
      <c r="S498" s="8">
        <f t="shared" si="30"/>
        <v>41620.93141203704</v>
      </c>
      <c r="T498" s="8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8315</v>
      </c>
      <c r="R499" t="s">
        <v>8321</v>
      </c>
      <c r="S499" s="8">
        <f t="shared" si="30"/>
        <v>41945.037789351853</v>
      </c>
      <c r="T499" s="8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8315</v>
      </c>
      <c r="R500" t="s">
        <v>8321</v>
      </c>
      <c r="S500" s="8">
        <f t="shared" si="30"/>
        <v>40858.762141203704</v>
      </c>
      <c r="T500" s="8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8315</v>
      </c>
      <c r="R501" t="s">
        <v>8321</v>
      </c>
      <c r="S501" s="8">
        <f t="shared" si="30"/>
        <v>40043.895462962959</v>
      </c>
      <c r="T501" s="8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8315</v>
      </c>
      <c r="R502" t="s">
        <v>8321</v>
      </c>
      <c r="S502" s="8">
        <f t="shared" si="30"/>
        <v>40247.886006944449</v>
      </c>
      <c r="T502" s="8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8315</v>
      </c>
      <c r="R503" t="s">
        <v>8321</v>
      </c>
      <c r="S503" s="8">
        <f t="shared" si="30"/>
        <v>40703.234386574077</v>
      </c>
      <c r="T503" s="8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8315</v>
      </c>
      <c r="R504" t="s">
        <v>8321</v>
      </c>
      <c r="S504" s="8">
        <f t="shared" si="30"/>
        <v>40956.553530092591</v>
      </c>
      <c r="T504" s="8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8315</v>
      </c>
      <c r="R505" t="s">
        <v>8321</v>
      </c>
      <c r="S505" s="8">
        <f t="shared" si="30"/>
        <v>41991.526655092588</v>
      </c>
      <c r="T505" s="8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8315</v>
      </c>
      <c r="R506" t="s">
        <v>8321</v>
      </c>
      <c r="S506" s="8">
        <f t="shared" si="30"/>
        <v>40949.98364583333</v>
      </c>
      <c r="T506" s="8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8315</v>
      </c>
      <c r="R507" t="s">
        <v>8321</v>
      </c>
      <c r="S507" s="8">
        <f t="shared" si="30"/>
        <v>42318.098217592589</v>
      </c>
      <c r="T507" s="8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8315</v>
      </c>
      <c r="R508" t="s">
        <v>8321</v>
      </c>
      <c r="S508" s="8">
        <f t="shared" si="30"/>
        <v>41466.552314814813</v>
      </c>
      <c r="T508" s="8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8315</v>
      </c>
      <c r="R509" t="s">
        <v>8321</v>
      </c>
      <c r="S509" s="8">
        <f t="shared" si="30"/>
        <v>41156.958993055552</v>
      </c>
      <c r="T509" s="8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8315</v>
      </c>
      <c r="R510" t="s">
        <v>8321</v>
      </c>
      <c r="S510" s="8">
        <f t="shared" si="30"/>
        <v>40995.024317129632</v>
      </c>
      <c r="T510" s="8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8315</v>
      </c>
      <c r="R511" t="s">
        <v>8321</v>
      </c>
      <c r="S511" s="8">
        <f t="shared" si="30"/>
        <v>42153.631597222222</v>
      </c>
      <c r="T511" s="8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8315</v>
      </c>
      <c r="R512" t="s">
        <v>8321</v>
      </c>
      <c r="S512" s="8">
        <f t="shared" si="30"/>
        <v>42400.176377314812</v>
      </c>
      <c r="T512" s="8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8315</v>
      </c>
      <c r="R513" t="s">
        <v>8321</v>
      </c>
      <c r="S513" s="8">
        <f t="shared" si="30"/>
        <v>41340.303032407406</v>
      </c>
      <c r="T513" s="8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8315</v>
      </c>
      <c r="R514" t="s">
        <v>8321</v>
      </c>
      <c r="S514" s="8">
        <f t="shared" si="30"/>
        <v>42649.742210648154</v>
      </c>
      <c r="T514" s="8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(E515/D515* 100)</f>
        <v>13.923999999999999</v>
      </c>
      <c r="P515">
        <f t="shared" ref="P515:P578" si="33">(E515/L515)</f>
        <v>102.38235294117646</v>
      </c>
      <c r="Q515" t="s">
        <v>8315</v>
      </c>
      <c r="R515" t="s">
        <v>8321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8315</v>
      </c>
      <c r="R516" t="s">
        <v>8321</v>
      </c>
      <c r="S516" s="8">
        <f t="shared" si="34"/>
        <v>41830.613969907405</v>
      </c>
      <c r="T516" s="8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8315</v>
      </c>
      <c r="R517" t="s">
        <v>8321</v>
      </c>
      <c r="S517" s="8">
        <f t="shared" si="34"/>
        <v>42327.490752314814</v>
      </c>
      <c r="T517" s="8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8315</v>
      </c>
      <c r="R518" t="s">
        <v>8321</v>
      </c>
      <c r="S518" s="8">
        <f t="shared" si="34"/>
        <v>42091.778703703705</v>
      </c>
      <c r="T518" s="8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8315</v>
      </c>
      <c r="R519" t="s">
        <v>8321</v>
      </c>
      <c r="S519" s="8">
        <f t="shared" si="34"/>
        <v>42738.615289351852</v>
      </c>
      <c r="T519" s="8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8315</v>
      </c>
      <c r="R520" t="s">
        <v>8321</v>
      </c>
      <c r="S520" s="8">
        <f t="shared" si="34"/>
        <v>42223.616018518514</v>
      </c>
      <c r="T520" s="8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8315</v>
      </c>
      <c r="R521" t="s">
        <v>8321</v>
      </c>
      <c r="S521" s="8">
        <f t="shared" si="34"/>
        <v>41218.391446759262</v>
      </c>
      <c r="T521" s="8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8271</v>
      </c>
      <c r="S522" s="8">
        <f t="shared" si="34"/>
        <v>42318.702094907407</v>
      </c>
      <c r="T522" s="8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8271</v>
      </c>
      <c r="S523" s="8">
        <f t="shared" si="34"/>
        <v>42646.092812499999</v>
      </c>
      <c r="T523" s="8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8271</v>
      </c>
      <c r="S524" s="8">
        <f t="shared" si="34"/>
        <v>42430.040798611109</v>
      </c>
      <c r="T524" s="8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8271</v>
      </c>
      <c r="S525" s="8">
        <f t="shared" si="34"/>
        <v>42238.13282407407</v>
      </c>
      <c r="T525" s="8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8271</v>
      </c>
      <c r="S526" s="8">
        <f t="shared" si="34"/>
        <v>42492.717233796298</v>
      </c>
      <c r="T526" s="8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8271</v>
      </c>
      <c r="S527" s="8">
        <f t="shared" si="34"/>
        <v>41850.400937500002</v>
      </c>
      <c r="T527" s="8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8271</v>
      </c>
      <c r="S528" s="8">
        <f t="shared" si="34"/>
        <v>42192.591944444444</v>
      </c>
      <c r="T528" s="8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8271</v>
      </c>
      <c r="S529" s="8">
        <f t="shared" si="34"/>
        <v>42753.205625000002</v>
      </c>
      <c r="T529" s="8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8271</v>
      </c>
      <c r="S530" s="8">
        <f t="shared" si="34"/>
        <v>42155.920219907406</v>
      </c>
      <c r="T530" s="8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8271</v>
      </c>
      <c r="S531" s="8">
        <f t="shared" si="34"/>
        <v>42725.031180555554</v>
      </c>
      <c r="T531" s="8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8271</v>
      </c>
      <c r="S532" s="8">
        <f t="shared" si="34"/>
        <v>42157.591064814813</v>
      </c>
      <c r="T532" s="8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8271</v>
      </c>
      <c r="S533" s="8">
        <f t="shared" si="34"/>
        <v>42676.065150462964</v>
      </c>
      <c r="T533" s="8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8271</v>
      </c>
      <c r="S534" s="8">
        <f t="shared" si="34"/>
        <v>42473.007037037038</v>
      </c>
      <c r="T534" s="8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8271</v>
      </c>
      <c r="S535" s="8">
        <f t="shared" si="34"/>
        <v>42482.43478009259</v>
      </c>
      <c r="T535" s="8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8271</v>
      </c>
      <c r="S536" s="8">
        <f t="shared" si="34"/>
        <v>42270.810995370368</v>
      </c>
      <c r="T536" s="8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8271</v>
      </c>
      <c r="S537" s="8">
        <f t="shared" si="34"/>
        <v>42711.545196759253</v>
      </c>
      <c r="T537" s="8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8271</v>
      </c>
      <c r="S538" s="8">
        <f t="shared" si="34"/>
        <v>42179.344988425932</v>
      </c>
      <c r="T538" s="8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8271</v>
      </c>
      <c r="S539" s="8">
        <f t="shared" si="34"/>
        <v>42282.768414351856</v>
      </c>
      <c r="T539" s="8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8271</v>
      </c>
      <c r="S540" s="8">
        <f t="shared" si="34"/>
        <v>42473.794710648144</v>
      </c>
      <c r="T540" s="8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8271</v>
      </c>
      <c r="S541" s="8">
        <f t="shared" si="34"/>
        <v>42535.049849537041</v>
      </c>
      <c r="T541" s="8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8272</v>
      </c>
      <c r="S542" s="8">
        <f t="shared" si="34"/>
        <v>42009.817199074074</v>
      </c>
      <c r="T542" s="8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8272</v>
      </c>
      <c r="S543" s="8">
        <f t="shared" si="34"/>
        <v>42276.046689814815</v>
      </c>
      <c r="T543" s="8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8272</v>
      </c>
      <c r="S544" s="8">
        <f t="shared" si="34"/>
        <v>42433.737453703703</v>
      </c>
      <c r="T544" s="8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8272</v>
      </c>
      <c r="S545" s="8">
        <f t="shared" si="34"/>
        <v>41914.092152777775</v>
      </c>
      <c r="T545" s="8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8272</v>
      </c>
      <c r="S546" s="8">
        <f t="shared" si="34"/>
        <v>42525.656944444447</v>
      </c>
      <c r="T546" s="8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8272</v>
      </c>
      <c r="S547" s="8">
        <f t="shared" si="34"/>
        <v>42283.592465277776</v>
      </c>
      <c r="T547" s="8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8272</v>
      </c>
      <c r="S548" s="8">
        <f t="shared" si="34"/>
        <v>42249.667997685188</v>
      </c>
      <c r="T548" s="8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8272</v>
      </c>
      <c r="S549" s="8">
        <f t="shared" si="34"/>
        <v>42380.696342592593</v>
      </c>
      <c r="T549" s="8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8272</v>
      </c>
      <c r="S550" s="8">
        <f t="shared" si="34"/>
        <v>42276.903333333335</v>
      </c>
      <c r="T550" s="8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8272</v>
      </c>
      <c r="S551" s="8">
        <f t="shared" si="34"/>
        <v>42163.636828703704</v>
      </c>
      <c r="T551" s="8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8272</v>
      </c>
      <c r="S552" s="8">
        <f t="shared" si="34"/>
        <v>42753.678761574076</v>
      </c>
      <c r="T552" s="8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8272</v>
      </c>
      <c r="S553" s="8">
        <f t="shared" si="34"/>
        <v>42173.275740740741</v>
      </c>
      <c r="T553" s="8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8272</v>
      </c>
      <c r="S554" s="8">
        <f t="shared" si="34"/>
        <v>42318.616851851853</v>
      </c>
      <c r="T554" s="8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8272</v>
      </c>
      <c r="S555" s="8">
        <f t="shared" si="34"/>
        <v>41927.71980324074</v>
      </c>
      <c r="T555" s="8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8272</v>
      </c>
      <c r="S556" s="8">
        <f t="shared" si="34"/>
        <v>41901.684861111113</v>
      </c>
      <c r="T556" s="8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8272</v>
      </c>
      <c r="S557" s="8">
        <f t="shared" si="34"/>
        <v>42503.353506944448</v>
      </c>
      <c r="T557" s="8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8272</v>
      </c>
      <c r="S558" s="8">
        <f t="shared" si="34"/>
        <v>42345.860150462962</v>
      </c>
      <c r="T558" s="8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8272</v>
      </c>
      <c r="S559" s="8">
        <f t="shared" si="34"/>
        <v>42676.942164351851</v>
      </c>
      <c r="T559" s="8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8272</v>
      </c>
      <c r="S560" s="8">
        <f t="shared" si="34"/>
        <v>42057.883159722223</v>
      </c>
      <c r="T560" s="8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8272</v>
      </c>
      <c r="S561" s="8">
        <f t="shared" si="34"/>
        <v>42321.283101851848</v>
      </c>
      <c r="T561" s="8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8272</v>
      </c>
      <c r="S562" s="8">
        <f t="shared" si="34"/>
        <v>41960.771354166667</v>
      </c>
      <c r="T562" s="8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8272</v>
      </c>
      <c r="S563" s="8">
        <f t="shared" si="34"/>
        <v>42268.658715277779</v>
      </c>
      <c r="T563" s="8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8272</v>
      </c>
      <c r="S564" s="8">
        <f t="shared" si="34"/>
        <v>42692.389062500006</v>
      </c>
      <c r="T564" s="8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8272</v>
      </c>
      <c r="S565" s="8">
        <f t="shared" si="34"/>
        <v>42022.069988425923</v>
      </c>
      <c r="T565" s="8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8272</v>
      </c>
      <c r="S566" s="8">
        <f t="shared" si="34"/>
        <v>42411.942997685182</v>
      </c>
      <c r="T566" s="8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8272</v>
      </c>
      <c r="S567" s="8">
        <f t="shared" si="34"/>
        <v>42165.785289351858</v>
      </c>
      <c r="T567" s="8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8272</v>
      </c>
      <c r="S568" s="8">
        <f t="shared" si="34"/>
        <v>42535.68440972222</v>
      </c>
      <c r="T568" s="8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8272</v>
      </c>
      <c r="S569" s="8">
        <f t="shared" si="34"/>
        <v>41975.842523148152</v>
      </c>
      <c r="T569" s="8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8272</v>
      </c>
      <c r="S570" s="8">
        <f t="shared" si="34"/>
        <v>42348.9215625</v>
      </c>
      <c r="T570" s="8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8272</v>
      </c>
      <c r="S571" s="8">
        <f t="shared" si="34"/>
        <v>42340.847361111111</v>
      </c>
      <c r="T571" s="8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8272</v>
      </c>
      <c r="S572" s="8">
        <f t="shared" si="34"/>
        <v>42388.798252314817</v>
      </c>
      <c r="T572" s="8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8272</v>
      </c>
      <c r="S573" s="8">
        <f t="shared" si="34"/>
        <v>42192.816238425927</v>
      </c>
      <c r="T573" s="8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8272</v>
      </c>
      <c r="S574" s="8">
        <f t="shared" si="34"/>
        <v>42282.71629629629</v>
      </c>
      <c r="T574" s="8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8272</v>
      </c>
      <c r="S575" s="8">
        <f t="shared" si="34"/>
        <v>41963.050127314811</v>
      </c>
      <c r="T575" s="8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8272</v>
      </c>
      <c r="S576" s="8">
        <f t="shared" si="34"/>
        <v>42632.443368055552</v>
      </c>
      <c r="T576" s="8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8272</v>
      </c>
      <c r="S577" s="8">
        <f t="shared" si="34"/>
        <v>42138.692627314813</v>
      </c>
      <c r="T577" s="8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8272</v>
      </c>
      <c r="S578" s="8">
        <f t="shared" si="34"/>
        <v>42031.471666666665</v>
      </c>
      <c r="T578" s="8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(E579/D579* 100)</f>
        <v>0.2</v>
      </c>
      <c r="P579">
        <f t="shared" ref="P579:P642" si="37">(E579/L579)</f>
        <v>10</v>
      </c>
      <c r="Q579" t="s">
        <v>8272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8272</v>
      </c>
      <c r="S580" s="8">
        <f t="shared" si="38"/>
        <v>42230.578622685185</v>
      </c>
      <c r="T580" s="8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8272</v>
      </c>
      <c r="S581" s="8">
        <f t="shared" si="38"/>
        <v>41968.852118055554</v>
      </c>
      <c r="T581" s="8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8272</v>
      </c>
      <c r="S582" s="8">
        <f t="shared" si="38"/>
        <v>42605.908182870371</v>
      </c>
      <c r="T582" s="8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8272</v>
      </c>
      <c r="S583" s="8">
        <f t="shared" si="38"/>
        <v>42188.012777777782</v>
      </c>
      <c r="T583" s="8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8272</v>
      </c>
      <c r="S584" s="8">
        <f t="shared" si="38"/>
        <v>42055.739803240736</v>
      </c>
      <c r="T584" s="8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8272</v>
      </c>
      <c r="S585" s="8">
        <f t="shared" si="38"/>
        <v>42052.93850694444</v>
      </c>
      <c r="T585" s="8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8272</v>
      </c>
      <c r="S586" s="8">
        <f t="shared" si="38"/>
        <v>42049.716620370367</v>
      </c>
      <c r="T586" s="8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8272</v>
      </c>
      <c r="S587" s="8">
        <f t="shared" si="38"/>
        <v>42283.3909375</v>
      </c>
      <c r="T587" s="8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8272</v>
      </c>
      <c r="S588" s="8">
        <f t="shared" si="38"/>
        <v>42020.854247685187</v>
      </c>
      <c r="T588" s="8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8272</v>
      </c>
      <c r="S589" s="8">
        <f t="shared" si="38"/>
        <v>42080.757326388892</v>
      </c>
      <c r="T589" s="8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8272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8272</v>
      </c>
      <c r="S591" s="8">
        <f t="shared" si="38"/>
        <v>42178.614571759259</v>
      </c>
      <c r="T591" s="8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8272</v>
      </c>
      <c r="S592" s="8">
        <f t="shared" si="38"/>
        <v>42377.554756944446</v>
      </c>
      <c r="T592" s="8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8272</v>
      </c>
      <c r="S593" s="8">
        <f t="shared" si="38"/>
        <v>42177.543171296296</v>
      </c>
      <c r="T593" s="8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8272</v>
      </c>
      <c r="S594" s="8">
        <f t="shared" si="38"/>
        <v>41946.232175925928</v>
      </c>
      <c r="T594" s="8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8272</v>
      </c>
      <c r="S595" s="8">
        <f t="shared" si="38"/>
        <v>42070.677604166667</v>
      </c>
      <c r="T595" s="8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8272</v>
      </c>
      <c r="S596" s="8">
        <f t="shared" si="38"/>
        <v>42446.780162037037</v>
      </c>
      <c r="T596" s="8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8272</v>
      </c>
      <c r="S597" s="8">
        <f t="shared" si="38"/>
        <v>42083.069884259254</v>
      </c>
      <c r="T597" s="8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8272</v>
      </c>
      <c r="S598" s="8">
        <f t="shared" si="38"/>
        <v>42646.896898148145</v>
      </c>
      <c r="T598" s="8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8272</v>
      </c>
      <c r="S599" s="8">
        <f t="shared" si="38"/>
        <v>42545.705266203702</v>
      </c>
      <c r="T599" s="8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8272</v>
      </c>
      <c r="S600" s="8">
        <f t="shared" si="38"/>
        <v>41948.00209490741</v>
      </c>
      <c r="T600" s="8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8272</v>
      </c>
      <c r="S601" s="8">
        <f t="shared" si="38"/>
        <v>42047.812523148154</v>
      </c>
      <c r="T601" s="8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8272</v>
      </c>
      <c r="S602" s="8">
        <f t="shared" si="38"/>
        <v>42073.798171296294</v>
      </c>
      <c r="T602" s="8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8272</v>
      </c>
      <c r="S603" s="8">
        <f t="shared" si="38"/>
        <v>41969.858090277776</v>
      </c>
      <c r="T603" s="8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8272</v>
      </c>
      <c r="S604" s="8">
        <f t="shared" si="38"/>
        <v>42143.79415509259</v>
      </c>
      <c r="T604" s="8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8272</v>
      </c>
      <c r="S605" s="8">
        <f t="shared" si="38"/>
        <v>41835.639155092591</v>
      </c>
      <c r="T605" s="8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8272</v>
      </c>
      <c r="S606" s="8">
        <f t="shared" si="38"/>
        <v>41849.035370370373</v>
      </c>
      <c r="T606" s="8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8272</v>
      </c>
      <c r="S607" s="8">
        <f t="shared" si="38"/>
        <v>42194.357731481476</v>
      </c>
      <c r="T607" s="8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8272</v>
      </c>
      <c r="S608" s="8">
        <f t="shared" si="38"/>
        <v>42102.650567129633</v>
      </c>
      <c r="T608" s="8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8272</v>
      </c>
      <c r="S609" s="8">
        <f t="shared" si="38"/>
        <v>42300.825648148151</v>
      </c>
      <c r="T609" s="8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8272</v>
      </c>
      <c r="S610" s="8">
        <f t="shared" si="38"/>
        <v>42140.921064814815</v>
      </c>
      <c r="T610" s="8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8272</v>
      </c>
      <c r="S611" s="8">
        <f t="shared" si="38"/>
        <v>42307.034074074079</v>
      </c>
      <c r="T611" s="8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8272</v>
      </c>
      <c r="S612" s="8">
        <f t="shared" si="38"/>
        <v>42086.83085648148</v>
      </c>
      <c r="T612" s="8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8272</v>
      </c>
      <c r="S613" s="8">
        <f t="shared" si="38"/>
        <v>42328.560613425929</v>
      </c>
      <c r="T613" s="8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8272</v>
      </c>
      <c r="S614" s="8">
        <f t="shared" si="38"/>
        <v>42585.031782407401</v>
      </c>
      <c r="T614" s="8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8272</v>
      </c>
      <c r="S615" s="8">
        <f t="shared" si="38"/>
        <v>42247.496759259258</v>
      </c>
      <c r="T615" s="8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8272</v>
      </c>
      <c r="S616" s="8">
        <f t="shared" si="38"/>
        <v>42515.061805555553</v>
      </c>
      <c r="T616" s="8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8272</v>
      </c>
      <c r="S617" s="8">
        <f t="shared" si="38"/>
        <v>42242.122210648144</v>
      </c>
      <c r="T617" s="8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8272</v>
      </c>
      <c r="S618" s="8">
        <f t="shared" si="38"/>
        <v>42761.376238425932</v>
      </c>
      <c r="T618" s="8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8272</v>
      </c>
      <c r="S619" s="8">
        <f t="shared" si="38"/>
        <v>42087.343090277776</v>
      </c>
      <c r="T619" s="8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8272</v>
      </c>
      <c r="S620" s="8">
        <f t="shared" si="38"/>
        <v>42317.810219907406</v>
      </c>
      <c r="T620" s="8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8272</v>
      </c>
      <c r="S621" s="8">
        <f t="shared" si="38"/>
        <v>41908.650347222225</v>
      </c>
      <c r="T621" s="8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8272</v>
      </c>
      <c r="S622" s="8">
        <f t="shared" si="38"/>
        <v>41831.716874999998</v>
      </c>
      <c r="T622" s="8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8272</v>
      </c>
      <c r="S623" s="8">
        <f t="shared" si="38"/>
        <v>42528.987696759257</v>
      </c>
      <c r="T623" s="8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8272</v>
      </c>
      <c r="S624" s="8">
        <f t="shared" si="38"/>
        <v>42532.774745370371</v>
      </c>
      <c r="T624" s="8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8272</v>
      </c>
      <c r="S625" s="8">
        <f t="shared" si="38"/>
        <v>42122.009224537032</v>
      </c>
      <c r="T625" s="8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8272</v>
      </c>
      <c r="S626" s="8">
        <f t="shared" si="38"/>
        <v>42108.988900462966</v>
      </c>
      <c r="T626" s="8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8272</v>
      </c>
      <c r="S627" s="8">
        <f t="shared" si="38"/>
        <v>42790.895567129628</v>
      </c>
      <c r="T627" s="8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8272</v>
      </c>
      <c r="S628" s="8">
        <f t="shared" si="38"/>
        <v>42198.559479166666</v>
      </c>
      <c r="T628" s="8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8272</v>
      </c>
      <c r="S629" s="8">
        <f t="shared" si="38"/>
        <v>42384.306840277779</v>
      </c>
      <c r="T629" s="8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8272</v>
      </c>
      <c r="S630" s="8">
        <f t="shared" si="38"/>
        <v>41803.692789351851</v>
      </c>
      <c r="T630" s="8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8272</v>
      </c>
      <c r="S631" s="8">
        <f t="shared" si="38"/>
        <v>42474.637824074074</v>
      </c>
      <c r="T631" s="8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8272</v>
      </c>
      <c r="S632" s="8">
        <f t="shared" si="38"/>
        <v>42223.619456018518</v>
      </c>
      <c r="T632" s="8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8272</v>
      </c>
      <c r="S633" s="8">
        <f t="shared" si="38"/>
        <v>42489.772326388891</v>
      </c>
      <c r="T633" s="8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8272</v>
      </c>
      <c r="S634" s="8">
        <f t="shared" si="38"/>
        <v>42303.659317129626</v>
      </c>
      <c r="T634" s="8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8272</v>
      </c>
      <c r="S635" s="8">
        <f t="shared" si="38"/>
        <v>42507.29932870371</v>
      </c>
      <c r="T635" s="8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8272</v>
      </c>
      <c r="S636" s="8">
        <f t="shared" si="38"/>
        <v>42031.928576388891</v>
      </c>
      <c r="T636" s="8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8272</v>
      </c>
      <c r="S637" s="8">
        <f t="shared" si="38"/>
        <v>42076.092152777783</v>
      </c>
      <c r="T637" s="8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8272</v>
      </c>
      <c r="S638" s="8">
        <f t="shared" si="38"/>
        <v>42131.455439814818</v>
      </c>
      <c r="T638" s="8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8272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8272</v>
      </c>
      <c r="S640" s="8">
        <f t="shared" si="38"/>
        <v>42759.593310185184</v>
      </c>
      <c r="T640" s="8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8272</v>
      </c>
      <c r="S641" s="8">
        <f t="shared" si="38"/>
        <v>41865.583275462966</v>
      </c>
      <c r="T641" s="8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8273</v>
      </c>
      <c r="S642" s="8">
        <f t="shared" si="38"/>
        <v>42683.420312500006</v>
      </c>
      <c r="T642" s="8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(E643/D643* 100)</f>
        <v>119.16249999999999</v>
      </c>
      <c r="P643">
        <f t="shared" ref="P643:P706" si="41">(E643/L643)</f>
        <v>151.31746031746033</v>
      </c>
      <c r="Q643" t="s">
        <v>8273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8273</v>
      </c>
      <c r="S644" s="8">
        <f t="shared" si="42"/>
        <v>42199.651319444441</v>
      </c>
      <c r="T644" s="8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8273</v>
      </c>
      <c r="S645" s="8">
        <f t="shared" si="42"/>
        <v>42100.642071759255</v>
      </c>
      <c r="T645" s="8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8273</v>
      </c>
      <c r="S646" s="8">
        <f t="shared" si="42"/>
        <v>41898.665960648148</v>
      </c>
      <c r="T646" s="8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8273</v>
      </c>
      <c r="S647" s="8">
        <f t="shared" si="42"/>
        <v>42564.026319444441</v>
      </c>
      <c r="T647" s="8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8273</v>
      </c>
      <c r="S648" s="8">
        <f t="shared" si="42"/>
        <v>41832.852627314816</v>
      </c>
      <c r="T648" s="8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8273</v>
      </c>
      <c r="S649" s="8">
        <f t="shared" si="42"/>
        <v>42416.767928240741</v>
      </c>
      <c r="T649" s="8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8273</v>
      </c>
      <c r="S650" s="8">
        <f t="shared" si="42"/>
        <v>41891.693379629629</v>
      </c>
      <c r="T650" s="8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8273</v>
      </c>
      <c r="S651" s="8">
        <f t="shared" si="42"/>
        <v>41877.912187499998</v>
      </c>
      <c r="T651" s="8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8273</v>
      </c>
      <c r="S652" s="8">
        <f t="shared" si="42"/>
        <v>41932.036851851852</v>
      </c>
      <c r="T652" s="8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8273</v>
      </c>
      <c r="S653" s="8">
        <f t="shared" si="42"/>
        <v>41956.017488425925</v>
      </c>
      <c r="T653" s="8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8273</v>
      </c>
      <c r="S654" s="8">
        <f t="shared" si="42"/>
        <v>42675.690393518518</v>
      </c>
      <c r="T654" s="8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8273</v>
      </c>
      <c r="S655" s="8">
        <f t="shared" si="42"/>
        <v>42199.618518518517</v>
      </c>
      <c r="T655" s="8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8273</v>
      </c>
      <c r="S656" s="8">
        <f t="shared" si="42"/>
        <v>42163.957326388889</v>
      </c>
      <c r="T656" s="8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8273</v>
      </c>
      <c r="S657" s="8">
        <f t="shared" si="42"/>
        <v>42045.957314814819</v>
      </c>
      <c r="T657" s="8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8273</v>
      </c>
      <c r="S658" s="8">
        <f t="shared" si="42"/>
        <v>42417.804618055554</v>
      </c>
      <c r="T658" s="8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8273</v>
      </c>
      <c r="S659" s="8">
        <f t="shared" si="42"/>
        <v>42331.84574074074</v>
      </c>
      <c r="T659" s="8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8273</v>
      </c>
      <c r="S660" s="8">
        <f t="shared" si="42"/>
        <v>42179.160752314812</v>
      </c>
      <c r="T660" s="8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8273</v>
      </c>
      <c r="S661" s="8">
        <f t="shared" si="42"/>
        <v>42209.593692129631</v>
      </c>
      <c r="T661" s="8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8273</v>
      </c>
      <c r="S662" s="8">
        <f t="shared" si="42"/>
        <v>41922.741655092592</v>
      </c>
      <c r="T662" s="8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8273</v>
      </c>
      <c r="S663" s="8">
        <f t="shared" si="42"/>
        <v>42636.645358796297</v>
      </c>
      <c r="T663" s="8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8273</v>
      </c>
      <c r="S664" s="8">
        <f t="shared" si="42"/>
        <v>41990.438043981485</v>
      </c>
      <c r="T664" s="8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8273</v>
      </c>
      <c r="S665" s="8">
        <f t="shared" si="42"/>
        <v>42173.843240740738</v>
      </c>
      <c r="T665" s="8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8273</v>
      </c>
      <c r="S666" s="8">
        <f t="shared" si="42"/>
        <v>42077.666377314818</v>
      </c>
      <c r="T666" s="8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8273</v>
      </c>
      <c r="S667" s="8">
        <f t="shared" si="42"/>
        <v>42688.711354166662</v>
      </c>
      <c r="T667" s="8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8273</v>
      </c>
      <c r="S668" s="8">
        <f t="shared" si="42"/>
        <v>41838.832152777781</v>
      </c>
      <c r="T668" s="8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8273</v>
      </c>
      <c r="S669" s="8">
        <f t="shared" si="42"/>
        <v>42632.373414351852</v>
      </c>
      <c r="T669" s="8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8273</v>
      </c>
      <c r="S670" s="8">
        <f t="shared" si="42"/>
        <v>42090.831273148149</v>
      </c>
      <c r="T670" s="8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8273</v>
      </c>
      <c r="S671" s="8">
        <f t="shared" si="42"/>
        <v>42527.625671296293</v>
      </c>
      <c r="T671" s="8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8273</v>
      </c>
      <c r="S672" s="8">
        <f t="shared" si="42"/>
        <v>42506.709722222222</v>
      </c>
      <c r="T672" s="8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8273</v>
      </c>
      <c r="S673" s="8">
        <f t="shared" si="42"/>
        <v>41984.692731481482</v>
      </c>
      <c r="T673" s="8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8273</v>
      </c>
      <c r="S674" s="8">
        <f t="shared" si="42"/>
        <v>41974.219490740739</v>
      </c>
      <c r="T674" s="8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8273</v>
      </c>
      <c r="S675" s="8">
        <f t="shared" si="42"/>
        <v>41838.840474537035</v>
      </c>
      <c r="T675" s="8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8273</v>
      </c>
      <c r="S676" s="8">
        <f t="shared" si="42"/>
        <v>41803.116053240738</v>
      </c>
      <c r="T676" s="8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8273</v>
      </c>
      <c r="S677" s="8">
        <f t="shared" si="42"/>
        <v>41975.930601851855</v>
      </c>
      <c r="T677" s="8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8273</v>
      </c>
      <c r="S678" s="8">
        <f t="shared" si="42"/>
        <v>42012.768298611118</v>
      </c>
      <c r="T678" s="8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8273</v>
      </c>
      <c r="S679" s="8">
        <f t="shared" si="42"/>
        <v>42504.403877314813</v>
      </c>
      <c r="T679" s="8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8273</v>
      </c>
      <c r="S680" s="8">
        <f t="shared" si="42"/>
        <v>42481.376597222217</v>
      </c>
      <c r="T680" s="8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8273</v>
      </c>
      <c r="S681" s="8">
        <f t="shared" si="42"/>
        <v>42556.695706018523</v>
      </c>
      <c r="T681" s="8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8273</v>
      </c>
      <c r="S682" s="8">
        <f t="shared" si="42"/>
        <v>41864.501516203702</v>
      </c>
      <c r="T682" s="8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8273</v>
      </c>
      <c r="S683" s="8">
        <f t="shared" si="42"/>
        <v>42639.805601851855</v>
      </c>
      <c r="T683" s="8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8273</v>
      </c>
      <c r="S684" s="8">
        <f t="shared" si="42"/>
        <v>42778.765300925923</v>
      </c>
      <c r="T684" s="8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8273</v>
      </c>
      <c r="S685" s="8">
        <f t="shared" si="42"/>
        <v>42634.900046296301</v>
      </c>
      <c r="T685" s="8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8273</v>
      </c>
      <c r="S686" s="8">
        <f t="shared" si="42"/>
        <v>41809.473275462966</v>
      </c>
      <c r="T686" s="8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8273</v>
      </c>
      <c r="S687" s="8">
        <f t="shared" si="42"/>
        <v>41971.866574074069</v>
      </c>
      <c r="T687" s="8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8273</v>
      </c>
      <c r="S688" s="8">
        <f t="shared" si="42"/>
        <v>42189.673263888893</v>
      </c>
      <c r="T688" s="8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8273</v>
      </c>
      <c r="S689" s="8">
        <f t="shared" si="42"/>
        <v>42711.750613425931</v>
      </c>
      <c r="T689" s="8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8273</v>
      </c>
      <c r="S690" s="8">
        <f t="shared" si="42"/>
        <v>42262.104780092588</v>
      </c>
      <c r="T690" s="8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8273</v>
      </c>
      <c r="S691" s="8">
        <f t="shared" si="42"/>
        <v>42675.66778935185</v>
      </c>
      <c r="T691" s="8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8273</v>
      </c>
      <c r="S692" s="8">
        <f t="shared" si="42"/>
        <v>42579.634733796294</v>
      </c>
      <c r="T692" s="8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8273</v>
      </c>
      <c r="S693" s="8">
        <f t="shared" si="42"/>
        <v>42158.028310185182</v>
      </c>
      <c r="T693" s="8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8273</v>
      </c>
      <c r="S694" s="8">
        <f t="shared" si="42"/>
        <v>42696.37572916667</v>
      </c>
      <c r="T694" s="8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8273</v>
      </c>
      <c r="S695" s="8">
        <f t="shared" si="42"/>
        <v>42094.808182870373</v>
      </c>
      <c r="T695" s="8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8273</v>
      </c>
      <c r="S696" s="8">
        <f t="shared" si="42"/>
        <v>42737.663877314815</v>
      </c>
      <c r="T696" s="8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8273</v>
      </c>
      <c r="S697" s="8">
        <f t="shared" si="42"/>
        <v>41913.521064814813</v>
      </c>
      <c r="T697" s="8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8273</v>
      </c>
      <c r="S698" s="8">
        <f t="shared" si="42"/>
        <v>41815.927106481482</v>
      </c>
      <c r="T698" s="8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8273</v>
      </c>
      <c r="S699" s="8">
        <f t="shared" si="42"/>
        <v>42388.523020833338</v>
      </c>
      <c r="T699" s="8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8273</v>
      </c>
      <c r="S700" s="8">
        <f t="shared" si="42"/>
        <v>41866.931076388886</v>
      </c>
      <c r="T700" s="8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8273</v>
      </c>
      <c r="S701" s="8">
        <f t="shared" si="42"/>
        <v>41563.485509259262</v>
      </c>
      <c r="T701" s="8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8273</v>
      </c>
      <c r="S702" s="8">
        <f t="shared" si="42"/>
        <v>42715.688437500001</v>
      </c>
      <c r="T702" s="8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8273</v>
      </c>
      <c r="S703" s="8">
        <f t="shared" si="42"/>
        <v>41813.662962962961</v>
      </c>
      <c r="T703" s="8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8273</v>
      </c>
      <c r="S704" s="8">
        <f t="shared" si="42"/>
        <v>42668.726701388892</v>
      </c>
      <c r="T704" s="8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8273</v>
      </c>
      <c r="S705" s="8">
        <f t="shared" si="42"/>
        <v>42711.950798611113</v>
      </c>
      <c r="T705" s="8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8273</v>
      </c>
      <c r="S706" s="8">
        <f t="shared" si="42"/>
        <v>42726.192916666667</v>
      </c>
      <c r="T706" s="8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(E707/D707* 100)</f>
        <v>0.97699999999999987</v>
      </c>
      <c r="P707">
        <f t="shared" ref="P707:P770" si="45">(E707/L707)</f>
        <v>195.4</v>
      </c>
      <c r="Q707" t="s">
        <v>8273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8273</v>
      </c>
      <c r="S708" s="8">
        <f t="shared" si="46"/>
        <v>42676.995173611111</v>
      </c>
      <c r="T708" s="8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8273</v>
      </c>
      <c r="S709" s="8">
        <f t="shared" si="46"/>
        <v>42696.663506944446</v>
      </c>
      <c r="T709" s="8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8273</v>
      </c>
      <c r="S710" s="8">
        <f t="shared" si="46"/>
        <v>41835.581018518518</v>
      </c>
      <c r="T710" s="8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8273</v>
      </c>
      <c r="S711" s="8">
        <f t="shared" si="46"/>
        <v>41948.041192129633</v>
      </c>
      <c r="T711" s="8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8273</v>
      </c>
      <c r="S712" s="8">
        <f t="shared" si="46"/>
        <v>41837.984976851854</v>
      </c>
      <c r="T712" s="8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8273</v>
      </c>
      <c r="S713" s="8">
        <f t="shared" si="46"/>
        <v>42678.459120370375</v>
      </c>
      <c r="T713" s="8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8273</v>
      </c>
      <c r="S714" s="8">
        <f t="shared" si="46"/>
        <v>42384.680925925932</v>
      </c>
      <c r="T714" s="8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8273</v>
      </c>
      <c r="S715" s="8">
        <f t="shared" si="46"/>
        <v>42496.529305555552</v>
      </c>
      <c r="T715" s="8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8273</v>
      </c>
      <c r="S716" s="8">
        <f t="shared" si="46"/>
        <v>42734.787986111114</v>
      </c>
      <c r="T716" s="8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8273</v>
      </c>
      <c r="S717" s="8">
        <f t="shared" si="46"/>
        <v>42273.090740740736</v>
      </c>
      <c r="T717" s="8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8273</v>
      </c>
      <c r="S718" s="8">
        <f t="shared" si="46"/>
        <v>41940.658645833333</v>
      </c>
      <c r="T718" s="8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8273</v>
      </c>
      <c r="S719" s="8">
        <f t="shared" si="46"/>
        <v>41857.854189814818</v>
      </c>
      <c r="T719" s="8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8273</v>
      </c>
      <c r="S720" s="8">
        <f t="shared" si="46"/>
        <v>42752.845451388886</v>
      </c>
      <c r="T720" s="8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8273</v>
      </c>
      <c r="S721" s="8">
        <f t="shared" si="46"/>
        <v>42409.040231481486</v>
      </c>
      <c r="T721" s="8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8274</v>
      </c>
      <c r="S722" s="8">
        <f t="shared" si="46"/>
        <v>40909.649201388893</v>
      </c>
      <c r="T722" s="8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8274</v>
      </c>
      <c r="S723" s="8">
        <f t="shared" si="46"/>
        <v>41807.571840277778</v>
      </c>
      <c r="T723" s="8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8274</v>
      </c>
      <c r="S724" s="8">
        <f t="shared" si="46"/>
        <v>40977.805300925924</v>
      </c>
      <c r="T724" s="8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8274</v>
      </c>
      <c r="S725" s="8">
        <f t="shared" si="46"/>
        <v>42184.816539351858</v>
      </c>
      <c r="T725" s="8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8274</v>
      </c>
      <c r="S726" s="8">
        <f t="shared" si="46"/>
        <v>40694.638460648144</v>
      </c>
      <c r="T726" s="8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8274</v>
      </c>
      <c r="S727" s="8">
        <f t="shared" si="46"/>
        <v>42321.626296296294</v>
      </c>
      <c r="T727" s="8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8274</v>
      </c>
      <c r="S728" s="8">
        <f t="shared" si="46"/>
        <v>41346.042673611111</v>
      </c>
      <c r="T728" s="8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8274</v>
      </c>
      <c r="S729" s="8">
        <f t="shared" si="46"/>
        <v>41247.020243055551</v>
      </c>
      <c r="T729" s="8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8274</v>
      </c>
      <c r="S730" s="8">
        <f t="shared" si="46"/>
        <v>40731.837465277778</v>
      </c>
      <c r="T730" s="8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8274</v>
      </c>
      <c r="S731" s="8">
        <f t="shared" si="46"/>
        <v>41111.185891203706</v>
      </c>
      <c r="T731" s="8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8274</v>
      </c>
      <c r="S732" s="8">
        <f t="shared" si="46"/>
        <v>40854.745266203703</v>
      </c>
      <c r="T732" s="8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8274</v>
      </c>
      <c r="S733" s="8">
        <f t="shared" si="46"/>
        <v>40879.795682870368</v>
      </c>
      <c r="T733" s="8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8274</v>
      </c>
      <c r="S734" s="8">
        <f t="shared" si="46"/>
        <v>41486.424317129626</v>
      </c>
      <c r="T734" s="8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8274</v>
      </c>
      <c r="S735" s="8">
        <f t="shared" si="46"/>
        <v>41598.420046296298</v>
      </c>
      <c r="T735" s="8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8274</v>
      </c>
      <c r="S736" s="8">
        <f t="shared" si="46"/>
        <v>42102.164583333331</v>
      </c>
      <c r="T736" s="8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8274</v>
      </c>
      <c r="S737" s="8">
        <f t="shared" si="46"/>
        <v>41946.029467592591</v>
      </c>
      <c r="T737" s="8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8274</v>
      </c>
      <c r="S738" s="8">
        <f t="shared" si="46"/>
        <v>41579.734259259261</v>
      </c>
      <c r="T738" s="8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8274</v>
      </c>
      <c r="S739" s="8">
        <f t="shared" si="46"/>
        <v>41667.275312500002</v>
      </c>
      <c r="T739" s="8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8274</v>
      </c>
      <c r="S740" s="8">
        <f t="shared" si="46"/>
        <v>41943.604097222218</v>
      </c>
      <c r="T740" s="8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8274</v>
      </c>
      <c r="S741" s="8">
        <f t="shared" si="46"/>
        <v>41829.502650462964</v>
      </c>
      <c r="T741" s="8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8274</v>
      </c>
      <c r="S742" s="8">
        <f t="shared" si="46"/>
        <v>42162.146782407406</v>
      </c>
      <c r="T742" s="8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8274</v>
      </c>
      <c r="S743" s="8">
        <f t="shared" si="46"/>
        <v>41401.648217592592</v>
      </c>
      <c r="T743" s="8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8274</v>
      </c>
      <c r="S744" s="8">
        <f t="shared" si="46"/>
        <v>41689.917962962965</v>
      </c>
      <c r="T744" s="8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8274</v>
      </c>
      <c r="S745" s="8">
        <f t="shared" si="46"/>
        <v>40990.709317129629</v>
      </c>
      <c r="T745" s="8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8274</v>
      </c>
      <c r="S746" s="8">
        <f t="shared" si="46"/>
        <v>41226.95721064815</v>
      </c>
      <c r="T746" s="8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8274</v>
      </c>
      <c r="S747" s="8">
        <f t="shared" si="46"/>
        <v>41367.572280092594</v>
      </c>
      <c r="T747" s="8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8274</v>
      </c>
      <c r="S748" s="8">
        <f t="shared" si="46"/>
        <v>41157.042928240742</v>
      </c>
      <c r="T748" s="8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8274</v>
      </c>
      <c r="S749" s="8">
        <f t="shared" si="46"/>
        <v>41988.548831018517</v>
      </c>
      <c r="T749" s="8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8274</v>
      </c>
      <c r="S750" s="8">
        <f t="shared" si="46"/>
        <v>41831.846828703703</v>
      </c>
      <c r="T750" s="8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8274</v>
      </c>
      <c r="S751" s="8">
        <f t="shared" si="46"/>
        <v>42733.94131944445</v>
      </c>
      <c r="T751" s="8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8274</v>
      </c>
      <c r="S752" s="8">
        <f t="shared" si="46"/>
        <v>41299.878148148149</v>
      </c>
      <c r="T752" s="8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8274</v>
      </c>
      <c r="S753" s="8">
        <f t="shared" si="46"/>
        <v>40713.630497685182</v>
      </c>
      <c r="T753" s="8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8274</v>
      </c>
      <c r="S754" s="8">
        <f t="shared" si="46"/>
        <v>42639.421493055561</v>
      </c>
      <c r="T754" s="8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8274</v>
      </c>
      <c r="S755" s="8">
        <f t="shared" si="46"/>
        <v>42019.590173611112</v>
      </c>
      <c r="T755" s="8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8274</v>
      </c>
      <c r="S756" s="8">
        <f t="shared" si="46"/>
        <v>41249.749085648145</v>
      </c>
      <c r="T756" s="8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8274</v>
      </c>
      <c r="S757" s="8">
        <f t="shared" si="46"/>
        <v>41383.605057870373</v>
      </c>
      <c r="T757" s="8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8274</v>
      </c>
      <c r="S758" s="8">
        <f t="shared" si="46"/>
        <v>40590.766886574071</v>
      </c>
      <c r="T758" s="8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8274</v>
      </c>
      <c r="S759" s="8">
        <f t="shared" si="46"/>
        <v>41235.054560185185</v>
      </c>
      <c r="T759" s="8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8274</v>
      </c>
      <c r="S760" s="8">
        <f t="shared" si="46"/>
        <v>40429.836435185185</v>
      </c>
      <c r="T760" s="8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8274</v>
      </c>
      <c r="S761" s="8">
        <f t="shared" si="46"/>
        <v>41789.330312500002</v>
      </c>
      <c r="T761" s="8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8275</v>
      </c>
      <c r="S762" s="8">
        <f t="shared" si="46"/>
        <v>42670.764039351852</v>
      </c>
      <c r="T762" s="8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8275</v>
      </c>
      <c r="S763" s="8">
        <f t="shared" si="46"/>
        <v>41642.751458333332</v>
      </c>
      <c r="T763" s="8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8275</v>
      </c>
      <c r="S764" s="8">
        <f t="shared" si="46"/>
        <v>42690.858449074076</v>
      </c>
      <c r="T764" s="8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8275</v>
      </c>
      <c r="S765" s="8">
        <f t="shared" si="46"/>
        <v>41471.446851851848</v>
      </c>
      <c r="T765" s="8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8275</v>
      </c>
      <c r="S766" s="8">
        <f t="shared" si="46"/>
        <v>42227.173159722224</v>
      </c>
      <c r="T766" s="8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8275</v>
      </c>
      <c r="S767" s="8">
        <f t="shared" si="46"/>
        <v>41901.542638888888</v>
      </c>
      <c r="T767" s="8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8275</v>
      </c>
      <c r="S768" s="8">
        <f t="shared" si="46"/>
        <v>42021.783368055556</v>
      </c>
      <c r="T768" s="8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8275</v>
      </c>
      <c r="S769" s="8">
        <f t="shared" si="46"/>
        <v>42115.143634259264</v>
      </c>
      <c r="T769" s="8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8275</v>
      </c>
      <c r="S770" s="8">
        <f t="shared" si="46"/>
        <v>41594.207060185188</v>
      </c>
      <c r="T770" s="8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(E771/D771* 100)</f>
        <v>41.4</v>
      </c>
      <c r="P771">
        <f t="shared" ref="P771:P834" si="49">(E771/L771)</f>
        <v>31.846153846153847</v>
      </c>
      <c r="Q771" t="s">
        <v>8275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8275</v>
      </c>
      <c r="S772" s="8">
        <f t="shared" si="50"/>
        <v>41289.999641203707</v>
      </c>
      <c r="T772" s="8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8275</v>
      </c>
      <c r="S773" s="8">
        <f t="shared" si="50"/>
        <v>42349.824097222227</v>
      </c>
      <c r="T773" s="8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8275</v>
      </c>
      <c r="S774" s="8">
        <f t="shared" si="50"/>
        <v>40068.056932870371</v>
      </c>
      <c r="T774" s="8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8275</v>
      </c>
      <c r="S775" s="8">
        <f t="shared" si="50"/>
        <v>42100.735937499994</v>
      </c>
      <c r="T775" s="8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8275</v>
      </c>
      <c r="S776" s="8">
        <f t="shared" si="50"/>
        <v>41663.780300925922</v>
      </c>
      <c r="T776" s="8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8275</v>
      </c>
      <c r="S777" s="8">
        <f t="shared" si="50"/>
        <v>40863.060127314813</v>
      </c>
      <c r="T777" s="8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8275</v>
      </c>
      <c r="S778" s="8">
        <f t="shared" si="50"/>
        <v>42250.685706018514</v>
      </c>
      <c r="T778" s="8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8275</v>
      </c>
      <c r="S779" s="8">
        <f t="shared" si="50"/>
        <v>41456.981215277774</v>
      </c>
      <c r="T779" s="8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8275</v>
      </c>
      <c r="S780" s="8">
        <f t="shared" si="50"/>
        <v>41729.702314814815</v>
      </c>
      <c r="T780" s="8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8275</v>
      </c>
      <c r="S781" s="8">
        <f t="shared" si="50"/>
        <v>40436.68408564815</v>
      </c>
      <c r="T781" s="8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8276</v>
      </c>
      <c r="S782" s="8">
        <f t="shared" si="50"/>
        <v>40636.673900462964</v>
      </c>
      <c r="T782" s="8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8276</v>
      </c>
      <c r="S783" s="8">
        <f t="shared" si="50"/>
        <v>41403.000856481485</v>
      </c>
      <c r="T783" s="8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8276</v>
      </c>
      <c r="S784" s="8">
        <f t="shared" si="50"/>
        <v>41116.758125</v>
      </c>
      <c r="T784" s="8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8276</v>
      </c>
      <c r="S785" s="8">
        <f t="shared" si="50"/>
        <v>40987.773715277777</v>
      </c>
      <c r="T785" s="8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8276</v>
      </c>
      <c r="S786" s="8">
        <f t="shared" si="50"/>
        <v>41675.149525462963</v>
      </c>
      <c r="T786" s="8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8276</v>
      </c>
      <c r="S787" s="8">
        <f t="shared" si="50"/>
        <v>41303.593923611108</v>
      </c>
      <c r="T787" s="8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8276</v>
      </c>
      <c r="S788" s="8">
        <f t="shared" si="50"/>
        <v>40983.055949074071</v>
      </c>
      <c r="T788" s="8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8276</v>
      </c>
      <c r="S789" s="8">
        <f t="shared" si="50"/>
        <v>41549.627615740741</v>
      </c>
      <c r="T789" s="8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8276</v>
      </c>
      <c r="S790" s="8">
        <f t="shared" si="50"/>
        <v>41059.006805555553</v>
      </c>
      <c r="T790" s="8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8276</v>
      </c>
      <c r="S791" s="8">
        <f t="shared" si="50"/>
        <v>41277.186111111114</v>
      </c>
      <c r="T791" s="8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8276</v>
      </c>
      <c r="S792" s="8">
        <f t="shared" si="50"/>
        <v>41276.047905092593</v>
      </c>
      <c r="T792" s="8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8276</v>
      </c>
      <c r="S793" s="8">
        <f t="shared" si="50"/>
        <v>41557.780624999999</v>
      </c>
      <c r="T793" s="8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8276</v>
      </c>
      <c r="S794" s="8">
        <f t="shared" si="50"/>
        <v>41555.873645833337</v>
      </c>
      <c r="T794" s="8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8276</v>
      </c>
      <c r="S795" s="8">
        <f t="shared" si="50"/>
        <v>41442.741249999999</v>
      </c>
      <c r="T795" s="8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8276</v>
      </c>
      <c r="S796" s="8">
        <f t="shared" si="50"/>
        <v>40736.115011574075</v>
      </c>
      <c r="T796" s="8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8276</v>
      </c>
      <c r="S797" s="8">
        <f t="shared" si="50"/>
        <v>40963.613032407404</v>
      </c>
      <c r="T797" s="8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8276</v>
      </c>
      <c r="S798" s="8">
        <f t="shared" si="50"/>
        <v>41502.882928240739</v>
      </c>
      <c r="T798" s="8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8276</v>
      </c>
      <c r="S799" s="8">
        <f t="shared" si="50"/>
        <v>40996.994074074071</v>
      </c>
      <c r="T799" s="8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8276</v>
      </c>
      <c r="S800" s="8">
        <f t="shared" si="50"/>
        <v>41882.590127314819</v>
      </c>
      <c r="T800" s="8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8276</v>
      </c>
      <c r="S801" s="8">
        <f t="shared" si="50"/>
        <v>40996.667199074072</v>
      </c>
      <c r="T801" s="8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8276</v>
      </c>
      <c r="S802" s="8">
        <f t="shared" si="50"/>
        <v>41863.433495370373</v>
      </c>
      <c r="T802" s="8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8276</v>
      </c>
      <c r="S803" s="8">
        <f t="shared" si="50"/>
        <v>40695.795370370368</v>
      </c>
      <c r="T803" s="8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8276</v>
      </c>
      <c r="S804" s="8">
        <f t="shared" si="50"/>
        <v>41123.022268518522</v>
      </c>
      <c r="T804" s="8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8276</v>
      </c>
      <c r="S805" s="8">
        <f t="shared" si="50"/>
        <v>40665.949976851851</v>
      </c>
      <c r="T805" s="8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8276</v>
      </c>
      <c r="S806" s="8">
        <f t="shared" si="50"/>
        <v>40730.105625000004</v>
      </c>
      <c r="T806" s="8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8276</v>
      </c>
      <c r="S807" s="8">
        <f t="shared" si="50"/>
        <v>40690.823055555556</v>
      </c>
      <c r="T807" s="8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8276</v>
      </c>
      <c r="S808" s="8">
        <f t="shared" si="50"/>
        <v>40763.691423611112</v>
      </c>
      <c r="T808" s="8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8276</v>
      </c>
      <c r="S809" s="8">
        <f t="shared" si="50"/>
        <v>42759.628599537042</v>
      </c>
      <c r="T809" s="8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8276</v>
      </c>
      <c r="S810" s="8">
        <f t="shared" si="50"/>
        <v>41962.100532407407</v>
      </c>
      <c r="T810" s="8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8276</v>
      </c>
      <c r="S811" s="8">
        <f t="shared" si="50"/>
        <v>41628.833680555559</v>
      </c>
      <c r="T811" s="8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8276</v>
      </c>
      <c r="S812" s="8">
        <f t="shared" si="50"/>
        <v>41123.056273148148</v>
      </c>
      <c r="T812" s="8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8276</v>
      </c>
      <c r="S813" s="8">
        <f t="shared" si="50"/>
        <v>41443.643541666665</v>
      </c>
      <c r="T813" s="8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8276</v>
      </c>
      <c r="S814" s="8">
        <f t="shared" si="50"/>
        <v>41282.017962962964</v>
      </c>
      <c r="T814" s="8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8276</v>
      </c>
      <c r="S815" s="8">
        <f t="shared" si="50"/>
        <v>41080.960243055553</v>
      </c>
      <c r="T815" s="8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8276</v>
      </c>
      <c r="S816" s="8">
        <f t="shared" si="50"/>
        <v>40679.743067129632</v>
      </c>
      <c r="T816" s="8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8276</v>
      </c>
      <c r="S817" s="8">
        <f t="shared" si="50"/>
        <v>41914.917858796296</v>
      </c>
      <c r="T817" s="8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8276</v>
      </c>
      <c r="S818" s="8">
        <f t="shared" si="50"/>
        <v>41341.870868055557</v>
      </c>
      <c r="T818" s="8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8276</v>
      </c>
      <c r="S819" s="8">
        <f t="shared" si="50"/>
        <v>40925.599664351852</v>
      </c>
      <c r="T819" s="8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8276</v>
      </c>
      <c r="S820" s="8">
        <f t="shared" si="50"/>
        <v>41120.882881944446</v>
      </c>
      <c r="T820" s="8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8276</v>
      </c>
      <c r="S821" s="8">
        <f t="shared" si="50"/>
        <v>41619.998310185183</v>
      </c>
      <c r="T821" s="8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8276</v>
      </c>
      <c r="S822" s="8">
        <f t="shared" si="50"/>
        <v>41768.841921296298</v>
      </c>
      <c r="T822" s="8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8276</v>
      </c>
      <c r="S823" s="8">
        <f t="shared" si="50"/>
        <v>42093.922048611115</v>
      </c>
      <c r="T823" s="8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8276</v>
      </c>
      <c r="S824" s="8">
        <f t="shared" si="50"/>
        <v>41157.947337962964</v>
      </c>
      <c r="T824" s="8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8276</v>
      </c>
      <c r="S825" s="8">
        <f t="shared" si="50"/>
        <v>42055.972824074073</v>
      </c>
      <c r="T825" s="8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8276</v>
      </c>
      <c r="S826" s="8">
        <f t="shared" si="50"/>
        <v>40250.242106481484</v>
      </c>
      <c r="T826" s="8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8276</v>
      </c>
      <c r="S827" s="8">
        <f t="shared" si="50"/>
        <v>41186.306527777779</v>
      </c>
      <c r="T827" s="8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8276</v>
      </c>
      <c r="S828" s="8">
        <f t="shared" si="50"/>
        <v>40973.038541666669</v>
      </c>
      <c r="T828" s="8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8276</v>
      </c>
      <c r="S829" s="8">
        <f t="shared" si="50"/>
        <v>40927.473460648151</v>
      </c>
      <c r="T829" s="8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8276</v>
      </c>
      <c r="S830" s="8">
        <f t="shared" si="50"/>
        <v>41073.050717592596</v>
      </c>
      <c r="T830" s="8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8276</v>
      </c>
      <c r="S831" s="8">
        <f t="shared" si="50"/>
        <v>42504.801388888889</v>
      </c>
      <c r="T831" s="8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8276</v>
      </c>
      <c r="S832" s="8">
        <f t="shared" si="50"/>
        <v>41325.525752314818</v>
      </c>
      <c r="T832" s="8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8276</v>
      </c>
      <c r="S833" s="8">
        <f t="shared" si="50"/>
        <v>40996.646921296298</v>
      </c>
      <c r="T833" s="8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8276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(E835/D835* 100)</f>
        <v>101.66666666666666</v>
      </c>
      <c r="P835">
        <f t="shared" ref="P835:P898" si="53">(E835/L835)</f>
        <v>148.78048780487805</v>
      </c>
      <c r="Q835" t="s">
        <v>8276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8276</v>
      </c>
      <c r="S836" s="8">
        <f t="shared" si="54"/>
        <v>41422.822824074072</v>
      </c>
      <c r="T836" s="8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8276</v>
      </c>
      <c r="S837" s="8">
        <f t="shared" si="54"/>
        <v>41005.45784722222</v>
      </c>
      <c r="T837" s="8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8276</v>
      </c>
      <c r="S838" s="8">
        <f t="shared" si="54"/>
        <v>41524.056921296295</v>
      </c>
      <c r="T838" s="8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8276</v>
      </c>
      <c r="S839" s="8">
        <f t="shared" si="54"/>
        <v>41730.998402777775</v>
      </c>
      <c r="T839" s="8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8276</v>
      </c>
      <c r="S840" s="8">
        <f t="shared" si="54"/>
        <v>40895.897974537038</v>
      </c>
      <c r="T840" s="8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8276</v>
      </c>
      <c r="S841" s="8">
        <f t="shared" si="54"/>
        <v>41144.763379629629</v>
      </c>
      <c r="T841" s="8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8277</v>
      </c>
      <c r="S842" s="8">
        <f t="shared" si="54"/>
        <v>42607.226701388892</v>
      </c>
      <c r="T842" s="8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8277</v>
      </c>
      <c r="S843" s="8">
        <f t="shared" si="54"/>
        <v>41923.838692129626</v>
      </c>
      <c r="T843" s="8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8277</v>
      </c>
      <c r="S844" s="8">
        <f t="shared" si="54"/>
        <v>41526.592395833337</v>
      </c>
      <c r="T844" s="8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8277</v>
      </c>
      <c r="S845" s="8">
        <f t="shared" si="54"/>
        <v>42695.257870370369</v>
      </c>
      <c r="T845" s="8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8277</v>
      </c>
      <c r="S846" s="8">
        <f t="shared" si="54"/>
        <v>41905.684629629628</v>
      </c>
      <c r="T846" s="8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8277</v>
      </c>
      <c r="S847" s="8">
        <f t="shared" si="54"/>
        <v>42578.205972222218</v>
      </c>
      <c r="T847" s="8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8277</v>
      </c>
      <c r="S848" s="8">
        <f t="shared" si="54"/>
        <v>41694.391840277778</v>
      </c>
      <c r="T848" s="8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8277</v>
      </c>
      <c r="S849" s="8">
        <f t="shared" si="54"/>
        <v>42165.79833333334</v>
      </c>
      <c r="T849" s="8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8277</v>
      </c>
      <c r="S850" s="8">
        <f t="shared" si="54"/>
        <v>42078.792048611111</v>
      </c>
      <c r="T850" s="8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8277</v>
      </c>
      <c r="S851" s="8">
        <f t="shared" si="54"/>
        <v>42051.148888888885</v>
      </c>
      <c r="T851" s="8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8277</v>
      </c>
      <c r="S852" s="8">
        <f t="shared" si="54"/>
        <v>42452.827743055561</v>
      </c>
      <c r="T852" s="8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8277</v>
      </c>
      <c r="S853" s="8">
        <f t="shared" si="54"/>
        <v>42522.880243055552</v>
      </c>
      <c r="T853" s="8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8277</v>
      </c>
      <c r="S854" s="8">
        <f t="shared" si="54"/>
        <v>42656.805497685185</v>
      </c>
      <c r="T854" s="8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8277</v>
      </c>
      <c r="S855" s="8">
        <f t="shared" si="54"/>
        <v>42021.832280092596</v>
      </c>
      <c r="T855" s="8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8277</v>
      </c>
      <c r="S856" s="8">
        <f t="shared" si="54"/>
        <v>42702.212337962963</v>
      </c>
      <c r="T856" s="8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8277</v>
      </c>
      <c r="S857" s="8">
        <f t="shared" si="54"/>
        <v>42545.125196759262</v>
      </c>
      <c r="T857" s="8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8277</v>
      </c>
      <c r="S858" s="8">
        <f t="shared" si="54"/>
        <v>42609.311990740738</v>
      </c>
      <c r="T858" s="8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8277</v>
      </c>
      <c r="S859" s="8">
        <f t="shared" si="54"/>
        <v>42291.581377314811</v>
      </c>
      <c r="T859" s="8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8277</v>
      </c>
      <c r="S860" s="8">
        <f t="shared" si="54"/>
        <v>42079.745578703703</v>
      </c>
      <c r="T860" s="8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8277</v>
      </c>
      <c r="S861" s="8">
        <f t="shared" si="54"/>
        <v>42128.820231481484</v>
      </c>
      <c r="T861" s="8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8278</v>
      </c>
      <c r="S862" s="8">
        <f t="shared" si="54"/>
        <v>41570.482789351852</v>
      </c>
      <c r="T862" s="8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8278</v>
      </c>
      <c r="S863" s="8">
        <f t="shared" si="54"/>
        <v>42599.965324074074</v>
      </c>
      <c r="T863" s="8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8278</v>
      </c>
      <c r="S864" s="8">
        <f t="shared" si="54"/>
        <v>41559.5549537037</v>
      </c>
      <c r="T864" s="8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8278</v>
      </c>
      <c r="S865" s="8">
        <f t="shared" si="54"/>
        <v>40921.117662037039</v>
      </c>
      <c r="T865" s="8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8278</v>
      </c>
      <c r="S866" s="8">
        <f t="shared" si="54"/>
        <v>41541.106921296298</v>
      </c>
      <c r="T866" s="8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8278</v>
      </c>
      <c r="S867" s="8">
        <f t="shared" si="54"/>
        <v>41230.77311342593</v>
      </c>
      <c r="T867" s="8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8278</v>
      </c>
      <c r="S868" s="8">
        <f t="shared" si="54"/>
        <v>42025.637939814813</v>
      </c>
      <c r="T868" s="8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8278</v>
      </c>
      <c r="S869" s="8">
        <f t="shared" si="54"/>
        <v>40088.105393518519</v>
      </c>
      <c r="T869" s="8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8278</v>
      </c>
      <c r="S870" s="8">
        <f t="shared" si="54"/>
        <v>41616.027754629627</v>
      </c>
      <c r="T870" s="8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8278</v>
      </c>
      <c r="S871" s="8">
        <f t="shared" si="54"/>
        <v>41342.845567129632</v>
      </c>
      <c r="T871" s="8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8278</v>
      </c>
      <c r="S872" s="8">
        <f t="shared" si="54"/>
        <v>41488.022256944445</v>
      </c>
      <c r="T872" s="8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8278</v>
      </c>
      <c r="S873" s="8">
        <f t="shared" si="54"/>
        <v>41577.561284722222</v>
      </c>
      <c r="T873" s="8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8278</v>
      </c>
      <c r="S874" s="8">
        <f t="shared" si="54"/>
        <v>40567.825543981482</v>
      </c>
      <c r="T874" s="8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8278</v>
      </c>
      <c r="S875" s="8">
        <f t="shared" si="54"/>
        <v>41184.167129629634</v>
      </c>
      <c r="T875" s="8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8278</v>
      </c>
      <c r="S876" s="8">
        <f t="shared" si="54"/>
        <v>41368.583726851852</v>
      </c>
      <c r="T876" s="8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8278</v>
      </c>
      <c r="S877" s="8">
        <f t="shared" si="54"/>
        <v>42248.723738425921</v>
      </c>
      <c r="T877" s="8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8278</v>
      </c>
      <c r="S878" s="8">
        <f t="shared" si="54"/>
        <v>41276.496840277774</v>
      </c>
      <c r="T878" s="8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8278</v>
      </c>
      <c r="S879" s="8">
        <f t="shared" si="54"/>
        <v>41597.788888888892</v>
      </c>
      <c r="T879" s="8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8278</v>
      </c>
      <c r="S880" s="8">
        <f t="shared" si="54"/>
        <v>40505.232916666668</v>
      </c>
      <c r="T880" s="8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8278</v>
      </c>
      <c r="S881" s="8">
        <f t="shared" si="54"/>
        <v>41037.829918981479</v>
      </c>
      <c r="T881" s="8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8279</v>
      </c>
      <c r="S882" s="8">
        <f t="shared" si="54"/>
        <v>41179.32104166667</v>
      </c>
      <c r="T882" s="8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8279</v>
      </c>
      <c r="S883" s="8">
        <f t="shared" si="54"/>
        <v>40877.25099537037</v>
      </c>
      <c r="T883" s="8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8279</v>
      </c>
      <c r="S884" s="8">
        <f t="shared" si="54"/>
        <v>40759.860532407409</v>
      </c>
      <c r="T884" s="8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8279</v>
      </c>
      <c r="S885" s="8">
        <f t="shared" si="54"/>
        <v>42371.935590277775</v>
      </c>
      <c r="T885" s="8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8279</v>
      </c>
      <c r="S886" s="8">
        <f t="shared" si="54"/>
        <v>40981.802615740737</v>
      </c>
      <c r="T886" s="8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8279</v>
      </c>
      <c r="S887" s="8">
        <f t="shared" si="54"/>
        <v>42713.941099537042</v>
      </c>
      <c r="T887" s="8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8279</v>
      </c>
      <c r="S888" s="8">
        <f t="shared" si="54"/>
        <v>42603.870520833334</v>
      </c>
      <c r="T888" s="8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8279</v>
      </c>
      <c r="S889" s="8">
        <f t="shared" si="54"/>
        <v>41026.958969907406</v>
      </c>
      <c r="T889" s="8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8279</v>
      </c>
      <c r="S890" s="8">
        <f t="shared" si="54"/>
        <v>40751.753298611111</v>
      </c>
      <c r="T890" s="8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8279</v>
      </c>
      <c r="S891" s="8">
        <f t="shared" si="54"/>
        <v>41887.784062500003</v>
      </c>
      <c r="T891" s="8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8279</v>
      </c>
      <c r="S892" s="8">
        <f t="shared" si="54"/>
        <v>41569.698831018519</v>
      </c>
      <c r="T892" s="8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8279</v>
      </c>
      <c r="S893" s="8">
        <f t="shared" si="54"/>
        <v>41842.031597222223</v>
      </c>
      <c r="T893" s="8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8279</v>
      </c>
      <c r="S894" s="8">
        <f t="shared" si="54"/>
        <v>40304.20003472222</v>
      </c>
      <c r="T894" s="8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8279</v>
      </c>
      <c r="S895" s="8">
        <f t="shared" si="54"/>
        <v>42065.897719907407</v>
      </c>
      <c r="T895" s="8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8279</v>
      </c>
      <c r="S896" s="8">
        <f t="shared" si="54"/>
        <v>42496.981597222228</v>
      </c>
      <c r="T896" s="8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8279</v>
      </c>
      <c r="S897" s="8">
        <f t="shared" si="54"/>
        <v>40431.127650462964</v>
      </c>
      <c r="T897" s="8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8279</v>
      </c>
      <c r="S898" s="8">
        <f t="shared" si="54"/>
        <v>42218.872986111113</v>
      </c>
      <c r="T898" s="8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(E899/D899* 100)</f>
        <v>0</v>
      </c>
      <c r="P899" t="e">
        <f t="shared" ref="P899:P962" si="57">(E899/L899)</f>
        <v>#DIV/0!</v>
      </c>
      <c r="Q899" t="s">
        <v>8279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8279</v>
      </c>
      <c r="S900" s="8">
        <f t="shared" si="58"/>
        <v>40878.758217592593</v>
      </c>
      <c r="T900" s="8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8279</v>
      </c>
      <c r="S901" s="8">
        <f t="shared" si="58"/>
        <v>40646.099097222221</v>
      </c>
      <c r="T901" s="8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8278</v>
      </c>
      <c r="S902" s="8">
        <f t="shared" si="58"/>
        <v>42429.84956018519</v>
      </c>
      <c r="T902" s="8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8278</v>
      </c>
      <c r="S903" s="8">
        <f t="shared" si="58"/>
        <v>40291.81150462963</v>
      </c>
      <c r="T903" s="8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8278</v>
      </c>
      <c r="S904" s="8">
        <f t="shared" si="58"/>
        <v>41829.965532407405</v>
      </c>
      <c r="T904" s="8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8278</v>
      </c>
      <c r="S905" s="8">
        <f t="shared" si="58"/>
        <v>41149.796064814815</v>
      </c>
      <c r="T905" s="8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8278</v>
      </c>
      <c r="S906" s="8">
        <f t="shared" si="58"/>
        <v>42342.080289351856</v>
      </c>
      <c r="T906" s="8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8278</v>
      </c>
      <c r="S907" s="8">
        <f t="shared" si="58"/>
        <v>40507.239884259259</v>
      </c>
      <c r="T907" s="8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8278</v>
      </c>
      <c r="S908" s="8">
        <f t="shared" si="58"/>
        <v>41681.189699074072</v>
      </c>
      <c r="T908" s="8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8278</v>
      </c>
      <c r="S909" s="8">
        <f t="shared" si="58"/>
        <v>40767.192395833335</v>
      </c>
      <c r="T909" s="8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8278</v>
      </c>
      <c r="S910" s="8">
        <f t="shared" si="58"/>
        <v>40340.801562499997</v>
      </c>
      <c r="T910" s="8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8278</v>
      </c>
      <c r="S911" s="8">
        <f t="shared" si="58"/>
        <v>41081.69027777778</v>
      </c>
      <c r="T911" s="8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8278</v>
      </c>
      <c r="S912" s="8">
        <f t="shared" si="58"/>
        <v>42737.545358796298</v>
      </c>
      <c r="T912" s="8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8278</v>
      </c>
      <c r="S913" s="8">
        <f t="shared" si="58"/>
        <v>41642.005150462966</v>
      </c>
      <c r="T913" s="8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8278</v>
      </c>
      <c r="S914" s="8">
        <f t="shared" si="58"/>
        <v>41194.109340277777</v>
      </c>
      <c r="T914" s="8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8278</v>
      </c>
      <c r="S915" s="8">
        <f t="shared" si="58"/>
        <v>41004.139108796298</v>
      </c>
      <c r="T915" s="8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8278</v>
      </c>
      <c r="S916" s="8">
        <f t="shared" si="58"/>
        <v>41116.763275462967</v>
      </c>
      <c r="T916" s="8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8278</v>
      </c>
      <c r="S917" s="8">
        <f t="shared" si="58"/>
        <v>40937.679560185185</v>
      </c>
      <c r="T917" s="8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8278</v>
      </c>
      <c r="S918" s="8">
        <f t="shared" si="58"/>
        <v>40434.853402777779</v>
      </c>
      <c r="T918" s="8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8278</v>
      </c>
      <c r="S919" s="8">
        <f t="shared" si="58"/>
        <v>41802.94363425926</v>
      </c>
      <c r="T919" s="8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8278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8278</v>
      </c>
      <c r="S921" s="8">
        <f t="shared" si="58"/>
        <v>41227.641724537039</v>
      </c>
      <c r="T921" s="8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8278</v>
      </c>
      <c r="S922" s="8">
        <f t="shared" si="58"/>
        <v>41562.67155092593</v>
      </c>
      <c r="T922" s="8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8278</v>
      </c>
      <c r="S923" s="8">
        <f t="shared" si="58"/>
        <v>40847.171018518515</v>
      </c>
      <c r="T923" s="8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8278</v>
      </c>
      <c r="S924" s="8">
        <f t="shared" si="58"/>
        <v>41878.530011574076</v>
      </c>
      <c r="T924" s="8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8278</v>
      </c>
      <c r="S925" s="8">
        <f t="shared" si="58"/>
        <v>41934.959756944445</v>
      </c>
      <c r="T925" s="8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8278</v>
      </c>
      <c r="S926" s="8">
        <f t="shared" si="58"/>
        <v>41288.942928240744</v>
      </c>
      <c r="T926" s="8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8278</v>
      </c>
      <c r="S927" s="8">
        <f t="shared" si="58"/>
        <v>41575.880914351852</v>
      </c>
      <c r="T927" s="8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8278</v>
      </c>
      <c r="S928" s="8">
        <f t="shared" si="58"/>
        <v>40338.02002314815</v>
      </c>
      <c r="T928" s="8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8278</v>
      </c>
      <c r="S929" s="8">
        <f t="shared" si="58"/>
        <v>41013.822858796295</v>
      </c>
      <c r="T929" s="8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8278</v>
      </c>
      <c r="S930" s="8">
        <f t="shared" si="58"/>
        <v>41180.86241898148</v>
      </c>
      <c r="T930" s="8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8278</v>
      </c>
      <c r="S931" s="8">
        <f t="shared" si="58"/>
        <v>40978.238067129627</v>
      </c>
      <c r="T931" s="8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8278</v>
      </c>
      <c r="S932" s="8">
        <f t="shared" si="58"/>
        <v>40312.915578703702</v>
      </c>
      <c r="T932" s="8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8278</v>
      </c>
      <c r="S933" s="8">
        <f t="shared" si="58"/>
        <v>41680.359976851854</v>
      </c>
      <c r="T933" s="8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8278</v>
      </c>
      <c r="S934" s="8">
        <f t="shared" si="58"/>
        <v>41310.969270833331</v>
      </c>
      <c r="T934" s="8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8278</v>
      </c>
      <c r="S935" s="8">
        <f t="shared" si="58"/>
        <v>41711.169085648151</v>
      </c>
      <c r="T935" s="8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8278</v>
      </c>
      <c r="S936" s="8">
        <f t="shared" si="58"/>
        <v>41733.737083333333</v>
      </c>
      <c r="T936" s="8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8278</v>
      </c>
      <c r="S937" s="8">
        <f t="shared" si="58"/>
        <v>42368.333668981482</v>
      </c>
      <c r="T937" s="8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8278</v>
      </c>
      <c r="S938" s="8">
        <f t="shared" si="58"/>
        <v>40883.024178240739</v>
      </c>
      <c r="T938" s="8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8278</v>
      </c>
      <c r="S939" s="8">
        <f t="shared" si="58"/>
        <v>41551.798113425924</v>
      </c>
      <c r="T939" s="8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8278</v>
      </c>
      <c r="S940" s="8">
        <f t="shared" si="58"/>
        <v>41124.479722222226</v>
      </c>
      <c r="T940" s="8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8278</v>
      </c>
      <c r="S941" s="8">
        <f t="shared" si="58"/>
        <v>41416.763171296298</v>
      </c>
      <c r="T941" s="8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8273</v>
      </c>
      <c r="S942" s="8">
        <f t="shared" si="58"/>
        <v>42182.008402777778</v>
      </c>
      <c r="T942" s="8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8273</v>
      </c>
      <c r="S943" s="8">
        <f t="shared" si="58"/>
        <v>42746.096585648149</v>
      </c>
      <c r="T943" s="8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8273</v>
      </c>
      <c r="S944" s="8">
        <f t="shared" si="58"/>
        <v>42382.843287037031</v>
      </c>
      <c r="T944" s="8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8273</v>
      </c>
      <c r="S945" s="8">
        <f t="shared" si="58"/>
        <v>42673.66788194445</v>
      </c>
      <c r="T945" s="8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8273</v>
      </c>
      <c r="S946" s="8">
        <f t="shared" si="58"/>
        <v>42444.583912037036</v>
      </c>
      <c r="T946" s="8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8273</v>
      </c>
      <c r="S947" s="8">
        <f t="shared" si="58"/>
        <v>42732.872986111113</v>
      </c>
      <c r="T947" s="8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8273</v>
      </c>
      <c r="S948" s="8">
        <f t="shared" si="58"/>
        <v>42592.750555555554</v>
      </c>
      <c r="T948" s="8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8273</v>
      </c>
      <c r="S949" s="8">
        <f t="shared" si="58"/>
        <v>42491.781319444446</v>
      </c>
      <c r="T949" s="8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8273</v>
      </c>
      <c r="S950" s="8">
        <f t="shared" si="58"/>
        <v>42411.828287037039</v>
      </c>
      <c r="T950" s="8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8273</v>
      </c>
      <c r="S951" s="8">
        <f t="shared" si="58"/>
        <v>42361.043703703705</v>
      </c>
      <c r="T951" s="8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8273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8273</v>
      </c>
      <c r="S953" s="8">
        <f t="shared" si="58"/>
        <v>42480.653611111105</v>
      </c>
      <c r="T953" s="8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8273</v>
      </c>
      <c r="S954" s="8">
        <f t="shared" si="58"/>
        <v>42662.613564814819</v>
      </c>
      <c r="T954" s="8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8273</v>
      </c>
      <c r="S955" s="8">
        <f t="shared" si="58"/>
        <v>41999.164340277777</v>
      </c>
      <c r="T955" s="8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8273</v>
      </c>
      <c r="S956" s="8">
        <f t="shared" si="58"/>
        <v>42194.833784722221</v>
      </c>
      <c r="T956" s="8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8273</v>
      </c>
      <c r="S957" s="8">
        <f t="shared" si="58"/>
        <v>42586.295138888891</v>
      </c>
      <c r="T957" s="8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8273</v>
      </c>
      <c r="S958" s="8">
        <f t="shared" si="58"/>
        <v>42060.913877314815</v>
      </c>
      <c r="T958" s="8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8273</v>
      </c>
      <c r="S959" s="8">
        <f t="shared" si="58"/>
        <v>42660.552465277782</v>
      </c>
      <c r="T959" s="8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8273</v>
      </c>
      <c r="S960" s="8">
        <f t="shared" si="58"/>
        <v>42082.802812499998</v>
      </c>
      <c r="T960" s="8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8273</v>
      </c>
      <c r="S961" s="8">
        <f t="shared" si="58"/>
        <v>41993.174363425926</v>
      </c>
      <c r="T961" s="8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8273</v>
      </c>
      <c r="S962" s="8">
        <f t="shared" si="58"/>
        <v>42766.626793981486</v>
      </c>
      <c r="T962" s="8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(E963/D963* 100)</f>
        <v>42.188421052631583</v>
      </c>
      <c r="P963">
        <f t="shared" ref="P963:P1026" si="61">(E963/L963)</f>
        <v>364.35454545454547</v>
      </c>
      <c r="Q963" t="s">
        <v>8273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8273</v>
      </c>
      <c r="S964" s="8">
        <f t="shared" si="62"/>
        <v>42373.712418981479</v>
      </c>
      <c r="T964" s="8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8273</v>
      </c>
      <c r="S965" s="8">
        <f t="shared" si="62"/>
        <v>42625.635636574079</v>
      </c>
      <c r="T965" s="8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8273</v>
      </c>
      <c r="S966" s="8">
        <f t="shared" si="62"/>
        <v>42208.628692129627</v>
      </c>
      <c r="T966" s="8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8273</v>
      </c>
      <c r="S967" s="8">
        <f t="shared" si="62"/>
        <v>42637.016736111109</v>
      </c>
      <c r="T967" s="8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8273</v>
      </c>
      <c r="S968" s="8">
        <f t="shared" si="62"/>
        <v>42619.635787037041</v>
      </c>
      <c r="T968" s="8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8273</v>
      </c>
      <c r="S969" s="8">
        <f t="shared" si="62"/>
        <v>42422.254328703704</v>
      </c>
      <c r="T969" s="8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8273</v>
      </c>
      <c r="S970" s="8">
        <f t="shared" si="62"/>
        <v>41836.847615740742</v>
      </c>
      <c r="T970" s="8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8273</v>
      </c>
      <c r="S971" s="8">
        <f t="shared" si="62"/>
        <v>42742.30332175926</v>
      </c>
      <c r="T971" s="8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8273</v>
      </c>
      <c r="S972" s="8">
        <f t="shared" si="62"/>
        <v>42721.220520833333</v>
      </c>
      <c r="T972" s="8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8273</v>
      </c>
      <c r="S973" s="8">
        <f t="shared" si="62"/>
        <v>42111.709027777775</v>
      </c>
      <c r="T973" s="8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8273</v>
      </c>
      <c r="S974" s="8">
        <f t="shared" si="62"/>
        <v>41856.865717592591</v>
      </c>
      <c r="T974" s="8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8273</v>
      </c>
      <c r="S975" s="8">
        <f t="shared" si="62"/>
        <v>42257.014965277776</v>
      </c>
      <c r="T975" s="8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8273</v>
      </c>
      <c r="S976" s="8">
        <f t="shared" si="62"/>
        <v>42424.749490740738</v>
      </c>
      <c r="T976" s="8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8273</v>
      </c>
      <c r="S977" s="8">
        <f t="shared" si="62"/>
        <v>42489.696585648147</v>
      </c>
      <c r="T977" s="8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8273</v>
      </c>
      <c r="S978" s="8">
        <f t="shared" si="62"/>
        <v>42185.058993055558</v>
      </c>
      <c r="T978" s="8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8273</v>
      </c>
      <c r="S979" s="8">
        <f t="shared" si="62"/>
        <v>42391.942094907412</v>
      </c>
      <c r="T979" s="8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8273</v>
      </c>
      <c r="S980" s="8">
        <f t="shared" si="62"/>
        <v>42395.309039351851</v>
      </c>
      <c r="T980" s="8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8273</v>
      </c>
      <c r="S981" s="8">
        <f t="shared" si="62"/>
        <v>42506.416990740734</v>
      </c>
      <c r="T981" s="8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8273</v>
      </c>
      <c r="S982" s="8">
        <f t="shared" si="62"/>
        <v>41928.904189814813</v>
      </c>
      <c r="T982" s="8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8273</v>
      </c>
      <c r="S983" s="8">
        <f t="shared" si="62"/>
        <v>41830.947013888886</v>
      </c>
      <c r="T983" s="8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8273</v>
      </c>
      <c r="S984" s="8">
        <f t="shared" si="62"/>
        <v>42615.753310185188</v>
      </c>
      <c r="T984" s="8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8273</v>
      </c>
      <c r="S985" s="8">
        <f t="shared" si="62"/>
        <v>42574.667650462965</v>
      </c>
      <c r="T985" s="8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8273</v>
      </c>
      <c r="S986" s="8">
        <f t="shared" si="62"/>
        <v>42061.11583333333</v>
      </c>
      <c r="T986" s="8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8273</v>
      </c>
      <c r="S987" s="8">
        <f t="shared" si="62"/>
        <v>42339.967708333337</v>
      </c>
      <c r="T987" s="8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8273</v>
      </c>
      <c r="S988" s="8">
        <f t="shared" si="62"/>
        <v>42324.767361111109</v>
      </c>
      <c r="T988" s="8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8273</v>
      </c>
      <c r="S989" s="8">
        <f t="shared" si="62"/>
        <v>41773.294560185182</v>
      </c>
      <c r="T989" s="8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8273</v>
      </c>
      <c r="S990" s="8">
        <f t="shared" si="62"/>
        <v>42614.356770833328</v>
      </c>
      <c r="T990" s="8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8273</v>
      </c>
      <c r="S991" s="8">
        <f t="shared" si="62"/>
        <v>42611.933969907404</v>
      </c>
      <c r="T991" s="8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8273</v>
      </c>
      <c r="S992" s="8">
        <f t="shared" si="62"/>
        <v>41855.784305555557</v>
      </c>
      <c r="T992" s="8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8273</v>
      </c>
      <c r="S993" s="8">
        <f t="shared" si="62"/>
        <v>42538.75680555556</v>
      </c>
      <c r="T993" s="8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8273</v>
      </c>
      <c r="S994" s="8">
        <f t="shared" si="62"/>
        <v>42437.924988425926</v>
      </c>
      <c r="T994" s="8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8273</v>
      </c>
      <c r="S995" s="8">
        <f t="shared" si="62"/>
        <v>42652.964907407411</v>
      </c>
      <c r="T995" s="8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8273</v>
      </c>
      <c r="S996" s="8">
        <f t="shared" si="62"/>
        <v>41921.263078703705</v>
      </c>
      <c r="T996" s="8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8273</v>
      </c>
      <c r="S997" s="8">
        <f t="shared" si="62"/>
        <v>41947.940740740742</v>
      </c>
      <c r="T997" s="8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8273</v>
      </c>
      <c r="S998" s="8">
        <f t="shared" si="62"/>
        <v>41817.866435185184</v>
      </c>
      <c r="T998" s="8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8273</v>
      </c>
      <c r="S999" s="8">
        <f t="shared" si="62"/>
        <v>41941.10297453704</v>
      </c>
      <c r="T999" s="8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8273</v>
      </c>
      <c r="S1000" s="8">
        <f t="shared" si="62"/>
        <v>42282.168993055559</v>
      </c>
      <c r="T1000" s="8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8273</v>
      </c>
      <c r="S1001" s="8">
        <f t="shared" si="62"/>
        <v>41926.29965277778</v>
      </c>
      <c r="T1001" s="8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8273</v>
      </c>
      <c r="S1002" s="8">
        <f t="shared" si="62"/>
        <v>42749.059722222228</v>
      </c>
      <c r="T1002" s="8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8273</v>
      </c>
      <c r="S1003" s="8">
        <f t="shared" si="62"/>
        <v>42720.720057870371</v>
      </c>
      <c r="T1003" s="8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8273</v>
      </c>
      <c r="S1004" s="8">
        <f t="shared" si="62"/>
        <v>42325.684189814812</v>
      </c>
      <c r="T1004" s="8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8273</v>
      </c>
      <c r="S1005" s="8">
        <f t="shared" si="62"/>
        <v>42780.709039351852</v>
      </c>
      <c r="T1005" s="8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8273</v>
      </c>
      <c r="S1006" s="8">
        <f t="shared" si="62"/>
        <v>42388.708645833336</v>
      </c>
      <c r="T1006" s="8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8273</v>
      </c>
      <c r="S1007" s="8">
        <f t="shared" si="62"/>
        <v>42276.624803240738</v>
      </c>
      <c r="T1007" s="8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8273</v>
      </c>
      <c r="S1008" s="8">
        <f t="shared" si="62"/>
        <v>41977.040185185186</v>
      </c>
      <c r="T1008" s="8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8273</v>
      </c>
      <c r="S1009" s="8">
        <f t="shared" si="62"/>
        <v>42676.583599537036</v>
      </c>
      <c r="T1009" s="8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8273</v>
      </c>
      <c r="S1010" s="8">
        <f t="shared" si="62"/>
        <v>42702.809201388889</v>
      </c>
      <c r="T1010" s="8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8273</v>
      </c>
      <c r="S1011" s="8">
        <f t="shared" si="62"/>
        <v>42510.604699074072</v>
      </c>
      <c r="T1011" s="8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8273</v>
      </c>
      <c r="S1012" s="8">
        <f t="shared" si="62"/>
        <v>42561.829421296294</v>
      </c>
      <c r="T1012" s="8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8273</v>
      </c>
      <c r="S1013" s="8">
        <f t="shared" si="62"/>
        <v>41946.898090277777</v>
      </c>
      <c r="T1013" s="8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8273</v>
      </c>
      <c r="S1014" s="8">
        <f t="shared" si="62"/>
        <v>42714.440416666665</v>
      </c>
      <c r="T1014" s="8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8273</v>
      </c>
      <c r="S1015" s="8">
        <f t="shared" si="62"/>
        <v>42339.833981481483</v>
      </c>
      <c r="T1015" s="8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8273</v>
      </c>
      <c r="S1016" s="8">
        <f t="shared" si="62"/>
        <v>41955.002488425926</v>
      </c>
      <c r="T1016" s="8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8273</v>
      </c>
      <c r="S1017" s="8">
        <f t="shared" si="62"/>
        <v>42303.878414351857</v>
      </c>
      <c r="T1017" s="8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8273</v>
      </c>
      <c r="S1018" s="8">
        <f t="shared" si="62"/>
        <v>42422.107129629629</v>
      </c>
      <c r="T1018" s="8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8273</v>
      </c>
      <c r="S1019" s="8">
        <f t="shared" si="62"/>
        <v>42289.675173611111</v>
      </c>
      <c r="T1019" s="8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8273</v>
      </c>
      <c r="S1020" s="8">
        <f t="shared" si="62"/>
        <v>42535.492280092592</v>
      </c>
      <c r="T1020" s="8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8273</v>
      </c>
      <c r="S1021" s="8">
        <f t="shared" si="62"/>
        <v>42009.973946759259</v>
      </c>
      <c r="T1021" s="8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8280</v>
      </c>
      <c r="S1022" s="8">
        <f t="shared" si="62"/>
        <v>42127.069548611107</v>
      </c>
      <c r="T1022" s="8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8280</v>
      </c>
      <c r="S1023" s="8">
        <f t="shared" si="62"/>
        <v>42271.251979166671</v>
      </c>
      <c r="T1023" s="8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8280</v>
      </c>
      <c r="S1024" s="8">
        <f t="shared" si="62"/>
        <v>42111.646724537044</v>
      </c>
      <c r="T1024" s="8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8280</v>
      </c>
      <c r="S1025" s="8">
        <f t="shared" si="62"/>
        <v>42145.919687500005</v>
      </c>
      <c r="T1025" s="8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8280</v>
      </c>
      <c r="S1026" s="8">
        <f t="shared" si="62"/>
        <v>42370.580590277779</v>
      </c>
      <c r="T1026" s="8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(E1027/D1027* 100)</f>
        <v>109.92831428571431</v>
      </c>
      <c r="P1027">
        <f t="shared" ref="P1027:P1090" si="65">(E1027/L1027)</f>
        <v>71.848571428571432</v>
      </c>
      <c r="Q1027" t="s">
        <v>8280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8280</v>
      </c>
      <c r="S1028" s="8">
        <f t="shared" si="66"/>
        <v>42426.407592592594</v>
      </c>
      <c r="T1028" s="8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8280</v>
      </c>
      <c r="S1029" s="8">
        <f t="shared" si="66"/>
        <v>41905.034108796295</v>
      </c>
      <c r="T1029" s="8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8280</v>
      </c>
      <c r="S1030" s="8">
        <f t="shared" si="66"/>
        <v>42755.627372685187</v>
      </c>
      <c r="T1030" s="8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8280</v>
      </c>
      <c r="S1031" s="8">
        <f t="shared" si="66"/>
        <v>42044.711886574078</v>
      </c>
      <c r="T1031" s="8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8280</v>
      </c>
      <c r="S1032" s="8">
        <f t="shared" si="66"/>
        <v>42611.483206018514</v>
      </c>
      <c r="T1032" s="8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8280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8280</v>
      </c>
      <c r="S1034" s="8">
        <f t="shared" si="66"/>
        <v>42514.666956018518</v>
      </c>
      <c r="T1034" s="8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8280</v>
      </c>
      <c r="S1035" s="8">
        <f t="shared" si="66"/>
        <v>42688.732407407413</v>
      </c>
      <c r="T1035" s="8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8280</v>
      </c>
      <c r="S1036" s="8">
        <f t="shared" si="66"/>
        <v>42555.166712962964</v>
      </c>
      <c r="T1036" s="8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8280</v>
      </c>
      <c r="S1037" s="8">
        <f t="shared" si="66"/>
        <v>42016.641435185185</v>
      </c>
      <c r="T1037" s="8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8280</v>
      </c>
      <c r="S1038" s="8">
        <f t="shared" si="66"/>
        <v>41249.448958333334</v>
      </c>
      <c r="T1038" s="8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8280</v>
      </c>
      <c r="S1039" s="8">
        <f t="shared" si="66"/>
        <v>42119.822476851856</v>
      </c>
      <c r="T1039" s="8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8280</v>
      </c>
      <c r="S1040" s="8">
        <f t="shared" si="66"/>
        <v>42418.231747685189</v>
      </c>
      <c r="T1040" s="8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8280</v>
      </c>
      <c r="S1041" s="8">
        <f t="shared" si="66"/>
        <v>42692.109328703707</v>
      </c>
      <c r="T1041" s="8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8281</v>
      </c>
      <c r="S1042" s="8">
        <f t="shared" si="66"/>
        <v>42579.708437499998</v>
      </c>
      <c r="T1042" s="8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8281</v>
      </c>
      <c r="S1043" s="8">
        <f t="shared" si="66"/>
        <v>41831.060092592597</v>
      </c>
      <c r="T1043" s="8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8281</v>
      </c>
      <c r="S1044" s="8">
        <f t="shared" si="66"/>
        <v>41851.696157407408</v>
      </c>
      <c r="T1044" s="8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8281</v>
      </c>
      <c r="S1045" s="8">
        <f t="shared" si="66"/>
        <v>42114.252951388888</v>
      </c>
      <c r="T1045" s="8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8281</v>
      </c>
      <c r="S1046" s="8">
        <f t="shared" si="66"/>
        <v>42011.925937499997</v>
      </c>
      <c r="T1046" s="8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8281</v>
      </c>
      <c r="S1047" s="8">
        <f t="shared" si="66"/>
        <v>41844.874421296299</v>
      </c>
      <c r="T1047" s="8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8281</v>
      </c>
      <c r="S1048" s="8">
        <f t="shared" si="66"/>
        <v>42319.851388888885</v>
      </c>
      <c r="T1048" s="8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8281</v>
      </c>
      <c r="S1049" s="8">
        <f t="shared" si="66"/>
        <v>41918.818460648145</v>
      </c>
      <c r="T1049" s="8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8281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8281</v>
      </c>
      <c r="S1051" s="8">
        <f t="shared" si="66"/>
        <v>42382.431076388893</v>
      </c>
      <c r="T1051" s="8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8281</v>
      </c>
      <c r="S1052" s="8">
        <f t="shared" si="66"/>
        <v>42231.7971875</v>
      </c>
      <c r="T1052" s="8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8281</v>
      </c>
      <c r="S1053" s="8">
        <f t="shared" si="66"/>
        <v>41850.014178240745</v>
      </c>
      <c r="T1053" s="8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8281</v>
      </c>
      <c r="S1054" s="8">
        <f t="shared" si="66"/>
        <v>42483.797395833331</v>
      </c>
      <c r="T1054" s="8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8281</v>
      </c>
      <c r="S1055" s="8">
        <f t="shared" si="66"/>
        <v>42775.172824074078</v>
      </c>
      <c r="T1055" s="8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8281</v>
      </c>
      <c r="S1056" s="8">
        <f t="shared" si="66"/>
        <v>41831.851840277777</v>
      </c>
      <c r="T1056" s="8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8281</v>
      </c>
      <c r="S1057" s="8">
        <f t="shared" si="66"/>
        <v>42406.992418981477</v>
      </c>
      <c r="T1057" s="8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8281</v>
      </c>
      <c r="S1058" s="8">
        <f t="shared" si="66"/>
        <v>42058.719641203701</v>
      </c>
      <c r="T1058" s="8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8281</v>
      </c>
      <c r="S1059" s="8">
        <f t="shared" si="66"/>
        <v>42678.871331018512</v>
      </c>
      <c r="T1059" s="8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8281</v>
      </c>
      <c r="S1060" s="8">
        <f t="shared" si="66"/>
        <v>42047.900960648149</v>
      </c>
      <c r="T1060" s="8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8281</v>
      </c>
      <c r="S1061" s="8">
        <f t="shared" si="66"/>
        <v>42046.79</v>
      </c>
      <c r="T1061" s="8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8281</v>
      </c>
      <c r="S1062" s="8">
        <f t="shared" si="66"/>
        <v>42079.913113425922</v>
      </c>
      <c r="T1062" s="8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8281</v>
      </c>
      <c r="S1063" s="8">
        <f t="shared" si="66"/>
        <v>42432.276712962965</v>
      </c>
      <c r="T1063" s="8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8281</v>
      </c>
      <c r="S1064" s="8">
        <f t="shared" si="66"/>
        <v>42556.807187500002</v>
      </c>
      <c r="T1064" s="8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8281</v>
      </c>
      <c r="S1065" s="8">
        <f t="shared" si="66"/>
        <v>42583.030810185184</v>
      </c>
      <c r="T1065" s="8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8282</v>
      </c>
      <c r="S1066" s="8">
        <f t="shared" si="66"/>
        <v>41417.228043981479</v>
      </c>
      <c r="T1066" s="8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8282</v>
      </c>
      <c r="S1067" s="8">
        <f t="shared" si="66"/>
        <v>41661.381041666667</v>
      </c>
      <c r="T1067" s="8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8282</v>
      </c>
      <c r="S1068" s="8">
        <f t="shared" si="66"/>
        <v>41445.962754629632</v>
      </c>
      <c r="T1068" s="8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8282</v>
      </c>
      <c r="S1069" s="8">
        <f t="shared" si="66"/>
        <v>41599.855682870373</v>
      </c>
      <c r="T1069" s="8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8282</v>
      </c>
      <c r="S1070" s="8">
        <f t="shared" si="66"/>
        <v>42440.371111111104</v>
      </c>
      <c r="T1070" s="8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8282</v>
      </c>
      <c r="S1071" s="8">
        <f t="shared" si="66"/>
        <v>41572.229849537034</v>
      </c>
      <c r="T1071" s="8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8282</v>
      </c>
      <c r="S1072" s="8">
        <f t="shared" si="66"/>
        <v>41163.011828703704</v>
      </c>
      <c r="T1072" s="8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8282</v>
      </c>
      <c r="S1073" s="8">
        <f t="shared" si="66"/>
        <v>42295.753391203703</v>
      </c>
      <c r="T1073" s="8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8282</v>
      </c>
      <c r="S1074" s="8">
        <f t="shared" si="66"/>
        <v>41645.832141203704</v>
      </c>
      <c r="T1074" s="8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8282</v>
      </c>
      <c r="S1075" s="8">
        <f t="shared" si="66"/>
        <v>40802.964594907404</v>
      </c>
      <c r="T1075" s="8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8282</v>
      </c>
      <c r="S1076" s="8">
        <f t="shared" si="66"/>
        <v>41613.172974537039</v>
      </c>
      <c r="T1076" s="8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8282</v>
      </c>
      <c r="S1077" s="8">
        <f t="shared" si="66"/>
        <v>41005.904120370367</v>
      </c>
      <c r="T1077" s="8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8282</v>
      </c>
      <c r="S1078" s="8">
        <f t="shared" si="66"/>
        <v>41838.377893518518</v>
      </c>
      <c r="T1078" s="8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8282</v>
      </c>
      <c r="S1079" s="8">
        <f t="shared" si="66"/>
        <v>42353.16679398148</v>
      </c>
      <c r="T1079" s="8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8282</v>
      </c>
      <c r="S1080" s="8">
        <f t="shared" si="66"/>
        <v>40701.195844907408</v>
      </c>
      <c r="T1080" s="8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8282</v>
      </c>
      <c r="S1081" s="8">
        <f t="shared" si="66"/>
        <v>42479.566388888896</v>
      </c>
      <c r="T1081" s="8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8282</v>
      </c>
      <c r="S1082" s="8">
        <f t="shared" si="66"/>
        <v>41740.138113425928</v>
      </c>
      <c r="T1082" s="8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8282</v>
      </c>
      <c r="S1083" s="8">
        <f t="shared" si="66"/>
        <v>42002.926990740743</v>
      </c>
      <c r="T1083" s="8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8282</v>
      </c>
      <c r="S1084" s="8">
        <f t="shared" si="66"/>
        <v>41101.906111111115</v>
      </c>
      <c r="T1084" s="8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8282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8282</v>
      </c>
      <c r="S1086" s="8">
        <f t="shared" si="66"/>
        <v>41829.912083333329</v>
      </c>
      <c r="T1086" s="8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8282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8282</v>
      </c>
      <c r="S1088" s="8">
        <f t="shared" si="66"/>
        <v>41845.866793981484</v>
      </c>
      <c r="T1088" s="8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8282</v>
      </c>
      <c r="S1089" s="8">
        <f t="shared" si="66"/>
        <v>41775.713969907411</v>
      </c>
      <c r="T1089" s="8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8282</v>
      </c>
      <c r="S1090" s="8">
        <f t="shared" si="66"/>
        <v>41723.799386574072</v>
      </c>
      <c r="T1090" s="8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(E1091/D1091* 100)</f>
        <v>7.8266666666666662</v>
      </c>
      <c r="P1091">
        <f t="shared" ref="P1091:P1154" si="69">(E1091/L1091)</f>
        <v>23.959183673469386</v>
      </c>
      <c r="Q1091" t="s">
        <v>8282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8282</v>
      </c>
      <c r="S1092" s="8">
        <f t="shared" si="70"/>
        <v>42123.185798611114</v>
      </c>
      <c r="T1092" s="8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8282</v>
      </c>
      <c r="S1093" s="8">
        <f t="shared" si="70"/>
        <v>42440.820277777777</v>
      </c>
      <c r="T1093" s="8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8282</v>
      </c>
      <c r="S1094" s="8">
        <f t="shared" si="70"/>
        <v>41250.025902777779</v>
      </c>
      <c r="T1094" s="8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8282</v>
      </c>
      <c r="S1095" s="8">
        <f t="shared" si="70"/>
        <v>42396.973807870367</v>
      </c>
      <c r="T1095" s="8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8282</v>
      </c>
      <c r="S1096" s="8">
        <f t="shared" si="70"/>
        <v>40795.713344907403</v>
      </c>
      <c r="T1096" s="8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8282</v>
      </c>
      <c r="S1097" s="8">
        <f t="shared" si="70"/>
        <v>41486.537268518521</v>
      </c>
      <c r="T1097" s="8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8282</v>
      </c>
      <c r="S1098" s="8">
        <f t="shared" si="70"/>
        <v>41885.51798611111</v>
      </c>
      <c r="T1098" s="8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8282</v>
      </c>
      <c r="S1099" s="8">
        <f t="shared" si="70"/>
        <v>41660.792557870373</v>
      </c>
      <c r="T1099" s="8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8282</v>
      </c>
      <c r="S1100" s="8">
        <f t="shared" si="70"/>
        <v>41712.762673611112</v>
      </c>
      <c r="T1100" s="8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8282</v>
      </c>
      <c r="S1101" s="8">
        <f t="shared" si="70"/>
        <v>42107.836435185185</v>
      </c>
      <c r="T1101" s="8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8282</v>
      </c>
      <c r="S1102" s="8">
        <f t="shared" si="70"/>
        <v>42384.110775462963</v>
      </c>
      <c r="T1102" s="8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8282</v>
      </c>
      <c r="S1103" s="8">
        <f t="shared" si="70"/>
        <v>42538.77243055556</v>
      </c>
      <c r="T1103" s="8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8282</v>
      </c>
      <c r="S1104" s="8">
        <f t="shared" si="70"/>
        <v>41577.045428240745</v>
      </c>
      <c r="T1104" s="8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8282</v>
      </c>
      <c r="S1105" s="8">
        <f t="shared" si="70"/>
        <v>42479.22210648148</v>
      </c>
      <c r="T1105" s="8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8282</v>
      </c>
      <c r="S1106" s="8">
        <f t="shared" si="70"/>
        <v>41771.40996527778</v>
      </c>
      <c r="T1106" s="8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8282</v>
      </c>
      <c r="S1107" s="8">
        <f t="shared" si="70"/>
        <v>41692.135729166665</v>
      </c>
      <c r="T1107" s="8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8282</v>
      </c>
      <c r="S1108" s="8">
        <f t="shared" si="70"/>
        <v>40973.740451388891</v>
      </c>
      <c r="T1108" s="8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8282</v>
      </c>
      <c r="S1109" s="8">
        <f t="shared" si="70"/>
        <v>41813.861388888887</v>
      </c>
      <c r="T1109" s="8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8282</v>
      </c>
      <c r="S1110" s="8">
        <f t="shared" si="70"/>
        <v>40952.636979166666</v>
      </c>
      <c r="T1110" s="8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8282</v>
      </c>
      <c r="S1111" s="8">
        <f t="shared" si="70"/>
        <v>42662.752199074079</v>
      </c>
      <c r="T1111" s="8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8282</v>
      </c>
      <c r="S1112" s="8">
        <f t="shared" si="70"/>
        <v>41220.933124999996</v>
      </c>
      <c r="T1112" s="8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8282</v>
      </c>
      <c r="S1113" s="8">
        <f t="shared" si="70"/>
        <v>42347.203587962969</v>
      </c>
      <c r="T1113" s="8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8282</v>
      </c>
      <c r="S1114" s="8">
        <f t="shared" si="70"/>
        <v>41963.759386574078</v>
      </c>
      <c r="T1114" s="8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8282</v>
      </c>
      <c r="S1115" s="8">
        <f t="shared" si="70"/>
        <v>41835.977083333331</v>
      </c>
      <c r="T1115" s="8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8282</v>
      </c>
      <c r="S1116" s="8">
        <f t="shared" si="70"/>
        <v>41526.345914351856</v>
      </c>
      <c r="T1116" s="8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8282</v>
      </c>
      <c r="S1117" s="8">
        <f t="shared" si="70"/>
        <v>42429.695543981477</v>
      </c>
      <c r="T1117" s="8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8282</v>
      </c>
      <c r="S1118" s="8">
        <f t="shared" si="70"/>
        <v>41009.847314814811</v>
      </c>
      <c r="T1118" s="8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8282</v>
      </c>
      <c r="S1119" s="8">
        <f t="shared" si="70"/>
        <v>42333.598530092597</v>
      </c>
      <c r="T1119" s="8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8282</v>
      </c>
      <c r="S1120" s="8">
        <f t="shared" si="70"/>
        <v>41704.16642361111</v>
      </c>
      <c r="T1120" s="8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8282</v>
      </c>
      <c r="S1121" s="8">
        <f t="shared" si="70"/>
        <v>41722.792407407411</v>
      </c>
      <c r="T1121" s="8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8282</v>
      </c>
      <c r="S1122" s="8">
        <f t="shared" si="70"/>
        <v>40799.872685185182</v>
      </c>
      <c r="T1122" s="8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8282</v>
      </c>
      <c r="S1123" s="8">
        <f t="shared" si="70"/>
        <v>42412.934212962966</v>
      </c>
      <c r="T1123" s="8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8282</v>
      </c>
      <c r="S1124" s="8">
        <f t="shared" si="70"/>
        <v>41410.703993055555</v>
      </c>
      <c r="T1124" s="8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8282</v>
      </c>
      <c r="S1125" s="8">
        <f t="shared" si="70"/>
        <v>41718.5237037037</v>
      </c>
      <c r="T1125" s="8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8283</v>
      </c>
      <c r="S1126" s="8">
        <f t="shared" si="70"/>
        <v>42094.667256944449</v>
      </c>
      <c r="T1126" s="8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8283</v>
      </c>
      <c r="S1127" s="8">
        <f t="shared" si="70"/>
        <v>42212.624189814815</v>
      </c>
      <c r="T1127" s="8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8283</v>
      </c>
      <c r="S1128" s="8">
        <f t="shared" si="70"/>
        <v>42535.327476851846</v>
      </c>
      <c r="T1128" s="8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8283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8283</v>
      </c>
      <c r="S1130" s="8">
        <f t="shared" si="70"/>
        <v>41828.649502314816</v>
      </c>
      <c r="T1130" s="8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8283</v>
      </c>
      <c r="S1131" s="8">
        <f t="shared" si="70"/>
        <v>42496.264965277776</v>
      </c>
      <c r="T1131" s="8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8283</v>
      </c>
      <c r="S1132" s="8">
        <f t="shared" si="70"/>
        <v>41908.996527777781</v>
      </c>
      <c r="T1132" s="8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8283</v>
      </c>
      <c r="S1133" s="8">
        <f t="shared" si="70"/>
        <v>42332.908194444448</v>
      </c>
      <c r="T1133" s="8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8283</v>
      </c>
      <c r="S1134" s="8">
        <f t="shared" si="70"/>
        <v>42706.115405092598</v>
      </c>
      <c r="T1134" s="8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8283</v>
      </c>
      <c r="S1135" s="8">
        <f t="shared" si="70"/>
        <v>41821.407187500001</v>
      </c>
      <c r="T1135" s="8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8283</v>
      </c>
      <c r="S1136" s="8">
        <f t="shared" si="70"/>
        <v>41958.285046296296</v>
      </c>
      <c r="T1136" s="8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8283</v>
      </c>
      <c r="S1137" s="8">
        <f t="shared" si="70"/>
        <v>42558.989513888882</v>
      </c>
      <c r="T1137" s="8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8283</v>
      </c>
      <c r="S1138" s="8">
        <f t="shared" si="70"/>
        <v>42327.671631944439</v>
      </c>
      <c r="T1138" s="8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8283</v>
      </c>
      <c r="S1139" s="8">
        <f t="shared" si="70"/>
        <v>42453.819687499999</v>
      </c>
      <c r="T1139" s="8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8283</v>
      </c>
      <c r="S1140" s="8">
        <f t="shared" si="70"/>
        <v>42736.9066087963</v>
      </c>
      <c r="T1140" s="8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8283</v>
      </c>
      <c r="S1141" s="8">
        <f t="shared" si="70"/>
        <v>41975.347523148142</v>
      </c>
      <c r="T1141" s="8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8283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8283</v>
      </c>
      <c r="S1143" s="8">
        <f t="shared" si="70"/>
        <v>42164.699652777781</v>
      </c>
      <c r="T1143" s="8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8283</v>
      </c>
      <c r="S1144" s="8">
        <f t="shared" si="70"/>
        <v>42022.006099537044</v>
      </c>
      <c r="T1144" s="8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8283</v>
      </c>
      <c r="S1145" s="8">
        <f t="shared" si="70"/>
        <v>42325.19358796296</v>
      </c>
      <c r="T1145" s="8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8284</v>
      </c>
      <c r="S1146" s="8">
        <f t="shared" si="70"/>
        <v>42093.181944444441</v>
      </c>
      <c r="T1146" s="8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8284</v>
      </c>
      <c r="S1147" s="8">
        <f t="shared" si="70"/>
        <v>41854.747592592597</v>
      </c>
      <c r="T1147" s="8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8284</v>
      </c>
      <c r="S1148" s="8">
        <f t="shared" si="70"/>
        <v>41723.9533912037</v>
      </c>
      <c r="T1148" s="8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8284</v>
      </c>
      <c r="S1149" s="8">
        <f t="shared" si="70"/>
        <v>41871.972025462965</v>
      </c>
      <c r="T1149" s="8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8284</v>
      </c>
      <c r="S1150" s="8">
        <f t="shared" si="70"/>
        <v>42675.171076388884</v>
      </c>
      <c r="T1150" s="8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8284</v>
      </c>
      <c r="S1151" s="8">
        <f t="shared" si="70"/>
        <v>42507.71025462963</v>
      </c>
      <c r="T1151" s="8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8284</v>
      </c>
      <c r="S1152" s="8">
        <f t="shared" si="70"/>
        <v>42317.954571759255</v>
      </c>
      <c r="T1152" s="8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8284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8284</v>
      </c>
      <c r="S1154" s="8">
        <f t="shared" si="70"/>
        <v>42109.709629629629</v>
      </c>
      <c r="T1154" s="8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(E1155/D1155* 100)</f>
        <v>0.625</v>
      </c>
      <c r="P1155">
        <f t="shared" ref="P1155:P1218" si="73">(E1155/L1155)</f>
        <v>50</v>
      </c>
      <c r="Q1155" t="s">
        <v>8284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8284</v>
      </c>
      <c r="S1156" s="8">
        <f t="shared" si="74"/>
        <v>42223.108865740738</v>
      </c>
      <c r="T1156" s="8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8284</v>
      </c>
      <c r="S1157" s="8">
        <f t="shared" si="74"/>
        <v>41835.763981481483</v>
      </c>
      <c r="T1157" s="8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8284</v>
      </c>
      <c r="S1158" s="8">
        <f t="shared" si="74"/>
        <v>42029.07131944444</v>
      </c>
      <c r="T1158" s="8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8284</v>
      </c>
      <c r="S1159" s="8">
        <f t="shared" si="74"/>
        <v>41918.628240740742</v>
      </c>
      <c r="T1159" s="8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8284</v>
      </c>
      <c r="S1160" s="8">
        <f t="shared" si="74"/>
        <v>41952.09175925926</v>
      </c>
      <c r="T1160" s="8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8284</v>
      </c>
      <c r="S1161" s="8">
        <f t="shared" si="74"/>
        <v>42154.726446759261</v>
      </c>
      <c r="T1161" s="8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8284</v>
      </c>
      <c r="S1162" s="8">
        <f t="shared" si="74"/>
        <v>42061.154930555553</v>
      </c>
      <c r="T1162" s="8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8284</v>
      </c>
      <c r="S1163" s="8">
        <f t="shared" si="74"/>
        <v>42122.629502314812</v>
      </c>
      <c r="T1163" s="8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8284</v>
      </c>
      <c r="S1164" s="8">
        <f t="shared" si="74"/>
        <v>41876.683611111112</v>
      </c>
      <c r="T1164" s="8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8284</v>
      </c>
      <c r="S1165" s="8">
        <f t="shared" si="74"/>
        <v>41830.723611111112</v>
      </c>
      <c r="T1165" s="8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8284</v>
      </c>
      <c r="S1166" s="8">
        <f t="shared" si="74"/>
        <v>42509.724328703705</v>
      </c>
      <c r="T1166" s="8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8284</v>
      </c>
      <c r="S1167" s="8">
        <f t="shared" si="74"/>
        <v>41792.214467592588</v>
      </c>
      <c r="T1167" s="8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8284</v>
      </c>
      <c r="S1168" s="8">
        <f t="shared" si="74"/>
        <v>42150.485439814816</v>
      </c>
      <c r="T1168" s="8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8284</v>
      </c>
      <c r="S1169" s="8">
        <f t="shared" si="74"/>
        <v>41863.734895833331</v>
      </c>
      <c r="T1169" s="8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8284</v>
      </c>
      <c r="S1170" s="8">
        <f t="shared" si="74"/>
        <v>42605.053993055553</v>
      </c>
      <c r="T1170" s="8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8284</v>
      </c>
      <c r="S1171" s="8">
        <f t="shared" si="74"/>
        <v>42027.353738425925</v>
      </c>
      <c r="T1171" s="8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8284</v>
      </c>
      <c r="S1172" s="8">
        <f t="shared" si="74"/>
        <v>42124.893182870372</v>
      </c>
      <c r="T1172" s="8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8284</v>
      </c>
      <c r="S1173" s="8">
        <f t="shared" si="74"/>
        <v>41938.804710648146</v>
      </c>
      <c r="T1173" s="8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8284</v>
      </c>
      <c r="S1174" s="8">
        <f t="shared" si="74"/>
        <v>41841.682314814818</v>
      </c>
      <c r="T1174" s="8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8284</v>
      </c>
      <c r="S1175" s="8">
        <f t="shared" si="74"/>
        <v>42184.185844907406</v>
      </c>
      <c r="T1175" s="8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8284</v>
      </c>
      <c r="S1176" s="8">
        <f t="shared" si="74"/>
        <v>42468.84174768519</v>
      </c>
      <c r="T1176" s="8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8284</v>
      </c>
      <c r="S1177" s="8">
        <f t="shared" si="74"/>
        <v>42170.728460648148</v>
      </c>
      <c r="T1177" s="8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8284</v>
      </c>
      <c r="S1178" s="8">
        <f t="shared" si="74"/>
        <v>42746.019652777773</v>
      </c>
      <c r="T1178" s="8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8284</v>
      </c>
      <c r="S1179" s="8">
        <f t="shared" si="74"/>
        <v>41897.660833333335</v>
      </c>
      <c r="T1179" s="8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8284</v>
      </c>
      <c r="S1180" s="8">
        <f t="shared" si="74"/>
        <v>41837.905694444446</v>
      </c>
      <c r="T1180" s="8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8284</v>
      </c>
      <c r="S1181" s="8">
        <f t="shared" si="74"/>
        <v>42275.720219907409</v>
      </c>
      <c r="T1181" s="8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8284</v>
      </c>
      <c r="S1182" s="8">
        <f t="shared" si="74"/>
        <v>41781.806875000002</v>
      </c>
      <c r="T1182" s="8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8284</v>
      </c>
      <c r="S1183" s="8">
        <f t="shared" si="74"/>
        <v>42034.339363425926</v>
      </c>
      <c r="T1183" s="8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8284</v>
      </c>
      <c r="S1184" s="8">
        <f t="shared" si="74"/>
        <v>42728.827407407407</v>
      </c>
      <c r="T1184" s="8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8284</v>
      </c>
      <c r="S1185" s="8">
        <f t="shared" si="74"/>
        <v>42656.86137731481</v>
      </c>
      <c r="T1185" s="8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8285</v>
      </c>
      <c r="S1186" s="8">
        <f t="shared" si="74"/>
        <v>42741.599664351852</v>
      </c>
      <c r="T1186" s="8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8285</v>
      </c>
      <c r="S1187" s="8">
        <f t="shared" si="74"/>
        <v>42130.865150462967</v>
      </c>
      <c r="T1187" s="8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8285</v>
      </c>
      <c r="S1188" s="8">
        <f t="shared" si="74"/>
        <v>42123.86336805555</v>
      </c>
      <c r="T1188" s="8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8285</v>
      </c>
      <c r="S1189" s="8">
        <f t="shared" si="74"/>
        <v>42109.894942129627</v>
      </c>
      <c r="T1189" s="8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8285</v>
      </c>
      <c r="S1190" s="8">
        <f t="shared" si="74"/>
        <v>42711.700694444444</v>
      </c>
      <c r="T1190" s="8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8285</v>
      </c>
      <c r="S1191" s="8">
        <f t="shared" si="74"/>
        <v>42529.979108796295</v>
      </c>
      <c r="T1191" s="8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8285</v>
      </c>
      <c r="S1192" s="8">
        <f t="shared" si="74"/>
        <v>41852.665798611109</v>
      </c>
      <c r="T1192" s="8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8285</v>
      </c>
      <c r="S1193" s="8">
        <f t="shared" si="74"/>
        <v>42419.603703703702</v>
      </c>
      <c r="T1193" s="8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8285</v>
      </c>
      <c r="S1194" s="8">
        <f t="shared" si="74"/>
        <v>42747.506689814814</v>
      </c>
      <c r="T1194" s="8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8285</v>
      </c>
      <c r="S1195" s="8">
        <f t="shared" si="74"/>
        <v>42409.776076388895</v>
      </c>
      <c r="T1195" s="8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8285</v>
      </c>
      <c r="S1196" s="8">
        <f t="shared" si="74"/>
        <v>42072.488182870366</v>
      </c>
      <c r="T1196" s="8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8285</v>
      </c>
      <c r="S1197" s="8">
        <f t="shared" si="74"/>
        <v>42298.34783564815</v>
      </c>
      <c r="T1197" s="8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8285</v>
      </c>
      <c r="S1198" s="8">
        <f t="shared" si="74"/>
        <v>42326.818738425922</v>
      </c>
      <c r="T1198" s="8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8285</v>
      </c>
      <c r="S1199" s="8">
        <f t="shared" si="74"/>
        <v>42503.66474537037</v>
      </c>
      <c r="T1199" s="8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8285</v>
      </c>
      <c r="S1200" s="8">
        <f t="shared" si="74"/>
        <v>42333.619050925925</v>
      </c>
      <c r="T1200" s="8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8285</v>
      </c>
      <c r="S1201" s="8">
        <f t="shared" si="74"/>
        <v>42161.770833333328</v>
      </c>
      <c r="T1201" s="8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8285</v>
      </c>
      <c r="S1202" s="8">
        <f t="shared" si="74"/>
        <v>42089.477500000001</v>
      </c>
      <c r="T1202" s="8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8285</v>
      </c>
      <c r="S1203" s="8">
        <f t="shared" si="74"/>
        <v>42536.60701388889</v>
      </c>
      <c r="T1203" s="8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8285</v>
      </c>
      <c r="S1204" s="8">
        <f t="shared" si="74"/>
        <v>42152.288819444439</v>
      </c>
      <c r="T1204" s="8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8285</v>
      </c>
      <c r="S1205" s="8">
        <f t="shared" si="74"/>
        <v>42125.614895833336</v>
      </c>
      <c r="T1205" s="8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8285</v>
      </c>
      <c r="S1206" s="8">
        <f t="shared" si="74"/>
        <v>42297.748067129629</v>
      </c>
      <c r="T1206" s="8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8285</v>
      </c>
      <c r="S1207" s="8">
        <f t="shared" si="74"/>
        <v>42138.506377314814</v>
      </c>
      <c r="T1207" s="8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8285</v>
      </c>
      <c r="S1208" s="8">
        <f t="shared" si="74"/>
        <v>42772.776076388895</v>
      </c>
      <c r="T1208" s="8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8285</v>
      </c>
      <c r="S1209" s="8">
        <f t="shared" si="74"/>
        <v>42430.430243055554</v>
      </c>
      <c r="T1209" s="8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8285</v>
      </c>
      <c r="S1210" s="8">
        <f t="shared" si="74"/>
        <v>42423.709074074075</v>
      </c>
      <c r="T1210" s="8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8285</v>
      </c>
      <c r="S1211" s="8">
        <f t="shared" si="74"/>
        <v>42761.846122685187</v>
      </c>
      <c r="T1211" s="8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8285</v>
      </c>
      <c r="S1212" s="8">
        <f t="shared" si="74"/>
        <v>42132.941805555558</v>
      </c>
      <c r="T1212" s="8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8285</v>
      </c>
      <c r="S1213" s="8">
        <f t="shared" si="74"/>
        <v>42515.866446759261</v>
      </c>
      <c r="T1213" s="8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8285</v>
      </c>
      <c r="S1214" s="8">
        <f t="shared" si="74"/>
        <v>42318.950173611112</v>
      </c>
      <c r="T1214" s="8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8285</v>
      </c>
      <c r="S1215" s="8">
        <f t="shared" si="74"/>
        <v>42731.755787037036</v>
      </c>
      <c r="T1215" s="8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8285</v>
      </c>
      <c r="S1216" s="8">
        <f t="shared" si="74"/>
        <v>42104.840335648143</v>
      </c>
      <c r="T1216" s="8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8285</v>
      </c>
      <c r="S1217" s="8">
        <f t="shared" si="74"/>
        <v>41759.923101851848</v>
      </c>
      <c r="T1217" s="8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8285</v>
      </c>
      <c r="S1218" s="8">
        <f t="shared" si="74"/>
        <v>42247.616400462968</v>
      </c>
      <c r="T1218" s="8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(E1219/D1219* 100)</f>
        <v>102.60000000000001</v>
      </c>
      <c r="P1219">
        <f t="shared" ref="P1219:P1282" si="77">(E1219/L1219)</f>
        <v>148.57377049180329</v>
      </c>
      <c r="Q1219" t="s">
        <v>8285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8285</v>
      </c>
      <c r="S1220" s="8">
        <f t="shared" si="78"/>
        <v>42278.662037037036</v>
      </c>
      <c r="T1220" s="8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8285</v>
      </c>
      <c r="S1221" s="8">
        <f t="shared" si="78"/>
        <v>42633.461956018517</v>
      </c>
      <c r="T1221" s="8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8285</v>
      </c>
      <c r="S1222" s="8">
        <f t="shared" si="78"/>
        <v>42211.628611111111</v>
      </c>
      <c r="T1222" s="8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8285</v>
      </c>
      <c r="S1223" s="8">
        <f t="shared" si="78"/>
        <v>42680.47555555556</v>
      </c>
      <c r="T1223" s="8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8285</v>
      </c>
      <c r="S1224" s="8">
        <f t="shared" si="78"/>
        <v>42430.720451388886</v>
      </c>
      <c r="T1224" s="8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8285</v>
      </c>
      <c r="S1225" s="8">
        <f t="shared" si="78"/>
        <v>42654.177187499998</v>
      </c>
      <c r="T1225" s="8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8286</v>
      </c>
      <c r="S1226" s="8">
        <f t="shared" si="78"/>
        <v>41736.549791666665</v>
      </c>
      <c r="T1226" s="8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8286</v>
      </c>
      <c r="S1227" s="8">
        <f t="shared" si="78"/>
        <v>41509.905995370369</v>
      </c>
      <c r="T1227" s="8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8286</v>
      </c>
      <c r="S1228" s="8">
        <f t="shared" si="78"/>
        <v>41715.874780092592</v>
      </c>
      <c r="T1228" s="8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8286</v>
      </c>
      <c r="S1229" s="8">
        <f t="shared" si="78"/>
        <v>41827.919166666667</v>
      </c>
      <c r="T1229" s="8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8286</v>
      </c>
      <c r="S1230" s="8">
        <f t="shared" si="78"/>
        <v>40754.729259259257</v>
      </c>
      <c r="T1230" s="8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8286</v>
      </c>
      <c r="S1231" s="8">
        <f t="shared" si="78"/>
        <v>40985.459803240738</v>
      </c>
      <c r="T1231" s="8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8286</v>
      </c>
      <c r="S1232" s="8">
        <f t="shared" si="78"/>
        <v>40568.972569444442</v>
      </c>
      <c r="T1232" s="8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8286</v>
      </c>
      <c r="S1233" s="8">
        <f t="shared" si="78"/>
        <v>42193.941759259258</v>
      </c>
      <c r="T1233" s="8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8286</v>
      </c>
      <c r="S1234" s="8">
        <f t="shared" si="78"/>
        <v>41506.848032407412</v>
      </c>
      <c r="T1234" s="8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8286</v>
      </c>
      <c r="S1235" s="8">
        <f t="shared" si="78"/>
        <v>40939.948773148149</v>
      </c>
      <c r="T1235" s="8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8286</v>
      </c>
      <c r="S1236" s="8">
        <f t="shared" si="78"/>
        <v>42007.788680555561</v>
      </c>
      <c r="T1236" s="8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8286</v>
      </c>
      <c r="S1237" s="8">
        <f t="shared" si="78"/>
        <v>41583.135405092595</v>
      </c>
      <c r="T1237" s="8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8286</v>
      </c>
      <c r="S1238" s="8">
        <f t="shared" si="78"/>
        <v>41110.680138888885</v>
      </c>
      <c r="T1238" s="8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8286</v>
      </c>
      <c r="S1239" s="8">
        <f t="shared" si="78"/>
        <v>41125.283159722225</v>
      </c>
      <c r="T1239" s="8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8286</v>
      </c>
      <c r="S1240" s="8">
        <f t="shared" si="78"/>
        <v>40731.61037037037</v>
      </c>
      <c r="T1240" s="8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8286</v>
      </c>
      <c r="S1241" s="8">
        <f t="shared" si="78"/>
        <v>40883.962581018517</v>
      </c>
      <c r="T1241" s="8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8286</v>
      </c>
      <c r="S1242" s="8">
        <f t="shared" si="78"/>
        <v>41409.040011574078</v>
      </c>
      <c r="T1242" s="8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8286</v>
      </c>
      <c r="S1243" s="8">
        <f t="shared" si="78"/>
        <v>41923.837731481479</v>
      </c>
      <c r="T1243" s="8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8286</v>
      </c>
      <c r="S1244" s="8">
        <f t="shared" si="78"/>
        <v>40782.165532407409</v>
      </c>
      <c r="T1244" s="8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8286</v>
      </c>
      <c r="S1245" s="8">
        <f t="shared" si="78"/>
        <v>40671.879293981481</v>
      </c>
      <c r="T1245" s="8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8276</v>
      </c>
      <c r="S1246" s="8">
        <f t="shared" si="78"/>
        <v>41355.825497685182</v>
      </c>
      <c r="T1246" s="8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8276</v>
      </c>
      <c r="S1247" s="8">
        <f t="shared" si="78"/>
        <v>41774.599930555552</v>
      </c>
      <c r="T1247" s="8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8276</v>
      </c>
      <c r="S1248" s="8">
        <f t="shared" si="78"/>
        <v>40838.043391203704</v>
      </c>
      <c r="T1248" s="8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8276</v>
      </c>
      <c r="S1249" s="8">
        <f t="shared" si="78"/>
        <v>41370.292303240742</v>
      </c>
      <c r="T1249" s="8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8276</v>
      </c>
      <c r="S1250" s="8">
        <f t="shared" si="78"/>
        <v>41767.656863425924</v>
      </c>
      <c r="T1250" s="8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8276</v>
      </c>
      <c r="S1251" s="8">
        <f t="shared" si="78"/>
        <v>41067.74086805556</v>
      </c>
      <c r="T1251" s="8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8276</v>
      </c>
      <c r="S1252" s="8">
        <f t="shared" si="78"/>
        <v>41843.64271990741</v>
      </c>
      <c r="T1252" s="8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8276</v>
      </c>
      <c r="S1253" s="8">
        <f t="shared" si="78"/>
        <v>40751.814432870371</v>
      </c>
      <c r="T1253" s="8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8276</v>
      </c>
      <c r="S1254" s="8">
        <f t="shared" si="78"/>
        <v>41543.988067129627</v>
      </c>
      <c r="T1254" s="8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8276</v>
      </c>
      <c r="S1255" s="8">
        <f t="shared" si="78"/>
        <v>41855.783645833333</v>
      </c>
      <c r="T1255" s="8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8276</v>
      </c>
      <c r="S1256" s="8">
        <f t="shared" si="78"/>
        <v>40487.621365740742</v>
      </c>
      <c r="T1256" s="8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8276</v>
      </c>
      <c r="S1257" s="8">
        <f t="shared" si="78"/>
        <v>41579.845509259263</v>
      </c>
      <c r="T1257" s="8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8276</v>
      </c>
      <c r="S1258" s="8">
        <f t="shared" si="78"/>
        <v>40921.919340277782</v>
      </c>
      <c r="T1258" s="8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8276</v>
      </c>
      <c r="S1259" s="8">
        <f t="shared" si="78"/>
        <v>40587.085532407407</v>
      </c>
      <c r="T1259" s="8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8276</v>
      </c>
      <c r="S1260" s="8">
        <f t="shared" si="78"/>
        <v>41487.611250000002</v>
      </c>
      <c r="T1260" s="8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8276</v>
      </c>
      <c r="S1261" s="8">
        <f t="shared" si="78"/>
        <v>41766.970648148148</v>
      </c>
      <c r="T1261" s="8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8276</v>
      </c>
      <c r="S1262" s="8">
        <f t="shared" si="78"/>
        <v>41666.842824074076</v>
      </c>
      <c r="T1262" s="8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8276</v>
      </c>
      <c r="S1263" s="8">
        <f t="shared" si="78"/>
        <v>41638.342905092592</v>
      </c>
      <c r="T1263" s="8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8276</v>
      </c>
      <c r="S1264" s="8">
        <f t="shared" si="78"/>
        <v>41656.762638888889</v>
      </c>
      <c r="T1264" s="8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8276</v>
      </c>
      <c r="S1265" s="8">
        <f t="shared" si="78"/>
        <v>41692.084143518521</v>
      </c>
      <c r="T1265" s="8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8276</v>
      </c>
      <c r="S1266" s="8">
        <f t="shared" si="78"/>
        <v>41547.662997685184</v>
      </c>
      <c r="T1266" s="8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8276</v>
      </c>
      <c r="S1267" s="8">
        <f t="shared" si="78"/>
        <v>40465.655266203699</v>
      </c>
      <c r="T1267" s="8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8276</v>
      </c>
      <c r="S1268" s="8">
        <f t="shared" si="78"/>
        <v>41620.87667824074</v>
      </c>
      <c r="T1268" s="8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8276</v>
      </c>
      <c r="S1269" s="8">
        <f t="shared" si="78"/>
        <v>41449.585162037038</v>
      </c>
      <c r="T1269" s="8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8276</v>
      </c>
      <c r="S1270" s="8">
        <f t="shared" si="78"/>
        <v>41507.845451388886</v>
      </c>
      <c r="T1270" s="8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8276</v>
      </c>
      <c r="S1271" s="8">
        <f t="shared" si="78"/>
        <v>42445.823055555549</v>
      </c>
      <c r="T1271" s="8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8276</v>
      </c>
      <c r="S1272" s="8">
        <f t="shared" si="78"/>
        <v>40933.856967592597</v>
      </c>
      <c r="T1272" s="8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8276</v>
      </c>
      <c r="S1273" s="8">
        <f t="shared" si="78"/>
        <v>41561.683553240742</v>
      </c>
      <c r="T1273" s="8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8276</v>
      </c>
      <c r="S1274" s="8">
        <f t="shared" si="78"/>
        <v>40274.745127314818</v>
      </c>
      <c r="T1274" s="8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8276</v>
      </c>
      <c r="S1275" s="8">
        <f t="shared" si="78"/>
        <v>41852.730219907404</v>
      </c>
      <c r="T1275" s="8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8276</v>
      </c>
      <c r="S1276" s="8">
        <f t="shared" si="78"/>
        <v>41116.690104166664</v>
      </c>
      <c r="T1276" s="8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8276</v>
      </c>
      <c r="S1277" s="8">
        <f t="shared" si="78"/>
        <v>41458.867905092593</v>
      </c>
      <c r="T1277" s="8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8276</v>
      </c>
      <c r="S1278" s="8">
        <f t="shared" si="78"/>
        <v>40007.704247685186</v>
      </c>
      <c r="T1278" s="8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8276</v>
      </c>
      <c r="S1279" s="8">
        <f t="shared" si="78"/>
        <v>41121.561886574076</v>
      </c>
      <c r="T1279" s="8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8276</v>
      </c>
      <c r="S1280" s="8">
        <f t="shared" si="78"/>
        <v>41786.555162037039</v>
      </c>
      <c r="T1280" s="8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8276</v>
      </c>
      <c r="S1281" s="8">
        <f t="shared" si="78"/>
        <v>41682.099189814813</v>
      </c>
      <c r="T1281" s="8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8276</v>
      </c>
      <c r="S1282" s="8">
        <f t="shared" si="78"/>
        <v>40513.757569444446</v>
      </c>
      <c r="T1282" s="8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(E1283/D1283* 100)</f>
        <v>110.71428571428572</v>
      </c>
      <c r="P1283">
        <f t="shared" ref="P1283:P1346" si="81">(E1283/L1283)</f>
        <v>104.72972972972973</v>
      </c>
      <c r="Q1283" t="s">
        <v>8276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8276</v>
      </c>
      <c r="S1284" s="8">
        <f t="shared" si="82"/>
        <v>41586.475173611114</v>
      </c>
      <c r="T1284" s="8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8276</v>
      </c>
      <c r="S1285" s="8">
        <f t="shared" si="82"/>
        <v>41320.717465277776</v>
      </c>
      <c r="T1285" s="8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8271</v>
      </c>
      <c r="S1286" s="8">
        <f t="shared" si="82"/>
        <v>42712.23474537037</v>
      </c>
      <c r="T1286" s="8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8271</v>
      </c>
      <c r="S1287" s="8">
        <f t="shared" si="82"/>
        <v>42160.583043981482</v>
      </c>
      <c r="T1287" s="8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8271</v>
      </c>
      <c r="S1288" s="8">
        <f t="shared" si="82"/>
        <v>42039.384571759263</v>
      </c>
      <c r="T1288" s="8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8271</v>
      </c>
      <c r="S1289" s="8">
        <f t="shared" si="82"/>
        <v>42107.621018518519</v>
      </c>
      <c r="T1289" s="8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8271</v>
      </c>
      <c r="S1290" s="8">
        <f t="shared" si="82"/>
        <v>42561.154664351852</v>
      </c>
      <c r="T1290" s="8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8271</v>
      </c>
      <c r="S1291" s="8">
        <f t="shared" si="82"/>
        <v>42709.134780092587</v>
      </c>
      <c r="T1291" s="8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8271</v>
      </c>
      <c r="S1292" s="8">
        <f t="shared" si="82"/>
        <v>42086.614942129629</v>
      </c>
      <c r="T1292" s="8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8271</v>
      </c>
      <c r="S1293" s="8">
        <f t="shared" si="82"/>
        <v>42064.652673611112</v>
      </c>
      <c r="T1293" s="8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8271</v>
      </c>
      <c r="S1294" s="8">
        <f t="shared" si="82"/>
        <v>42256.764212962968</v>
      </c>
      <c r="T1294" s="8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8271</v>
      </c>
      <c r="S1295" s="8">
        <f t="shared" si="82"/>
        <v>42292.701053240744</v>
      </c>
      <c r="T1295" s="8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8271</v>
      </c>
      <c r="S1296" s="8">
        <f t="shared" si="82"/>
        <v>42278.453668981485</v>
      </c>
      <c r="T1296" s="8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8271</v>
      </c>
      <c r="S1297" s="8">
        <f t="shared" si="82"/>
        <v>42184.572881944448</v>
      </c>
      <c r="T1297" s="8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8271</v>
      </c>
      <c r="S1298" s="8">
        <f t="shared" si="82"/>
        <v>42423.050613425927</v>
      </c>
      <c r="T1298" s="8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8271</v>
      </c>
      <c r="S1299" s="8">
        <f t="shared" si="82"/>
        <v>42461.747199074074</v>
      </c>
      <c r="T1299" s="8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8271</v>
      </c>
      <c r="S1300" s="8">
        <f t="shared" si="82"/>
        <v>42458.680925925932</v>
      </c>
      <c r="T1300" s="8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8271</v>
      </c>
      <c r="S1301" s="8">
        <f t="shared" si="82"/>
        <v>42169.814340277779</v>
      </c>
      <c r="T1301" s="8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8271</v>
      </c>
      <c r="S1302" s="8">
        <f t="shared" si="82"/>
        <v>42483.675208333334</v>
      </c>
      <c r="T1302" s="8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8271</v>
      </c>
      <c r="S1303" s="8">
        <f t="shared" si="82"/>
        <v>42195.749745370369</v>
      </c>
      <c r="T1303" s="8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8271</v>
      </c>
      <c r="S1304" s="8">
        <f t="shared" si="82"/>
        <v>42675.057997685188</v>
      </c>
      <c r="T1304" s="8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8271</v>
      </c>
      <c r="S1305" s="8">
        <f t="shared" si="82"/>
        <v>42566.441203703704</v>
      </c>
      <c r="T1305" s="8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8273</v>
      </c>
      <c r="S1306" s="8">
        <f t="shared" si="82"/>
        <v>42747.194502314815</v>
      </c>
      <c r="T1306" s="8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8273</v>
      </c>
      <c r="S1307" s="8">
        <f t="shared" si="82"/>
        <v>42543.665601851855</v>
      </c>
      <c r="T1307" s="8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8273</v>
      </c>
      <c r="S1308" s="8">
        <f t="shared" si="82"/>
        <v>41947.457569444443</v>
      </c>
      <c r="T1308" s="8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8273</v>
      </c>
      <c r="S1309" s="8">
        <f t="shared" si="82"/>
        <v>42387.503229166665</v>
      </c>
      <c r="T1309" s="8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8273</v>
      </c>
      <c r="S1310" s="8">
        <f t="shared" si="82"/>
        <v>42611.613564814819</v>
      </c>
      <c r="T1310" s="8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8273</v>
      </c>
      <c r="S1311" s="8">
        <f t="shared" si="82"/>
        <v>42257.882731481484</v>
      </c>
      <c r="T1311" s="8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8273</v>
      </c>
      <c r="S1312" s="8">
        <f t="shared" si="82"/>
        <v>42556.667245370365</v>
      </c>
      <c r="T1312" s="8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8273</v>
      </c>
      <c r="S1313" s="8">
        <f t="shared" si="82"/>
        <v>42669.802303240736</v>
      </c>
      <c r="T1313" s="8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8273</v>
      </c>
      <c r="S1314" s="8">
        <f t="shared" si="82"/>
        <v>42082.702800925923</v>
      </c>
      <c r="T1314" s="8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8273</v>
      </c>
      <c r="S1315" s="8">
        <f t="shared" si="82"/>
        <v>42402.709652777776</v>
      </c>
      <c r="T1315" s="8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8273</v>
      </c>
      <c r="S1316" s="8">
        <f t="shared" si="82"/>
        <v>42604.669675925921</v>
      </c>
      <c r="T1316" s="8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8273</v>
      </c>
      <c r="S1317" s="8">
        <f t="shared" si="82"/>
        <v>42278.498240740737</v>
      </c>
      <c r="T1317" s="8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8273</v>
      </c>
      <c r="S1318" s="8">
        <f t="shared" si="82"/>
        <v>42393.961909722217</v>
      </c>
      <c r="T1318" s="8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8273</v>
      </c>
      <c r="S1319" s="8">
        <f t="shared" si="82"/>
        <v>42520.235486111109</v>
      </c>
      <c r="T1319" s="8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8273</v>
      </c>
      <c r="S1320" s="8">
        <f t="shared" si="82"/>
        <v>41985.043657407412</v>
      </c>
      <c r="T1320" s="8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8273</v>
      </c>
      <c r="S1321" s="8">
        <f t="shared" si="82"/>
        <v>41816.812094907407</v>
      </c>
      <c r="T1321" s="8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8273</v>
      </c>
      <c r="S1322" s="8">
        <f t="shared" si="82"/>
        <v>42705.690347222218</v>
      </c>
      <c r="T1322" s="8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8273</v>
      </c>
      <c r="S1323" s="8">
        <f t="shared" si="82"/>
        <v>42697.74927083333</v>
      </c>
      <c r="T1323" s="8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8273</v>
      </c>
      <c r="S1324" s="8">
        <f t="shared" si="82"/>
        <v>42115.656539351854</v>
      </c>
      <c r="T1324" s="8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8273</v>
      </c>
      <c r="S1325" s="8">
        <f t="shared" si="82"/>
        <v>42451.698449074072</v>
      </c>
      <c r="T1325" s="8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8273</v>
      </c>
      <c r="S1326" s="8">
        <f t="shared" si="82"/>
        <v>42626.633703703701</v>
      </c>
      <c r="T1326" s="8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8273</v>
      </c>
      <c r="S1327" s="8">
        <f t="shared" si="82"/>
        <v>42704.086053240739</v>
      </c>
      <c r="T1327" s="8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8273</v>
      </c>
      <c r="S1328" s="8">
        <f t="shared" si="82"/>
        <v>41974.791990740734</v>
      </c>
      <c r="T1328" s="8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8273</v>
      </c>
      <c r="S1329" s="8">
        <f t="shared" si="82"/>
        <v>42123.678645833337</v>
      </c>
      <c r="T1329" s="8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8273</v>
      </c>
      <c r="S1330" s="8">
        <f t="shared" si="82"/>
        <v>42612.642754629633</v>
      </c>
      <c r="T1330" s="8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8273</v>
      </c>
      <c r="S1331" s="8">
        <f t="shared" si="82"/>
        <v>41935.221585648149</v>
      </c>
      <c r="T1331" s="8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8273</v>
      </c>
      <c r="S1332" s="8">
        <f t="shared" si="82"/>
        <v>42522.276724537034</v>
      </c>
      <c r="T1332" s="8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8273</v>
      </c>
      <c r="S1333" s="8">
        <f t="shared" si="82"/>
        <v>42569.50409722222</v>
      </c>
      <c r="T1333" s="8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8273</v>
      </c>
      <c r="S1334" s="8">
        <f t="shared" si="82"/>
        <v>42732.060277777782</v>
      </c>
      <c r="T1334" s="8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8273</v>
      </c>
      <c r="S1335" s="8">
        <f t="shared" si="82"/>
        <v>41806.106770833336</v>
      </c>
      <c r="T1335" s="8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8273</v>
      </c>
      <c r="S1336" s="8">
        <f t="shared" si="82"/>
        <v>42410.774155092593</v>
      </c>
      <c r="T1336" s="8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8273</v>
      </c>
      <c r="S1337" s="8">
        <f t="shared" si="82"/>
        <v>42313.936365740738</v>
      </c>
      <c r="T1337" s="8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8273</v>
      </c>
      <c r="S1338" s="8">
        <f t="shared" si="82"/>
        <v>41955.863750000004</v>
      </c>
      <c r="T1338" s="8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8273</v>
      </c>
      <c r="S1339" s="8">
        <f t="shared" si="82"/>
        <v>42767.577303240745</v>
      </c>
      <c r="T1339" s="8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8273</v>
      </c>
      <c r="S1340" s="8">
        <f t="shared" si="82"/>
        <v>42188.803622685184</v>
      </c>
      <c r="T1340" s="8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8273</v>
      </c>
      <c r="S1341" s="8">
        <f t="shared" si="82"/>
        <v>41936.647164351853</v>
      </c>
      <c r="T1341" s="8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8273</v>
      </c>
      <c r="S1342" s="8">
        <f t="shared" si="82"/>
        <v>41836.595520833333</v>
      </c>
      <c r="T1342" s="8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8273</v>
      </c>
      <c r="S1343" s="8">
        <f t="shared" si="82"/>
        <v>42612.624039351853</v>
      </c>
      <c r="T1343" s="8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8273</v>
      </c>
      <c r="S1344" s="8">
        <f t="shared" si="82"/>
        <v>42172.816423611104</v>
      </c>
      <c r="T1344" s="8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8273</v>
      </c>
      <c r="S1345" s="8">
        <f t="shared" si="82"/>
        <v>42542.526423611111</v>
      </c>
      <c r="T1345" s="8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8274</v>
      </c>
      <c r="S1346" s="8">
        <f t="shared" si="82"/>
        <v>42522.789803240739</v>
      </c>
      <c r="T1346" s="8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(E1347/D1347* 100)</f>
        <v>125</v>
      </c>
      <c r="P1347">
        <f t="shared" ref="P1347:P1410" si="85">(E1347/L1347)</f>
        <v>53.571428571428569</v>
      </c>
      <c r="Q1347" t="s">
        <v>8274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8274</v>
      </c>
      <c r="S1348" s="8">
        <f t="shared" si="86"/>
        <v>41422.075821759259</v>
      </c>
      <c r="T1348" s="8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8274</v>
      </c>
      <c r="S1349" s="8">
        <f t="shared" si="86"/>
        <v>42040.638020833328</v>
      </c>
      <c r="T1349" s="8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8274</v>
      </c>
      <c r="S1350" s="8">
        <f t="shared" si="86"/>
        <v>41963.506168981476</v>
      </c>
      <c r="T1350" s="8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8274</v>
      </c>
      <c r="S1351" s="8">
        <f t="shared" si="86"/>
        <v>42317.33258101852</v>
      </c>
      <c r="T1351" s="8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8274</v>
      </c>
      <c r="S1352" s="8">
        <f t="shared" si="86"/>
        <v>42334.013124999998</v>
      </c>
      <c r="T1352" s="8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8274</v>
      </c>
      <c r="S1353" s="8">
        <f t="shared" si="86"/>
        <v>42382.74009259259</v>
      </c>
      <c r="T1353" s="8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8274</v>
      </c>
      <c r="S1354" s="8">
        <f t="shared" si="86"/>
        <v>42200.578310185185</v>
      </c>
      <c r="T1354" s="8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8274</v>
      </c>
      <c r="S1355" s="8">
        <f t="shared" si="86"/>
        <v>41309.11791666667</v>
      </c>
      <c r="T1355" s="8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8274</v>
      </c>
      <c r="S1356" s="8">
        <f t="shared" si="86"/>
        <v>42502.807627314818</v>
      </c>
      <c r="T1356" s="8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8274</v>
      </c>
      <c r="S1357" s="8">
        <f t="shared" si="86"/>
        <v>41213.254687499997</v>
      </c>
      <c r="T1357" s="8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8274</v>
      </c>
      <c r="S1358" s="8">
        <f t="shared" si="86"/>
        <v>41430.038888888892</v>
      </c>
      <c r="T1358" s="8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8274</v>
      </c>
      <c r="S1359" s="8">
        <f t="shared" si="86"/>
        <v>41304.962233796294</v>
      </c>
      <c r="T1359" s="8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8274</v>
      </c>
      <c r="S1360" s="8">
        <f t="shared" si="86"/>
        <v>40689.570868055554</v>
      </c>
      <c r="T1360" s="8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8274</v>
      </c>
      <c r="S1361" s="8">
        <f t="shared" si="86"/>
        <v>40668.814699074072</v>
      </c>
      <c r="T1361" s="8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8274</v>
      </c>
      <c r="S1362" s="8">
        <f t="shared" si="86"/>
        <v>41095.900694444441</v>
      </c>
      <c r="T1362" s="8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8274</v>
      </c>
      <c r="S1363" s="8">
        <f t="shared" si="86"/>
        <v>41781.717268518521</v>
      </c>
      <c r="T1363" s="8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8274</v>
      </c>
      <c r="S1364" s="8">
        <f t="shared" si="86"/>
        <v>41464.934386574074</v>
      </c>
      <c r="T1364" s="8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8274</v>
      </c>
      <c r="S1365" s="8">
        <f t="shared" si="86"/>
        <v>42396.8440625</v>
      </c>
      <c r="T1365" s="8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8276</v>
      </c>
      <c r="S1366" s="8">
        <f t="shared" si="86"/>
        <v>41951.695671296293</v>
      </c>
      <c r="T1366" s="8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8276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8276</v>
      </c>
      <c r="S1368" s="8">
        <f t="shared" si="86"/>
        <v>41924.996099537035</v>
      </c>
      <c r="T1368" s="8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8276</v>
      </c>
      <c r="S1369" s="8">
        <f t="shared" si="86"/>
        <v>42292.002893518518</v>
      </c>
      <c r="T1369" s="8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8276</v>
      </c>
      <c r="S1370" s="8">
        <f t="shared" si="86"/>
        <v>42146.190902777773</v>
      </c>
      <c r="T1370" s="8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8276</v>
      </c>
      <c r="S1371" s="8">
        <f t="shared" si="86"/>
        <v>41710.594282407408</v>
      </c>
      <c r="T1371" s="8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8276</v>
      </c>
      <c r="S1372" s="8">
        <f t="shared" si="86"/>
        <v>41548.00335648148</v>
      </c>
      <c r="T1372" s="8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8276</v>
      </c>
      <c r="S1373" s="8">
        <f t="shared" si="86"/>
        <v>42101.758587962962</v>
      </c>
      <c r="T1373" s="8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8276</v>
      </c>
      <c r="S1374" s="8">
        <f t="shared" si="86"/>
        <v>41072.739953703705</v>
      </c>
      <c r="T1374" s="8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8276</v>
      </c>
      <c r="S1375" s="8">
        <f t="shared" si="86"/>
        <v>42704.95177083333</v>
      </c>
      <c r="T1375" s="8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8276</v>
      </c>
      <c r="S1376" s="8">
        <f t="shared" si="86"/>
        <v>42424.161898148144</v>
      </c>
      <c r="T1376" s="8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8276</v>
      </c>
      <c r="S1377" s="8">
        <f t="shared" si="86"/>
        <v>42720.066192129627</v>
      </c>
      <c r="T1377" s="8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8276</v>
      </c>
      <c r="S1378" s="8">
        <f t="shared" si="86"/>
        <v>42677.669050925921</v>
      </c>
      <c r="T1378" s="8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8276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8276</v>
      </c>
      <c r="S1380" s="8">
        <f t="shared" si="86"/>
        <v>42568.759374999994</v>
      </c>
      <c r="T1380" s="8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8276</v>
      </c>
      <c r="S1381" s="8">
        <f t="shared" si="86"/>
        <v>42130.491620370376</v>
      </c>
      <c r="T1381" s="8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8276</v>
      </c>
      <c r="S1382" s="8">
        <f t="shared" si="86"/>
        <v>42141.762800925921</v>
      </c>
      <c r="T1382" s="8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8276</v>
      </c>
      <c r="S1383" s="8">
        <f t="shared" si="86"/>
        <v>42703.214409722219</v>
      </c>
      <c r="T1383" s="8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8276</v>
      </c>
      <c r="S1384" s="8">
        <f t="shared" si="86"/>
        <v>41370.800185185188</v>
      </c>
      <c r="T1384" s="8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8276</v>
      </c>
      <c r="S1385" s="8">
        <f t="shared" si="86"/>
        <v>42707.074976851851</v>
      </c>
      <c r="T1385" s="8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8276</v>
      </c>
      <c r="S1386" s="8">
        <f t="shared" si="86"/>
        <v>42160.735208333332</v>
      </c>
      <c r="T1386" s="8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8276</v>
      </c>
      <c r="S1387" s="8">
        <f t="shared" si="86"/>
        <v>42433.688900462963</v>
      </c>
      <c r="T1387" s="8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8276</v>
      </c>
      <c r="S1388" s="8">
        <f t="shared" si="86"/>
        <v>42184.646863425922</v>
      </c>
      <c r="T1388" s="8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8276</v>
      </c>
      <c r="S1389" s="8">
        <f t="shared" si="86"/>
        <v>42126.92123842593</v>
      </c>
      <c r="T1389" s="8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8276</v>
      </c>
      <c r="S1390" s="8">
        <f t="shared" si="86"/>
        <v>42634.614780092597</v>
      </c>
      <c r="T1390" s="8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8276</v>
      </c>
      <c r="S1391" s="8">
        <f t="shared" si="86"/>
        <v>42565.480983796297</v>
      </c>
      <c r="T1391" s="8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8276</v>
      </c>
      <c r="S1392" s="8">
        <f t="shared" si="86"/>
        <v>42087.803310185183</v>
      </c>
      <c r="T1392" s="8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8276</v>
      </c>
      <c r="S1393" s="8">
        <f t="shared" si="86"/>
        <v>42193.650671296295</v>
      </c>
      <c r="T1393" s="8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8276</v>
      </c>
      <c r="S1394" s="8">
        <f t="shared" si="86"/>
        <v>42401.154930555553</v>
      </c>
      <c r="T1394" s="8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8276</v>
      </c>
      <c r="S1395" s="8">
        <f t="shared" si="86"/>
        <v>42553.681979166664</v>
      </c>
      <c r="T1395" s="8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8276</v>
      </c>
      <c r="S1396" s="8">
        <f t="shared" si="86"/>
        <v>42752.144976851851</v>
      </c>
      <c r="T1396" s="8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8276</v>
      </c>
      <c r="S1397" s="8">
        <f t="shared" si="86"/>
        <v>42719.90834490741</v>
      </c>
      <c r="T1397" s="8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8276</v>
      </c>
      <c r="S1398" s="8">
        <f t="shared" si="86"/>
        <v>42018.99863425926</v>
      </c>
      <c r="T1398" s="8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8276</v>
      </c>
      <c r="S1399" s="8">
        <f t="shared" si="86"/>
        <v>42640.917939814812</v>
      </c>
      <c r="T1399" s="8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8276</v>
      </c>
      <c r="S1400" s="8">
        <f t="shared" si="86"/>
        <v>42526.874236111107</v>
      </c>
      <c r="T1400" s="8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8276</v>
      </c>
      <c r="S1401" s="8">
        <f t="shared" si="86"/>
        <v>41889.004317129627</v>
      </c>
      <c r="T1401" s="8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8276</v>
      </c>
      <c r="S1402" s="8">
        <f t="shared" si="86"/>
        <v>42498.341122685189</v>
      </c>
      <c r="T1402" s="8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8276</v>
      </c>
      <c r="S1403" s="8">
        <f t="shared" si="86"/>
        <v>41399.99622685185</v>
      </c>
      <c r="T1403" s="8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8276</v>
      </c>
      <c r="S1404" s="8">
        <f t="shared" si="86"/>
        <v>42065.053368055553</v>
      </c>
      <c r="T1404" s="8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8276</v>
      </c>
      <c r="S1405" s="8">
        <f t="shared" si="86"/>
        <v>41451.062905092593</v>
      </c>
      <c r="T1405" s="8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8287</v>
      </c>
      <c r="S1406" s="8">
        <f t="shared" si="86"/>
        <v>42032.510243055556</v>
      </c>
      <c r="T1406" s="8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8287</v>
      </c>
      <c r="S1407" s="8">
        <f t="shared" si="86"/>
        <v>41941.680567129632</v>
      </c>
      <c r="T1407" s="8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8287</v>
      </c>
      <c r="S1408" s="8">
        <f t="shared" si="86"/>
        <v>42297.432951388888</v>
      </c>
      <c r="T1408" s="8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8287</v>
      </c>
      <c r="S1409" s="8">
        <f t="shared" si="86"/>
        <v>41838.536782407406</v>
      </c>
      <c r="T1409" s="8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8287</v>
      </c>
      <c r="S1410" s="8">
        <f t="shared" si="86"/>
        <v>42291.872175925921</v>
      </c>
      <c r="T1410" s="8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(E1411/D1411* 100)</f>
        <v>0</v>
      </c>
      <c r="P1411" t="e">
        <f t="shared" ref="P1411:P1474" si="89">(E1411/L1411)</f>
        <v>#DIV/0!</v>
      </c>
      <c r="Q1411" t="s">
        <v>8287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8287</v>
      </c>
      <c r="S1412" s="8">
        <f t="shared" si="90"/>
        <v>42479.318518518514</v>
      </c>
      <c r="T1412" s="8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8287</v>
      </c>
      <c r="S1413" s="8">
        <f t="shared" si="90"/>
        <v>42013.059027777781</v>
      </c>
      <c r="T1413" s="8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8287</v>
      </c>
      <c r="S1414" s="8">
        <f t="shared" si="90"/>
        <v>41947.063645833332</v>
      </c>
      <c r="T1414" s="8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8287</v>
      </c>
      <c r="S1415" s="8">
        <f t="shared" si="90"/>
        <v>42360.437152777777</v>
      </c>
      <c r="T1415" s="8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8287</v>
      </c>
      <c r="S1416" s="8">
        <f t="shared" si="90"/>
        <v>42708.25309027778</v>
      </c>
      <c r="T1416" s="8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8287</v>
      </c>
      <c r="S1417" s="8">
        <f t="shared" si="90"/>
        <v>42192.675821759258</v>
      </c>
      <c r="T1417" s="8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8287</v>
      </c>
      <c r="S1418" s="8">
        <f t="shared" si="90"/>
        <v>42299.926145833335</v>
      </c>
      <c r="T1418" s="8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8287</v>
      </c>
      <c r="S1419" s="8">
        <f t="shared" si="90"/>
        <v>42232.15016203704</v>
      </c>
      <c r="T1419" s="8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8287</v>
      </c>
      <c r="S1420" s="8">
        <f t="shared" si="90"/>
        <v>42395.456412037034</v>
      </c>
      <c r="T1420" s="8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8287</v>
      </c>
      <c r="S1421" s="8">
        <f t="shared" si="90"/>
        <v>42622.456238425926</v>
      </c>
      <c r="T1421" s="8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8287</v>
      </c>
      <c r="S1422" s="8">
        <f t="shared" si="90"/>
        <v>42524.667662037042</v>
      </c>
      <c r="T1422" s="8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8287</v>
      </c>
      <c r="S1423" s="8">
        <f t="shared" si="90"/>
        <v>42013.915613425925</v>
      </c>
      <c r="T1423" s="8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8287</v>
      </c>
      <c r="S1424" s="8">
        <f t="shared" si="90"/>
        <v>42604.239629629628</v>
      </c>
      <c r="T1424" s="8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8287</v>
      </c>
      <c r="S1425" s="8">
        <f t="shared" si="90"/>
        <v>42340.360312500001</v>
      </c>
      <c r="T1425" s="8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8287</v>
      </c>
      <c r="S1426" s="8">
        <f t="shared" si="90"/>
        <v>42676.717615740738</v>
      </c>
      <c r="T1426" s="8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8287</v>
      </c>
      <c r="S1427" s="8">
        <f t="shared" si="90"/>
        <v>42093.131469907406</v>
      </c>
      <c r="T1427" s="8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8287</v>
      </c>
      <c r="S1428" s="8">
        <f t="shared" si="90"/>
        <v>42180.390277777777</v>
      </c>
      <c r="T1428" s="8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8287</v>
      </c>
      <c r="S1429" s="8">
        <f t="shared" si="90"/>
        <v>42601.851678240739</v>
      </c>
      <c r="T1429" s="8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8287</v>
      </c>
      <c r="S1430" s="8">
        <f t="shared" si="90"/>
        <v>42432.379826388889</v>
      </c>
      <c r="T1430" s="8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8287</v>
      </c>
      <c r="S1431" s="8">
        <f t="shared" si="90"/>
        <v>42074.060671296291</v>
      </c>
      <c r="T1431" s="8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8287</v>
      </c>
      <c r="S1432" s="8">
        <f t="shared" si="90"/>
        <v>41961.813518518517</v>
      </c>
      <c r="T1432" s="8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8287</v>
      </c>
      <c r="S1433" s="8">
        <f t="shared" si="90"/>
        <v>42304.210833333331</v>
      </c>
      <c r="T1433" s="8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8287</v>
      </c>
      <c r="S1434" s="8">
        <f t="shared" si="90"/>
        <v>42175.780416666668</v>
      </c>
      <c r="T1434" s="8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8287</v>
      </c>
      <c r="S1435" s="8">
        <f t="shared" si="90"/>
        <v>42673.625868055555</v>
      </c>
      <c r="T1435" s="8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8287</v>
      </c>
      <c r="S1436" s="8">
        <f t="shared" si="90"/>
        <v>42142.767106481479</v>
      </c>
      <c r="T1436" s="8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8287</v>
      </c>
      <c r="S1437" s="8">
        <f t="shared" si="90"/>
        <v>42258.780324074076</v>
      </c>
      <c r="T1437" s="8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8287</v>
      </c>
      <c r="S1438" s="8">
        <f t="shared" si="90"/>
        <v>42391.35019675926</v>
      </c>
      <c r="T1438" s="8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8287</v>
      </c>
      <c r="S1439" s="8">
        <f t="shared" si="90"/>
        <v>41796.531701388885</v>
      </c>
      <c r="T1439" s="8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8287</v>
      </c>
      <c r="S1440" s="8">
        <f t="shared" si="90"/>
        <v>42457.871516203704</v>
      </c>
      <c r="T1440" s="8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8287</v>
      </c>
      <c r="S1441" s="8">
        <f t="shared" si="90"/>
        <v>42040.829872685179</v>
      </c>
      <c r="T1441" s="8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8287</v>
      </c>
      <c r="S1442" s="8">
        <f t="shared" si="90"/>
        <v>42486.748414351852</v>
      </c>
      <c r="T1442" s="8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8287</v>
      </c>
      <c r="S1443" s="8">
        <f t="shared" si="90"/>
        <v>42198.765844907408</v>
      </c>
      <c r="T1443" s="8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8287</v>
      </c>
      <c r="S1444" s="8">
        <f t="shared" si="90"/>
        <v>42485.64534722222</v>
      </c>
      <c r="T1444" s="8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8287</v>
      </c>
      <c r="S1445" s="8">
        <f t="shared" si="90"/>
        <v>42707.926030092596</v>
      </c>
      <c r="T1445" s="8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8287</v>
      </c>
      <c r="S1446" s="8">
        <f t="shared" si="90"/>
        <v>42199.873402777783</v>
      </c>
      <c r="T1446" s="8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8287</v>
      </c>
      <c r="S1447" s="8">
        <f t="shared" si="90"/>
        <v>42139.542303240742</v>
      </c>
      <c r="T1447" s="8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8287</v>
      </c>
      <c r="S1448" s="8">
        <f t="shared" si="90"/>
        <v>42461.447662037041</v>
      </c>
      <c r="T1448" s="8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8287</v>
      </c>
      <c r="S1449" s="8">
        <f t="shared" si="90"/>
        <v>42529.730717592596</v>
      </c>
      <c r="T1449" s="8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8287</v>
      </c>
      <c r="S1450" s="8">
        <f t="shared" si="90"/>
        <v>42115.936550925922</v>
      </c>
      <c r="T1450" s="8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8287</v>
      </c>
      <c r="S1451" s="8">
        <f t="shared" si="90"/>
        <v>42086.811400462961</v>
      </c>
      <c r="T1451" s="8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8287</v>
      </c>
      <c r="S1452" s="8">
        <f t="shared" si="90"/>
        <v>42390.171261574069</v>
      </c>
      <c r="T1452" s="8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8287</v>
      </c>
      <c r="S1453" s="8">
        <f t="shared" si="90"/>
        <v>41931.959016203706</v>
      </c>
      <c r="T1453" s="8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8287</v>
      </c>
      <c r="S1454" s="8">
        <f t="shared" si="90"/>
        <v>41818.703275462962</v>
      </c>
      <c r="T1454" s="8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8287</v>
      </c>
      <c r="S1455" s="8">
        <f t="shared" si="90"/>
        <v>42795.696145833332</v>
      </c>
      <c r="T1455" s="8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8287</v>
      </c>
      <c r="S1456" s="8">
        <f t="shared" si="90"/>
        <v>42463.866666666669</v>
      </c>
      <c r="T1456" s="8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8287</v>
      </c>
      <c r="S1457" s="8">
        <f t="shared" si="90"/>
        <v>41832.672685185185</v>
      </c>
      <c r="T1457" s="8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8287</v>
      </c>
      <c r="S1458" s="8">
        <f t="shared" si="90"/>
        <v>42708.668576388889</v>
      </c>
      <c r="T1458" s="8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8287</v>
      </c>
      <c r="S1459" s="8">
        <f t="shared" si="90"/>
        <v>42289.89634259259</v>
      </c>
      <c r="T1459" s="8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8287</v>
      </c>
      <c r="S1460" s="8">
        <f t="shared" si="90"/>
        <v>41831.705555555556</v>
      </c>
      <c r="T1460" s="8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8287</v>
      </c>
      <c r="S1461" s="8">
        <f t="shared" si="90"/>
        <v>42312.204814814817</v>
      </c>
      <c r="T1461" s="8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8287</v>
      </c>
      <c r="S1462" s="8">
        <f t="shared" si="90"/>
        <v>41915.896967592591</v>
      </c>
      <c r="T1462" s="8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8323</v>
      </c>
      <c r="S1463" s="8">
        <f t="shared" si="90"/>
        <v>41899.645300925928</v>
      </c>
      <c r="T1463" s="8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8323</v>
      </c>
      <c r="S1464" s="8">
        <f t="shared" si="90"/>
        <v>41344.662858796299</v>
      </c>
      <c r="T1464" s="8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8323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8323</v>
      </c>
      <c r="S1466" s="8">
        <f t="shared" si="90"/>
        <v>41291.661550925928</v>
      </c>
      <c r="T1466" s="8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8323</v>
      </c>
      <c r="S1467" s="8">
        <f t="shared" si="90"/>
        <v>40959.734398148146</v>
      </c>
      <c r="T1467" s="8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8323</v>
      </c>
      <c r="S1468" s="8">
        <f t="shared" si="90"/>
        <v>42340.172060185185</v>
      </c>
      <c r="T1468" s="8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8323</v>
      </c>
      <c r="S1469" s="8">
        <f t="shared" si="90"/>
        <v>40933.80190972222</v>
      </c>
      <c r="T1469" s="8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8323</v>
      </c>
      <c r="S1470" s="8">
        <f t="shared" si="90"/>
        <v>40646.014456018522</v>
      </c>
      <c r="T1470" s="8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8323</v>
      </c>
      <c r="S1471" s="8">
        <f t="shared" si="90"/>
        <v>41290.598483796297</v>
      </c>
      <c r="T1471" s="8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8323</v>
      </c>
      <c r="S1472" s="8">
        <f t="shared" si="90"/>
        <v>41250.827118055553</v>
      </c>
      <c r="T1472" s="8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8323</v>
      </c>
      <c r="S1473" s="8">
        <f t="shared" si="90"/>
        <v>42073.957569444443</v>
      </c>
      <c r="T1473" s="8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8323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(E1475/D1475* 100)</f>
        <v>120.51600000000001</v>
      </c>
      <c r="P1475">
        <f t="shared" ref="P1475:P1538" si="93">(E1475/L1475)</f>
        <v>38.462553191489363</v>
      </c>
      <c r="Q1475" t="s">
        <v>8322</v>
      </c>
      <c r="R1475" t="s">
        <v>8323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8323</v>
      </c>
      <c r="S1476" s="8">
        <f t="shared" si="94"/>
        <v>41500.727916666663</v>
      </c>
      <c r="T1476" s="8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8323</v>
      </c>
      <c r="S1477" s="8">
        <f t="shared" si="94"/>
        <v>41960.722951388889</v>
      </c>
      <c r="T1477" s="8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8323</v>
      </c>
      <c r="S1478" s="8">
        <f t="shared" si="94"/>
        <v>40766.041921296295</v>
      </c>
      <c r="T1478" s="8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8323</v>
      </c>
      <c r="S1479" s="8">
        <f t="shared" si="94"/>
        <v>40840.615787037037</v>
      </c>
      <c r="T1479" s="8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8323</v>
      </c>
      <c r="S1480" s="8">
        <f t="shared" si="94"/>
        <v>41394.871678240743</v>
      </c>
      <c r="T1480" s="8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8323</v>
      </c>
      <c r="S1481" s="8">
        <f t="shared" si="94"/>
        <v>41754.745243055557</v>
      </c>
      <c r="T1481" s="8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8323</v>
      </c>
      <c r="S1482" s="8">
        <f t="shared" si="94"/>
        <v>41464.934016203704</v>
      </c>
      <c r="T1482" s="8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8275</v>
      </c>
      <c r="S1483" s="8">
        <f t="shared" si="94"/>
        <v>41550.922974537039</v>
      </c>
      <c r="T1483" s="8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8275</v>
      </c>
      <c r="S1484" s="8">
        <f t="shared" si="94"/>
        <v>41136.85805555556</v>
      </c>
      <c r="T1484" s="8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8275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8275</v>
      </c>
      <c r="S1486" s="8">
        <f t="shared" si="94"/>
        <v>41053.200960648144</v>
      </c>
      <c r="T1486" s="8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8275</v>
      </c>
      <c r="S1487" s="8">
        <f t="shared" si="94"/>
        <v>42130.795983796299</v>
      </c>
      <c r="T1487" s="8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8275</v>
      </c>
      <c r="S1488" s="8">
        <f t="shared" si="94"/>
        <v>42032.168530092589</v>
      </c>
      <c r="T1488" s="8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8275</v>
      </c>
      <c r="S1489" s="8">
        <f t="shared" si="94"/>
        <v>42554.917488425926</v>
      </c>
      <c r="T1489" s="8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8275</v>
      </c>
      <c r="S1490" s="8">
        <f t="shared" si="94"/>
        <v>41614.563194444447</v>
      </c>
      <c r="T1490" s="8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8275</v>
      </c>
      <c r="S1491" s="8">
        <f t="shared" si="94"/>
        <v>41198.611712962964</v>
      </c>
      <c r="T1491" s="8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8275</v>
      </c>
      <c r="S1492" s="8">
        <f t="shared" si="94"/>
        <v>41520.561041666668</v>
      </c>
      <c r="T1492" s="8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8275</v>
      </c>
      <c r="S1493" s="8">
        <f t="shared" si="94"/>
        <v>41991.713460648149</v>
      </c>
      <c r="T1493" s="8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8275</v>
      </c>
      <c r="S1494" s="8">
        <f t="shared" si="94"/>
        <v>40682.884791666671</v>
      </c>
      <c r="T1494" s="8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8275</v>
      </c>
      <c r="S1495" s="8">
        <f t="shared" si="94"/>
        <v>41411.866608796299</v>
      </c>
      <c r="T1495" s="8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8275</v>
      </c>
      <c r="S1496" s="8">
        <f t="shared" si="94"/>
        <v>42067.722372685181</v>
      </c>
      <c r="T1496" s="8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8275</v>
      </c>
      <c r="S1497" s="8">
        <f t="shared" si="94"/>
        <v>40752.789710648147</v>
      </c>
      <c r="T1497" s="8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8275</v>
      </c>
      <c r="S1498" s="8">
        <f t="shared" si="94"/>
        <v>41838.475219907406</v>
      </c>
      <c r="T1498" s="8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8275</v>
      </c>
      <c r="S1499" s="8">
        <f t="shared" si="94"/>
        <v>41444.64261574074</v>
      </c>
      <c r="T1499" s="8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8275</v>
      </c>
      <c r="S1500" s="8">
        <f t="shared" si="94"/>
        <v>41840.983541666668</v>
      </c>
      <c r="T1500" s="8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8275</v>
      </c>
      <c r="S1501" s="8">
        <f t="shared" si="94"/>
        <v>42527.007326388892</v>
      </c>
      <c r="T1501" s="8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8275</v>
      </c>
      <c r="S1502" s="8">
        <f t="shared" si="94"/>
        <v>41365.904594907406</v>
      </c>
      <c r="T1502" s="8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8285</v>
      </c>
      <c r="S1503" s="8">
        <f t="shared" si="94"/>
        <v>42163.583599537036</v>
      </c>
      <c r="T1503" s="8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8285</v>
      </c>
      <c r="S1504" s="8">
        <f t="shared" si="94"/>
        <v>42426.542592592596</v>
      </c>
      <c r="T1504" s="8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8285</v>
      </c>
      <c r="S1505" s="8">
        <f t="shared" si="94"/>
        <v>42606.347233796296</v>
      </c>
      <c r="T1505" s="8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8285</v>
      </c>
      <c r="S1506" s="8">
        <f t="shared" si="94"/>
        <v>41772.657685185186</v>
      </c>
      <c r="T1506" s="8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8285</v>
      </c>
      <c r="S1507" s="8">
        <f t="shared" si="94"/>
        <v>42414.44332175926</v>
      </c>
      <c r="T1507" s="8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8285</v>
      </c>
      <c r="S1508" s="8">
        <f t="shared" si="94"/>
        <v>41814.785925925928</v>
      </c>
      <c r="T1508" s="8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8285</v>
      </c>
      <c r="S1509" s="8">
        <f t="shared" si="94"/>
        <v>40254.450335648151</v>
      </c>
      <c r="T1509" s="8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8285</v>
      </c>
      <c r="S1510" s="8">
        <f t="shared" si="94"/>
        <v>41786.614363425928</v>
      </c>
      <c r="T1510" s="8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8285</v>
      </c>
      <c r="S1511" s="8">
        <f t="shared" si="94"/>
        <v>42751.533391203702</v>
      </c>
      <c r="T1511" s="8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8285</v>
      </c>
      <c r="S1512" s="8">
        <f t="shared" si="94"/>
        <v>41809.385162037033</v>
      </c>
      <c r="T1512" s="8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8285</v>
      </c>
      <c r="S1513" s="8">
        <f t="shared" si="94"/>
        <v>42296.583379629628</v>
      </c>
      <c r="T1513" s="8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8285</v>
      </c>
      <c r="S1514" s="8">
        <f t="shared" si="94"/>
        <v>42741.684479166666</v>
      </c>
      <c r="T1514" s="8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8285</v>
      </c>
      <c r="S1515" s="8">
        <f t="shared" si="94"/>
        <v>41806.637337962966</v>
      </c>
      <c r="T1515" s="8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8285</v>
      </c>
      <c r="S1516" s="8">
        <f t="shared" si="94"/>
        <v>42234.597685185188</v>
      </c>
      <c r="T1516" s="8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8285</v>
      </c>
      <c r="S1517" s="8">
        <f t="shared" si="94"/>
        <v>42415.253437499996</v>
      </c>
      <c r="T1517" s="8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8285</v>
      </c>
      <c r="S1518" s="8">
        <f t="shared" si="94"/>
        <v>42619.466342592597</v>
      </c>
      <c r="T1518" s="8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8285</v>
      </c>
      <c r="S1519" s="8">
        <f t="shared" si="94"/>
        <v>41948.56658564815</v>
      </c>
      <c r="T1519" s="8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8285</v>
      </c>
      <c r="S1520" s="8">
        <f t="shared" si="94"/>
        <v>41760.8200462963</v>
      </c>
      <c r="T1520" s="8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8285</v>
      </c>
      <c r="S1521" s="8">
        <f t="shared" si="94"/>
        <v>41782.741701388892</v>
      </c>
      <c r="T1521" s="8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8285</v>
      </c>
      <c r="S1522" s="8">
        <f t="shared" si="94"/>
        <v>41955.857789351852</v>
      </c>
      <c r="T1522" s="8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8285</v>
      </c>
      <c r="S1523" s="8">
        <f t="shared" si="94"/>
        <v>42493.167719907404</v>
      </c>
      <c r="T1523" s="8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8285</v>
      </c>
      <c r="S1524" s="8">
        <f t="shared" si="94"/>
        <v>41899.830312500002</v>
      </c>
      <c r="T1524" s="8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8285</v>
      </c>
      <c r="S1525" s="8">
        <f t="shared" si="94"/>
        <v>41964.751342592594</v>
      </c>
      <c r="T1525" s="8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8285</v>
      </c>
      <c r="S1526" s="8">
        <f t="shared" si="94"/>
        <v>42756.501041666663</v>
      </c>
      <c r="T1526" s="8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8285</v>
      </c>
      <c r="S1527" s="8">
        <f t="shared" si="94"/>
        <v>42570.702986111108</v>
      </c>
      <c r="T1527" s="8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8285</v>
      </c>
      <c r="S1528" s="8">
        <f t="shared" si="94"/>
        <v>42339.276006944448</v>
      </c>
      <c r="T1528" s="8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8285</v>
      </c>
      <c r="S1529" s="8">
        <f t="shared" si="94"/>
        <v>42780.600532407407</v>
      </c>
      <c r="T1529" s="8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8285</v>
      </c>
      <c r="S1530" s="8">
        <f t="shared" si="94"/>
        <v>42736.732893518521</v>
      </c>
      <c r="T1530" s="8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8285</v>
      </c>
      <c r="S1531" s="8">
        <f t="shared" si="94"/>
        <v>42052.628703703704</v>
      </c>
      <c r="T1531" s="8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8285</v>
      </c>
      <c r="S1532" s="8">
        <f t="shared" si="94"/>
        <v>42275.767303240747</v>
      </c>
      <c r="T1532" s="8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8285</v>
      </c>
      <c r="S1533" s="8">
        <f t="shared" si="94"/>
        <v>41941.802384259259</v>
      </c>
      <c r="T1533" s="8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8285</v>
      </c>
      <c r="S1534" s="8">
        <f t="shared" si="94"/>
        <v>42391.475289351853</v>
      </c>
      <c r="T1534" s="8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8285</v>
      </c>
      <c r="S1535" s="8">
        <f t="shared" si="94"/>
        <v>42443.00204861111</v>
      </c>
      <c r="T1535" s="8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8285</v>
      </c>
      <c r="S1536" s="8">
        <f t="shared" si="94"/>
        <v>42221.67432870371</v>
      </c>
      <c r="T1536" s="8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8285</v>
      </c>
      <c r="S1537" s="8">
        <f t="shared" si="94"/>
        <v>42484.829062500001</v>
      </c>
      <c r="T1537" s="8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8285</v>
      </c>
      <c r="S1538" s="8">
        <f t="shared" si="94"/>
        <v>42213.802199074074</v>
      </c>
      <c r="T1538" s="8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(E1539/D1539* 100)</f>
        <v>179.9</v>
      </c>
      <c r="P1539">
        <f t="shared" ref="P1539:P1602" si="97">(E1539/L1539)</f>
        <v>96.375</v>
      </c>
      <c r="Q1539" t="s">
        <v>8285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8285</v>
      </c>
      <c r="S1540" s="8">
        <f t="shared" si="98"/>
        <v>41981.782060185185</v>
      </c>
      <c r="T1540" s="8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8285</v>
      </c>
      <c r="S1541" s="8">
        <f t="shared" si="98"/>
        <v>42705.919201388882</v>
      </c>
      <c r="T1541" s="8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8285</v>
      </c>
      <c r="S1542" s="8">
        <f t="shared" si="98"/>
        <v>41939.00712962963</v>
      </c>
      <c r="T1542" s="8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8289</v>
      </c>
      <c r="S1543" s="8">
        <f t="shared" si="98"/>
        <v>41974.712245370371</v>
      </c>
      <c r="T1543" s="8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8289</v>
      </c>
      <c r="S1544" s="8">
        <f t="shared" si="98"/>
        <v>42170.996527777781</v>
      </c>
      <c r="T1544" s="8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8289</v>
      </c>
      <c r="S1545" s="8">
        <f t="shared" si="98"/>
        <v>41935.509652777779</v>
      </c>
      <c r="T1545" s="8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8289</v>
      </c>
      <c r="S1546" s="8">
        <f t="shared" si="98"/>
        <v>42053.051203703704</v>
      </c>
      <c r="T1546" s="8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8289</v>
      </c>
      <c r="S1547" s="8">
        <f t="shared" si="98"/>
        <v>42031.884652777779</v>
      </c>
      <c r="T1547" s="8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8289</v>
      </c>
      <c r="S1548" s="8">
        <f t="shared" si="98"/>
        <v>41839.212951388887</v>
      </c>
      <c r="T1548" s="8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8289</v>
      </c>
      <c r="S1549" s="8">
        <f t="shared" si="98"/>
        <v>42782.426875000005</v>
      </c>
      <c r="T1549" s="8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8289</v>
      </c>
      <c r="S1550" s="8">
        <f t="shared" si="98"/>
        <v>42286.88217592593</v>
      </c>
      <c r="T1550" s="8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8289</v>
      </c>
      <c r="S1551" s="8">
        <f t="shared" si="98"/>
        <v>42281.136099537034</v>
      </c>
      <c r="T1551" s="8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8289</v>
      </c>
      <c r="S1552" s="8">
        <f t="shared" si="98"/>
        <v>42472.449467592596</v>
      </c>
      <c r="T1552" s="8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8289</v>
      </c>
      <c r="S1553" s="8">
        <f t="shared" si="98"/>
        <v>42121.824525462958</v>
      </c>
      <c r="T1553" s="8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8289</v>
      </c>
      <c r="S1554" s="8">
        <f t="shared" si="98"/>
        <v>41892.688750000001</v>
      </c>
      <c r="T1554" s="8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8289</v>
      </c>
      <c r="S1555" s="8">
        <f t="shared" si="98"/>
        <v>42219.282951388886</v>
      </c>
      <c r="T1555" s="8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8289</v>
      </c>
      <c r="S1556" s="8">
        <f t="shared" si="98"/>
        <v>42188.252199074079</v>
      </c>
      <c r="T1556" s="8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8289</v>
      </c>
      <c r="S1557" s="8">
        <f t="shared" si="98"/>
        <v>42241.613796296297</v>
      </c>
      <c r="T1557" s="8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8289</v>
      </c>
      <c r="S1558" s="8">
        <f t="shared" si="98"/>
        <v>42525.153055555551</v>
      </c>
      <c r="T1558" s="8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8289</v>
      </c>
      <c r="S1559" s="8">
        <f t="shared" si="98"/>
        <v>41871.65315972222</v>
      </c>
      <c r="T1559" s="8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8289</v>
      </c>
      <c r="S1560" s="8">
        <f t="shared" si="98"/>
        <v>42185.397673611107</v>
      </c>
      <c r="T1560" s="8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8289</v>
      </c>
      <c r="S1561" s="8">
        <f t="shared" si="98"/>
        <v>42108.05322916666</v>
      </c>
      <c r="T1561" s="8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8289</v>
      </c>
      <c r="S1562" s="8">
        <f t="shared" si="98"/>
        <v>41936.020752314813</v>
      </c>
      <c r="T1562" s="8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8290</v>
      </c>
      <c r="S1563" s="8">
        <f t="shared" si="98"/>
        <v>41555.041701388887</v>
      </c>
      <c r="T1563" s="8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8290</v>
      </c>
      <c r="S1564" s="8">
        <f t="shared" si="98"/>
        <v>40079.566157407404</v>
      </c>
      <c r="T1564" s="8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8290</v>
      </c>
      <c r="S1565" s="8">
        <f t="shared" si="98"/>
        <v>41652.742488425924</v>
      </c>
      <c r="T1565" s="8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8290</v>
      </c>
      <c r="S1566" s="8">
        <f t="shared" si="98"/>
        <v>42121.367002314815</v>
      </c>
      <c r="T1566" s="8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8290</v>
      </c>
      <c r="S1567" s="8">
        <f t="shared" si="98"/>
        <v>40672.729872685188</v>
      </c>
      <c r="T1567" s="8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8290</v>
      </c>
      <c r="S1568" s="8">
        <f t="shared" si="98"/>
        <v>42549.916712962964</v>
      </c>
      <c r="T1568" s="8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8290</v>
      </c>
      <c r="S1569" s="8">
        <f t="shared" si="98"/>
        <v>41671.936863425923</v>
      </c>
      <c r="T1569" s="8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8290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8290</v>
      </c>
      <c r="S1571" s="8">
        <f t="shared" si="98"/>
        <v>41389.679560185185</v>
      </c>
      <c r="T1571" s="8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8290</v>
      </c>
      <c r="S1572" s="8">
        <f t="shared" si="98"/>
        <v>42438.813449074078</v>
      </c>
      <c r="T1572" s="8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8290</v>
      </c>
      <c r="S1573" s="8">
        <f t="shared" si="98"/>
        <v>42144.769479166673</v>
      </c>
      <c r="T1573" s="8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8290</v>
      </c>
      <c r="S1574" s="8">
        <f t="shared" si="98"/>
        <v>42404.033090277779</v>
      </c>
      <c r="T1574" s="8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8290</v>
      </c>
      <c r="S1575" s="8">
        <f t="shared" si="98"/>
        <v>42786.000023148154</v>
      </c>
      <c r="T1575" s="8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8290</v>
      </c>
      <c r="S1576" s="8">
        <f t="shared" si="98"/>
        <v>42017.927418981482</v>
      </c>
      <c r="T1576" s="8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8290</v>
      </c>
      <c r="S1577" s="8">
        <f t="shared" si="98"/>
        <v>41799.524259259262</v>
      </c>
      <c r="T1577" s="8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8290</v>
      </c>
      <c r="S1578" s="8">
        <f t="shared" si="98"/>
        <v>42140.879259259258</v>
      </c>
      <c r="T1578" s="8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8290</v>
      </c>
      <c r="S1579" s="8">
        <f t="shared" si="98"/>
        <v>41054.847777777781</v>
      </c>
      <c r="T1579" s="8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8290</v>
      </c>
      <c r="S1580" s="8">
        <f t="shared" si="98"/>
        <v>40399.065868055557</v>
      </c>
      <c r="T1580" s="8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8290</v>
      </c>
      <c r="S1581" s="8">
        <f t="shared" si="98"/>
        <v>41481.996423611112</v>
      </c>
      <c r="T1581" s="8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8290</v>
      </c>
      <c r="S1582" s="8">
        <f t="shared" si="98"/>
        <v>40990.050069444449</v>
      </c>
      <c r="T1582" s="8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8291</v>
      </c>
      <c r="S1583" s="8">
        <f t="shared" si="98"/>
        <v>42325.448958333334</v>
      </c>
      <c r="T1583" s="8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8291</v>
      </c>
      <c r="S1584" s="8">
        <f t="shared" si="98"/>
        <v>42246.789965277778</v>
      </c>
      <c r="T1584" s="8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8291</v>
      </c>
      <c r="S1585" s="8">
        <f t="shared" si="98"/>
        <v>41877.904988425929</v>
      </c>
      <c r="T1585" s="8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8291</v>
      </c>
      <c r="S1586" s="8">
        <f t="shared" si="98"/>
        <v>41779.649317129632</v>
      </c>
      <c r="T1586" s="8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8291</v>
      </c>
      <c r="S1587" s="8">
        <f t="shared" si="98"/>
        <v>42707.895462962959</v>
      </c>
      <c r="T1587" s="8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8291</v>
      </c>
      <c r="S1588" s="8">
        <f t="shared" si="98"/>
        <v>42069.104421296302</v>
      </c>
      <c r="T1588" s="8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8291</v>
      </c>
      <c r="S1589" s="8">
        <f t="shared" si="98"/>
        <v>41956.950983796298</v>
      </c>
      <c r="T1589" s="8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8291</v>
      </c>
      <c r="S1590" s="8">
        <f t="shared" si="98"/>
        <v>42005.24998842593</v>
      </c>
      <c r="T1590" s="8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8291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8291</v>
      </c>
      <c r="S1592" s="8">
        <f t="shared" si="98"/>
        <v>42240.857222222221</v>
      </c>
      <c r="T1592" s="8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8291</v>
      </c>
      <c r="S1593" s="8">
        <f t="shared" si="98"/>
        <v>42433.726168981477</v>
      </c>
      <c r="T1593" s="8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8291</v>
      </c>
      <c r="S1594" s="8">
        <f t="shared" si="98"/>
        <v>42046.072743055556</v>
      </c>
      <c r="T1594" s="8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8291</v>
      </c>
      <c r="S1595" s="8">
        <f t="shared" si="98"/>
        <v>42033.845543981486</v>
      </c>
      <c r="T1595" s="8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8291</v>
      </c>
      <c r="S1596" s="8">
        <f t="shared" si="98"/>
        <v>42445.712754629625</v>
      </c>
      <c r="T1596" s="8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8291</v>
      </c>
      <c r="S1597" s="8">
        <f t="shared" si="98"/>
        <v>41780.050092592595</v>
      </c>
      <c r="T1597" s="8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8291</v>
      </c>
      <c r="S1598" s="8">
        <f t="shared" si="98"/>
        <v>41941.430196759262</v>
      </c>
      <c r="T1598" s="8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8291</v>
      </c>
      <c r="S1599" s="8">
        <f t="shared" si="98"/>
        <v>42603.354131944448</v>
      </c>
      <c r="T1599" s="8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8291</v>
      </c>
      <c r="S1600" s="8">
        <f t="shared" si="98"/>
        <v>42151.667337962965</v>
      </c>
      <c r="T1600" s="8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8291</v>
      </c>
      <c r="S1601" s="8">
        <f t="shared" si="98"/>
        <v>42438.53907407407</v>
      </c>
      <c r="T1601" s="8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8291</v>
      </c>
      <c r="S1602" s="8">
        <f t="shared" si="98"/>
        <v>41791.057314814818</v>
      </c>
      <c r="T1602" s="8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(E1603/D1603* 100)</f>
        <v>108.2492</v>
      </c>
      <c r="P1603">
        <f t="shared" ref="P1603:P1666" si="101">(E1603/L1603)</f>
        <v>48.325535714285714</v>
      </c>
      <c r="Q1603" t="s">
        <v>8276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8276</v>
      </c>
      <c r="S1604" s="8">
        <f t="shared" si="102"/>
        <v>40788.297650462962</v>
      </c>
      <c r="T1604" s="8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8276</v>
      </c>
      <c r="S1605" s="8">
        <f t="shared" si="102"/>
        <v>40876.169664351852</v>
      </c>
      <c r="T1605" s="8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8276</v>
      </c>
      <c r="S1606" s="8">
        <f t="shared" si="102"/>
        <v>40945.845312500001</v>
      </c>
      <c r="T1606" s="8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8276</v>
      </c>
      <c r="S1607" s="8">
        <f t="shared" si="102"/>
        <v>40747.012881944444</v>
      </c>
      <c r="T1607" s="8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8276</v>
      </c>
      <c r="S1608" s="8">
        <f t="shared" si="102"/>
        <v>40536.111550925925</v>
      </c>
      <c r="T1608" s="8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8276</v>
      </c>
      <c r="S1609" s="8">
        <f t="shared" si="102"/>
        <v>41053.80846064815</v>
      </c>
      <c r="T1609" s="8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8276</v>
      </c>
      <c r="S1610" s="8">
        <f t="shared" si="102"/>
        <v>41607.83085648148</v>
      </c>
      <c r="T1610" s="8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8276</v>
      </c>
      <c r="S1611" s="8">
        <f t="shared" si="102"/>
        <v>40796.001261574071</v>
      </c>
      <c r="T1611" s="8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8276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8276</v>
      </c>
      <c r="S1613" s="8">
        <f t="shared" si="102"/>
        <v>41409.00037037037</v>
      </c>
      <c r="T1613" s="8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8276</v>
      </c>
      <c r="S1614" s="8">
        <f t="shared" si="102"/>
        <v>41246.874814814815</v>
      </c>
      <c r="T1614" s="8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8276</v>
      </c>
      <c r="S1615" s="8">
        <f t="shared" si="102"/>
        <v>41082.069467592592</v>
      </c>
      <c r="T1615" s="8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8276</v>
      </c>
      <c r="S1616" s="8">
        <f t="shared" si="102"/>
        <v>41794.981122685182</v>
      </c>
      <c r="T1616" s="8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8276</v>
      </c>
      <c r="S1617" s="8">
        <f t="shared" si="102"/>
        <v>40845.050879629627</v>
      </c>
      <c r="T1617" s="8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8276</v>
      </c>
      <c r="S1618" s="8">
        <f t="shared" si="102"/>
        <v>41194.715520833335</v>
      </c>
      <c r="T1618" s="8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8276</v>
      </c>
      <c r="S1619" s="8">
        <f t="shared" si="102"/>
        <v>41546.664212962962</v>
      </c>
      <c r="T1619" s="8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8276</v>
      </c>
      <c r="S1620" s="8">
        <f t="shared" si="102"/>
        <v>41301.654340277775</v>
      </c>
      <c r="T1620" s="8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8276</v>
      </c>
      <c r="S1621" s="8">
        <f t="shared" si="102"/>
        <v>41876.18618055556</v>
      </c>
      <c r="T1621" s="8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8276</v>
      </c>
      <c r="S1622" s="8">
        <f t="shared" si="102"/>
        <v>41321.339583333334</v>
      </c>
      <c r="T1622" s="8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8276</v>
      </c>
      <c r="S1623" s="8">
        <f t="shared" si="102"/>
        <v>41003.60665509259</v>
      </c>
      <c r="T1623" s="8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8276</v>
      </c>
      <c r="S1624" s="8">
        <f t="shared" si="102"/>
        <v>41950.29483796296</v>
      </c>
      <c r="T1624" s="8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8276</v>
      </c>
      <c r="S1625" s="8">
        <f t="shared" si="102"/>
        <v>41453.688530092593</v>
      </c>
      <c r="T1625" s="8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8276</v>
      </c>
      <c r="S1626" s="8">
        <f t="shared" si="102"/>
        <v>41243.367303240739</v>
      </c>
      <c r="T1626" s="8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8276</v>
      </c>
      <c r="S1627" s="8">
        <f t="shared" si="102"/>
        <v>41135.699687500004</v>
      </c>
      <c r="T1627" s="8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8276</v>
      </c>
      <c r="S1628" s="8">
        <f t="shared" si="102"/>
        <v>41579.847997685189</v>
      </c>
      <c r="T1628" s="8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8276</v>
      </c>
      <c r="S1629" s="8">
        <f t="shared" si="102"/>
        <v>41205.707048611112</v>
      </c>
      <c r="T1629" s="8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8276</v>
      </c>
      <c r="S1630" s="8">
        <f t="shared" si="102"/>
        <v>41774.737060185187</v>
      </c>
      <c r="T1630" s="8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8276</v>
      </c>
      <c r="S1631" s="8">
        <f t="shared" si="102"/>
        <v>41645.867280092592</v>
      </c>
      <c r="T1631" s="8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8276</v>
      </c>
      <c r="S1632" s="8">
        <f t="shared" si="102"/>
        <v>40939.837673611109</v>
      </c>
      <c r="T1632" s="8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8276</v>
      </c>
      <c r="S1633" s="8">
        <f t="shared" si="102"/>
        <v>41164.859502314815</v>
      </c>
      <c r="T1633" s="8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8276</v>
      </c>
      <c r="S1634" s="8">
        <f t="shared" si="102"/>
        <v>40750.340902777774</v>
      </c>
      <c r="T1634" s="8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8276</v>
      </c>
      <c r="S1635" s="8">
        <f t="shared" si="102"/>
        <v>40896.883750000001</v>
      </c>
      <c r="T1635" s="8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8276</v>
      </c>
      <c r="S1636" s="8">
        <f t="shared" si="102"/>
        <v>40658.189826388887</v>
      </c>
      <c r="T1636" s="8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8276</v>
      </c>
      <c r="S1637" s="8">
        <f t="shared" si="102"/>
        <v>42502.868761574078</v>
      </c>
      <c r="T1637" s="8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8276</v>
      </c>
      <c r="S1638" s="8">
        <f t="shared" si="102"/>
        <v>40663.08666666667</v>
      </c>
      <c r="T1638" s="8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8276</v>
      </c>
      <c r="S1639" s="8">
        <f t="shared" si="102"/>
        <v>40122.751620370371</v>
      </c>
      <c r="T1639" s="8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8276</v>
      </c>
      <c r="S1640" s="8">
        <f t="shared" si="102"/>
        <v>41288.68712962963</v>
      </c>
      <c r="T1640" s="8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8276</v>
      </c>
      <c r="S1641" s="8">
        <f t="shared" si="102"/>
        <v>40941.652372685188</v>
      </c>
      <c r="T1641" s="8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8276</v>
      </c>
      <c r="S1642" s="8">
        <f t="shared" si="102"/>
        <v>40379.23096064815</v>
      </c>
      <c r="T1642" s="8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8292</v>
      </c>
      <c r="S1643" s="8">
        <f t="shared" si="102"/>
        <v>41962.596574074079</v>
      </c>
      <c r="T1643" s="8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8292</v>
      </c>
      <c r="S1644" s="8">
        <f t="shared" si="102"/>
        <v>40688.024618055555</v>
      </c>
      <c r="T1644" s="8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8292</v>
      </c>
      <c r="S1645" s="8">
        <f t="shared" si="102"/>
        <v>41146.824212962965</v>
      </c>
      <c r="T1645" s="8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8292</v>
      </c>
      <c r="S1646" s="8">
        <f t="shared" si="102"/>
        <v>41175.05972222222</v>
      </c>
      <c r="T1646" s="8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8292</v>
      </c>
      <c r="S1647" s="8">
        <f t="shared" si="102"/>
        <v>41521.617361111108</v>
      </c>
      <c r="T1647" s="8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8292</v>
      </c>
      <c r="S1648" s="8">
        <f t="shared" si="102"/>
        <v>41833.450266203705</v>
      </c>
      <c r="T1648" s="8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8292</v>
      </c>
      <c r="S1649" s="8">
        <f t="shared" si="102"/>
        <v>41039.409456018519</v>
      </c>
      <c r="T1649" s="8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8292</v>
      </c>
      <c r="S1650" s="8">
        <f t="shared" si="102"/>
        <v>40592.704652777778</v>
      </c>
      <c r="T1650" s="8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8292</v>
      </c>
      <c r="S1651" s="8">
        <f t="shared" si="102"/>
        <v>41737.684664351851</v>
      </c>
      <c r="T1651" s="8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8292</v>
      </c>
      <c r="S1652" s="8">
        <f t="shared" si="102"/>
        <v>41526.435613425929</v>
      </c>
      <c r="T1652" s="8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8292</v>
      </c>
      <c r="S1653" s="8">
        <f t="shared" si="102"/>
        <v>40625.900694444441</v>
      </c>
      <c r="T1653" s="8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8292</v>
      </c>
      <c r="S1654" s="8">
        <f t="shared" si="102"/>
        <v>41572.492974537039</v>
      </c>
      <c r="T1654" s="8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8292</v>
      </c>
      <c r="S1655" s="8">
        <f t="shared" si="102"/>
        <v>40626.834444444445</v>
      </c>
      <c r="T1655" s="8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8292</v>
      </c>
      <c r="S1656" s="8">
        <f t="shared" si="102"/>
        <v>40987.890740740739</v>
      </c>
      <c r="T1656" s="8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8292</v>
      </c>
      <c r="S1657" s="8">
        <f t="shared" si="102"/>
        <v>40974.791898148149</v>
      </c>
      <c r="T1657" s="8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8292</v>
      </c>
      <c r="S1658" s="8">
        <f t="shared" si="102"/>
        <v>41226.928842592592</v>
      </c>
      <c r="T1658" s="8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8292</v>
      </c>
      <c r="S1659" s="8">
        <f t="shared" si="102"/>
        <v>41023.782037037039</v>
      </c>
      <c r="T1659" s="8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8292</v>
      </c>
      <c r="S1660" s="8">
        <f t="shared" si="102"/>
        <v>41223.22184027778</v>
      </c>
      <c r="T1660" s="8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8292</v>
      </c>
      <c r="S1661" s="8">
        <f t="shared" si="102"/>
        <v>41596.913437499999</v>
      </c>
      <c r="T1661" s="8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8292</v>
      </c>
      <c r="S1662" s="8">
        <f t="shared" si="102"/>
        <v>42459.693865740745</v>
      </c>
      <c r="T1662" s="8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8292</v>
      </c>
      <c r="S1663" s="8">
        <f t="shared" si="102"/>
        <v>42343.998043981483</v>
      </c>
      <c r="T1663" s="8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8292</v>
      </c>
      <c r="S1664" s="8">
        <f t="shared" si="102"/>
        <v>40848.198333333334</v>
      </c>
      <c r="T1664" s="8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8292</v>
      </c>
      <c r="S1665" s="8">
        <f t="shared" si="102"/>
        <v>42006.02207175926</v>
      </c>
      <c r="T1665" s="8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8292</v>
      </c>
      <c r="S1666" s="8">
        <f t="shared" si="102"/>
        <v>40939.761782407404</v>
      </c>
      <c r="T1666" s="8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(E1667/D1667* 100)</f>
        <v>119.45714285714286</v>
      </c>
      <c r="P1667">
        <f t="shared" ref="P1667:P1730" si="105">(E1667/L1667)</f>
        <v>44.956989247311824</v>
      </c>
      <c r="Q1667" t="s">
        <v>8292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8292</v>
      </c>
      <c r="S1668" s="8">
        <f t="shared" si="106"/>
        <v>41331.253159722226</v>
      </c>
      <c r="T1668" s="8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8292</v>
      </c>
      <c r="S1669" s="8">
        <f t="shared" si="106"/>
        <v>41682.0705787037</v>
      </c>
      <c r="T1669" s="8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8292</v>
      </c>
      <c r="S1670" s="8">
        <f t="shared" si="106"/>
        <v>40845.14975694444</v>
      </c>
      <c r="T1670" s="8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8292</v>
      </c>
      <c r="S1671" s="8">
        <f t="shared" si="106"/>
        <v>42461.885138888887</v>
      </c>
      <c r="T1671" s="8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8292</v>
      </c>
      <c r="S1672" s="8">
        <f t="shared" si="106"/>
        <v>40313.930543981485</v>
      </c>
      <c r="T1672" s="8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8292</v>
      </c>
      <c r="S1673" s="8">
        <f t="shared" si="106"/>
        <v>42553.54414351852</v>
      </c>
      <c r="T1673" s="8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8292</v>
      </c>
      <c r="S1674" s="8">
        <f t="shared" si="106"/>
        <v>41034.656597222223</v>
      </c>
      <c r="T1674" s="8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8292</v>
      </c>
      <c r="S1675" s="8">
        <f t="shared" si="106"/>
        <v>42039.878379629634</v>
      </c>
      <c r="T1675" s="8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8292</v>
      </c>
      <c r="S1676" s="8">
        <f t="shared" si="106"/>
        <v>42569.605393518519</v>
      </c>
      <c r="T1676" s="8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8292</v>
      </c>
      <c r="S1677" s="8">
        <f t="shared" si="106"/>
        <v>40802.733101851853</v>
      </c>
      <c r="T1677" s="8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8292</v>
      </c>
      <c r="S1678" s="8">
        <f t="shared" si="106"/>
        <v>40973.72623842593</v>
      </c>
      <c r="T1678" s="8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8292</v>
      </c>
      <c r="S1679" s="8">
        <f t="shared" si="106"/>
        <v>42416.407129629632</v>
      </c>
      <c r="T1679" s="8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8292</v>
      </c>
      <c r="S1680" s="8">
        <f t="shared" si="106"/>
        <v>41662.854988425926</v>
      </c>
      <c r="T1680" s="8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8292</v>
      </c>
      <c r="S1681" s="8">
        <f t="shared" si="106"/>
        <v>40723.068807870368</v>
      </c>
      <c r="T1681" s="8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8292</v>
      </c>
      <c r="S1682" s="8">
        <f t="shared" si="106"/>
        <v>41802.757719907408</v>
      </c>
      <c r="T1682" s="8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8293</v>
      </c>
      <c r="S1683" s="8">
        <f t="shared" si="106"/>
        <v>42774.121342592596</v>
      </c>
      <c r="T1683" s="8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8293</v>
      </c>
      <c r="S1684" s="8">
        <f t="shared" si="106"/>
        <v>42779.21365740741</v>
      </c>
      <c r="T1684" s="8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8293</v>
      </c>
      <c r="S1685" s="8">
        <f t="shared" si="106"/>
        <v>42808.781689814816</v>
      </c>
      <c r="T1685" s="8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8293</v>
      </c>
      <c r="S1686" s="8">
        <f t="shared" si="106"/>
        <v>42783.815289351856</v>
      </c>
      <c r="T1686" s="8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8293</v>
      </c>
      <c r="S1687" s="8">
        <f t="shared" si="106"/>
        <v>42788.2502662037</v>
      </c>
      <c r="T1687" s="8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8293</v>
      </c>
      <c r="S1688" s="8">
        <f t="shared" si="106"/>
        <v>42792.843969907408</v>
      </c>
      <c r="T1688" s="8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8293</v>
      </c>
      <c r="S1689" s="8">
        <f t="shared" si="106"/>
        <v>42802.046817129631</v>
      </c>
      <c r="T1689" s="8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8293</v>
      </c>
      <c r="S1690" s="8">
        <f t="shared" si="106"/>
        <v>42804.534652777773</v>
      </c>
      <c r="T1690" s="8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8293</v>
      </c>
      <c r="S1691" s="8">
        <f t="shared" si="106"/>
        <v>42780.942476851851</v>
      </c>
      <c r="T1691" s="8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8293</v>
      </c>
      <c r="S1692" s="8">
        <f t="shared" si="106"/>
        <v>42801.43104166667</v>
      </c>
      <c r="T1692" s="8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8293</v>
      </c>
      <c r="S1693" s="8">
        <f t="shared" si="106"/>
        <v>42795.701481481476</v>
      </c>
      <c r="T1693" s="8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8293</v>
      </c>
      <c r="S1694" s="8">
        <f t="shared" si="106"/>
        <v>42788.151238425926</v>
      </c>
      <c r="T1694" s="8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8293</v>
      </c>
      <c r="S1695" s="8">
        <f t="shared" si="106"/>
        <v>42803.920277777783</v>
      </c>
      <c r="T1695" s="8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8293</v>
      </c>
      <c r="S1696" s="8">
        <f t="shared" si="106"/>
        <v>42791.669837962967</v>
      </c>
      <c r="T1696" s="8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8293</v>
      </c>
      <c r="S1697" s="8">
        <f t="shared" si="106"/>
        <v>42801.031412037039</v>
      </c>
      <c r="T1697" s="8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8293</v>
      </c>
      <c r="S1698" s="8">
        <f t="shared" si="106"/>
        <v>42796.069571759261</v>
      </c>
      <c r="T1698" s="8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8293</v>
      </c>
      <c r="S1699" s="8">
        <f t="shared" si="106"/>
        <v>42805.032962962956</v>
      </c>
      <c r="T1699" s="8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8293</v>
      </c>
      <c r="S1700" s="8">
        <f t="shared" si="106"/>
        <v>42796.207870370374</v>
      </c>
      <c r="T1700" s="8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8293</v>
      </c>
      <c r="S1701" s="8">
        <f t="shared" si="106"/>
        <v>42806.863946759258</v>
      </c>
      <c r="T1701" s="8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8293</v>
      </c>
      <c r="S1702" s="8">
        <f t="shared" si="106"/>
        <v>42796.071643518517</v>
      </c>
      <c r="T1702" s="8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8293</v>
      </c>
      <c r="S1703" s="8">
        <f t="shared" si="106"/>
        <v>41989.664409722223</v>
      </c>
      <c r="T1703" s="8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8293</v>
      </c>
      <c r="S1704" s="8">
        <f t="shared" si="106"/>
        <v>42063.869791666672</v>
      </c>
      <c r="T1704" s="8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8293</v>
      </c>
      <c r="S1705" s="8">
        <f t="shared" si="106"/>
        <v>42187.281678240746</v>
      </c>
      <c r="T1705" s="8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8293</v>
      </c>
      <c r="S1706" s="8">
        <f t="shared" si="106"/>
        <v>42021.139733796299</v>
      </c>
      <c r="T1706" s="8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8293</v>
      </c>
      <c r="S1707" s="8">
        <f t="shared" si="106"/>
        <v>42245.016736111109</v>
      </c>
      <c r="T1707" s="8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8293</v>
      </c>
      <c r="S1708" s="8">
        <f t="shared" si="106"/>
        <v>42179.306388888886</v>
      </c>
      <c r="T1708" s="8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8293</v>
      </c>
      <c r="S1709" s="8">
        <f t="shared" si="106"/>
        <v>42427.721006944441</v>
      </c>
      <c r="T1709" s="8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8293</v>
      </c>
      <c r="S1710" s="8">
        <f t="shared" si="106"/>
        <v>42451.866967592592</v>
      </c>
      <c r="T1710" s="8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8293</v>
      </c>
      <c r="S1711" s="8">
        <f t="shared" si="106"/>
        <v>41841.56381944444</v>
      </c>
      <c r="T1711" s="8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8293</v>
      </c>
      <c r="S1712" s="8">
        <f t="shared" si="106"/>
        <v>42341.59129629629</v>
      </c>
      <c r="T1712" s="8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8293</v>
      </c>
      <c r="S1713" s="8">
        <f t="shared" si="106"/>
        <v>41852.646226851852</v>
      </c>
      <c r="T1713" s="8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8293</v>
      </c>
      <c r="S1714" s="8">
        <f t="shared" si="106"/>
        <v>42125.913807870369</v>
      </c>
      <c r="T1714" s="8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8293</v>
      </c>
      <c r="S1715" s="8">
        <f t="shared" si="106"/>
        <v>41887.801064814819</v>
      </c>
      <c r="T1715" s="8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8293</v>
      </c>
      <c r="S1716" s="8">
        <f t="shared" si="106"/>
        <v>42095.918530092589</v>
      </c>
      <c r="T1716" s="8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8293</v>
      </c>
      <c r="S1717" s="8">
        <f t="shared" si="106"/>
        <v>42064.217418981483</v>
      </c>
      <c r="T1717" s="8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8293</v>
      </c>
      <c r="S1718" s="8">
        <f t="shared" si="106"/>
        <v>42673.577534722222</v>
      </c>
      <c r="T1718" s="8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8293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8293</v>
      </c>
      <c r="S1720" s="8">
        <f t="shared" si="106"/>
        <v>42460.610520833332</v>
      </c>
      <c r="T1720" s="8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8293</v>
      </c>
      <c r="S1721" s="8">
        <f t="shared" si="106"/>
        <v>41869.534618055557</v>
      </c>
      <c r="T1721" s="8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8293</v>
      </c>
      <c r="S1722" s="8">
        <f t="shared" si="106"/>
        <v>41922.783229166671</v>
      </c>
      <c r="T1722" s="8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8293</v>
      </c>
      <c r="S1723" s="8">
        <f t="shared" si="106"/>
        <v>42319.461377314816</v>
      </c>
      <c r="T1723" s="8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8293</v>
      </c>
      <c r="S1724" s="8">
        <f t="shared" si="106"/>
        <v>42425.960983796293</v>
      </c>
      <c r="T1724" s="8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8293</v>
      </c>
      <c r="S1725" s="8">
        <f t="shared" si="106"/>
        <v>42129.82540509259</v>
      </c>
      <c r="T1725" s="8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8293</v>
      </c>
      <c r="S1726" s="8">
        <f t="shared" si="106"/>
        <v>41912.932430555556</v>
      </c>
      <c r="T1726" s="8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8293</v>
      </c>
      <c r="S1727" s="8">
        <f t="shared" si="106"/>
        <v>41845.968159722222</v>
      </c>
      <c r="T1727" s="8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8293</v>
      </c>
      <c r="S1728" s="8">
        <f t="shared" si="106"/>
        <v>41788.919722222221</v>
      </c>
      <c r="T1728" s="8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8293</v>
      </c>
      <c r="S1729" s="8">
        <f t="shared" si="106"/>
        <v>42044.927974537044</v>
      </c>
      <c r="T1729" s="8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8293</v>
      </c>
      <c r="S1730" s="8">
        <f t="shared" si="106"/>
        <v>42268.625856481478</v>
      </c>
      <c r="T1730" s="8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(E1731/D1731* 100)</f>
        <v>0</v>
      </c>
      <c r="P1731" t="e">
        <f t="shared" ref="P1731:P1794" si="109">(E1731/L1731)</f>
        <v>#DIV/0!</v>
      </c>
      <c r="Q1731" t="s">
        <v>8293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8293</v>
      </c>
      <c r="S1732" s="8">
        <f t="shared" si="110"/>
        <v>42272.087766203709</v>
      </c>
      <c r="T1732" s="8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8293</v>
      </c>
      <c r="S1733" s="8">
        <f t="shared" si="110"/>
        <v>42152.906851851847</v>
      </c>
      <c r="T1733" s="8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8293</v>
      </c>
      <c r="S1734" s="8">
        <f t="shared" si="110"/>
        <v>42325.683807870373</v>
      </c>
      <c r="T1734" s="8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8293</v>
      </c>
      <c r="S1735" s="8">
        <f t="shared" si="110"/>
        <v>42614.675625000003</v>
      </c>
      <c r="T1735" s="8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8293</v>
      </c>
      <c r="S1736" s="8">
        <f t="shared" si="110"/>
        <v>42102.036527777775</v>
      </c>
      <c r="T1736" s="8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8293</v>
      </c>
      <c r="S1737" s="8">
        <f t="shared" si="110"/>
        <v>42559.814178240747</v>
      </c>
      <c r="T1737" s="8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8293</v>
      </c>
      <c r="S1738" s="8">
        <f t="shared" si="110"/>
        <v>42286.861493055556</v>
      </c>
      <c r="T1738" s="8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8293</v>
      </c>
      <c r="S1739" s="8">
        <f t="shared" si="110"/>
        <v>42175.948981481488</v>
      </c>
      <c r="T1739" s="8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8293</v>
      </c>
      <c r="S1740" s="8">
        <f t="shared" si="110"/>
        <v>41884.874328703707</v>
      </c>
      <c r="T1740" s="8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8293</v>
      </c>
      <c r="S1741" s="8">
        <f t="shared" si="110"/>
        <v>42435.874212962968</v>
      </c>
      <c r="T1741" s="8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8293</v>
      </c>
      <c r="S1742" s="8">
        <f t="shared" si="110"/>
        <v>42171.817384259266</v>
      </c>
      <c r="T1742" s="8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8285</v>
      </c>
      <c r="S1743" s="8">
        <f t="shared" si="110"/>
        <v>42120.628136574072</v>
      </c>
      <c r="T1743" s="8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8285</v>
      </c>
      <c r="S1744" s="8">
        <f t="shared" si="110"/>
        <v>42710.876967592587</v>
      </c>
      <c r="T1744" s="8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8285</v>
      </c>
      <c r="S1745" s="8">
        <f t="shared" si="110"/>
        <v>42586.925636574073</v>
      </c>
      <c r="T1745" s="8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8285</v>
      </c>
      <c r="S1746" s="8">
        <f t="shared" si="110"/>
        <v>42026.605057870373</v>
      </c>
      <c r="T1746" s="8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8285</v>
      </c>
      <c r="S1747" s="8">
        <f t="shared" si="110"/>
        <v>42690.259699074071</v>
      </c>
      <c r="T1747" s="8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8285</v>
      </c>
      <c r="S1748" s="8">
        <f t="shared" si="110"/>
        <v>42668.176701388889</v>
      </c>
      <c r="T1748" s="8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8285</v>
      </c>
      <c r="S1749" s="8">
        <f t="shared" si="110"/>
        <v>42292.435532407413</v>
      </c>
      <c r="T1749" s="8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8285</v>
      </c>
      <c r="S1750" s="8">
        <f t="shared" si="110"/>
        <v>42219.950729166667</v>
      </c>
      <c r="T1750" s="8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8285</v>
      </c>
      <c r="S1751" s="8">
        <f t="shared" si="110"/>
        <v>42758.975937499999</v>
      </c>
      <c r="T1751" s="8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8285</v>
      </c>
      <c r="S1752" s="8">
        <f t="shared" si="110"/>
        <v>42454.836851851855</v>
      </c>
      <c r="T1752" s="8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8285</v>
      </c>
      <c r="S1753" s="8">
        <f t="shared" si="110"/>
        <v>42052.7815162037</v>
      </c>
      <c r="T1753" s="8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8285</v>
      </c>
      <c r="S1754" s="8">
        <f t="shared" si="110"/>
        <v>42627.253263888888</v>
      </c>
      <c r="T1754" s="8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8285</v>
      </c>
      <c r="S1755" s="8">
        <f t="shared" si="110"/>
        <v>42420.74962962963</v>
      </c>
      <c r="T1755" s="8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8285</v>
      </c>
      <c r="S1756" s="8">
        <f t="shared" si="110"/>
        <v>42067.876770833333</v>
      </c>
      <c r="T1756" s="8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8285</v>
      </c>
      <c r="S1757" s="8">
        <f t="shared" si="110"/>
        <v>42252.788900462961</v>
      </c>
      <c r="T1757" s="8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8285</v>
      </c>
      <c r="S1758" s="8">
        <f t="shared" si="110"/>
        <v>42571.167465277773</v>
      </c>
      <c r="T1758" s="8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8285</v>
      </c>
      <c r="S1759" s="8">
        <f t="shared" si="110"/>
        <v>42733.827349537038</v>
      </c>
      <c r="T1759" s="8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8285</v>
      </c>
      <c r="S1760" s="8">
        <f t="shared" si="110"/>
        <v>42505.955925925926</v>
      </c>
      <c r="T1760" s="8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8285</v>
      </c>
      <c r="S1761" s="8">
        <f t="shared" si="110"/>
        <v>42068.829039351855</v>
      </c>
      <c r="T1761" s="8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8285</v>
      </c>
      <c r="S1762" s="8">
        <f t="shared" si="110"/>
        <v>42405.67260416667</v>
      </c>
      <c r="T1762" s="8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8285</v>
      </c>
      <c r="S1763" s="8">
        <f t="shared" si="110"/>
        <v>42209.567824074074</v>
      </c>
      <c r="T1763" s="8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8285</v>
      </c>
      <c r="S1764" s="8">
        <f t="shared" si="110"/>
        <v>42410.982002314813</v>
      </c>
      <c r="T1764" s="8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8285</v>
      </c>
      <c r="S1765" s="8">
        <f t="shared" si="110"/>
        <v>42636.868518518517</v>
      </c>
      <c r="T1765" s="8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8285</v>
      </c>
      <c r="S1766" s="8">
        <f t="shared" si="110"/>
        <v>41825.485868055555</v>
      </c>
      <c r="T1766" s="8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8285</v>
      </c>
      <c r="S1767" s="8">
        <f t="shared" si="110"/>
        <v>41834.980462962965</v>
      </c>
      <c r="T1767" s="8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8285</v>
      </c>
      <c r="S1768" s="8">
        <f t="shared" si="110"/>
        <v>41855.859814814816</v>
      </c>
      <c r="T1768" s="8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8285</v>
      </c>
      <c r="S1769" s="8">
        <f t="shared" si="110"/>
        <v>41824.658379629633</v>
      </c>
      <c r="T1769" s="8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8285</v>
      </c>
      <c r="S1770" s="8">
        <f t="shared" si="110"/>
        <v>41849.560694444444</v>
      </c>
      <c r="T1770" s="8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8285</v>
      </c>
      <c r="S1771" s="8">
        <f t="shared" si="110"/>
        <v>41987.818969907406</v>
      </c>
      <c r="T1771" s="8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8285</v>
      </c>
      <c r="S1772" s="8">
        <f t="shared" si="110"/>
        <v>41891.780023148152</v>
      </c>
      <c r="T1772" s="8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8285</v>
      </c>
      <c r="S1773" s="8">
        <f t="shared" si="110"/>
        <v>41905.979629629634</v>
      </c>
      <c r="T1773" s="8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8285</v>
      </c>
      <c r="S1774" s="8">
        <f t="shared" si="110"/>
        <v>41766.718009259261</v>
      </c>
      <c r="T1774" s="8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8285</v>
      </c>
      <c r="S1775" s="8">
        <f t="shared" si="110"/>
        <v>41978.760393518518</v>
      </c>
      <c r="T1775" s="8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8285</v>
      </c>
      <c r="S1776" s="8">
        <f t="shared" si="110"/>
        <v>41930.218657407408</v>
      </c>
      <c r="T1776" s="8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8285</v>
      </c>
      <c r="S1777" s="8">
        <f t="shared" si="110"/>
        <v>41891.976388888892</v>
      </c>
      <c r="T1777" s="8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8285</v>
      </c>
      <c r="S1778" s="8">
        <f t="shared" si="110"/>
        <v>41905.95684027778</v>
      </c>
      <c r="T1778" s="8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8285</v>
      </c>
      <c r="S1779" s="8">
        <f t="shared" si="110"/>
        <v>42025.357094907406</v>
      </c>
      <c r="T1779" s="8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8285</v>
      </c>
      <c r="S1780" s="8">
        <f t="shared" si="110"/>
        <v>42045.86336805555</v>
      </c>
      <c r="T1780" s="8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8285</v>
      </c>
      <c r="S1781" s="8">
        <f t="shared" si="110"/>
        <v>42585.691898148143</v>
      </c>
      <c r="T1781" s="8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8285</v>
      </c>
      <c r="S1782" s="8">
        <f t="shared" si="110"/>
        <v>42493.600810185191</v>
      </c>
      <c r="T1782" s="8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8285</v>
      </c>
      <c r="S1783" s="8">
        <f t="shared" si="110"/>
        <v>42597.617418981477</v>
      </c>
      <c r="T1783" s="8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8285</v>
      </c>
      <c r="S1784" s="8">
        <f t="shared" si="110"/>
        <v>42388.575104166666</v>
      </c>
      <c r="T1784" s="8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8285</v>
      </c>
      <c r="S1785" s="8">
        <f t="shared" si="110"/>
        <v>42115.949976851851</v>
      </c>
      <c r="T1785" s="8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8285</v>
      </c>
      <c r="S1786" s="8">
        <f t="shared" si="110"/>
        <v>42003.655555555553</v>
      </c>
      <c r="T1786" s="8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8285</v>
      </c>
      <c r="S1787" s="8">
        <f t="shared" si="110"/>
        <v>41897.134895833333</v>
      </c>
      <c r="T1787" s="8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8285</v>
      </c>
      <c r="S1788" s="8">
        <f t="shared" si="110"/>
        <v>41958.550659722227</v>
      </c>
      <c r="T1788" s="8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8285</v>
      </c>
      <c r="S1789" s="8">
        <f t="shared" si="110"/>
        <v>42068.65552083333</v>
      </c>
      <c r="T1789" s="8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8285</v>
      </c>
      <c r="S1790" s="8">
        <f t="shared" si="110"/>
        <v>41913.94840277778</v>
      </c>
      <c r="T1790" s="8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8285</v>
      </c>
      <c r="S1791" s="8">
        <f t="shared" si="110"/>
        <v>41956.250034722223</v>
      </c>
      <c r="T1791" s="8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8285</v>
      </c>
      <c r="S1792" s="8">
        <f t="shared" si="110"/>
        <v>42010.674513888895</v>
      </c>
      <c r="T1792" s="8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8285</v>
      </c>
      <c r="S1793" s="8">
        <f t="shared" si="110"/>
        <v>41973.740335648152</v>
      </c>
      <c r="T1793" s="8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8285</v>
      </c>
      <c r="S1794" s="8">
        <f t="shared" si="110"/>
        <v>42189.031041666662</v>
      </c>
      <c r="T1794" s="8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(E1795/D1795* 100)</f>
        <v>1.3333333333333335</v>
      </c>
      <c r="P1795">
        <f t="shared" ref="P1795:P1858" si="113">(E1795/L1795)</f>
        <v>20</v>
      </c>
      <c r="Q1795" t="s">
        <v>8285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8285</v>
      </c>
      <c r="S1796" s="8">
        <f t="shared" si="114"/>
        <v>42011.551180555558</v>
      </c>
      <c r="T1796" s="8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8285</v>
      </c>
      <c r="S1797" s="8">
        <f t="shared" si="114"/>
        <v>42628.288668981477</v>
      </c>
      <c r="T1797" s="8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8285</v>
      </c>
      <c r="S1798" s="8">
        <f t="shared" si="114"/>
        <v>42515.439421296294</v>
      </c>
      <c r="T1798" s="8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8285</v>
      </c>
      <c r="S1799" s="8">
        <f t="shared" si="114"/>
        <v>42689.56931712963</v>
      </c>
      <c r="T1799" s="8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8285</v>
      </c>
      <c r="S1800" s="8">
        <f t="shared" si="114"/>
        <v>42344.32677083333</v>
      </c>
      <c r="T1800" s="8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8285</v>
      </c>
      <c r="S1801" s="8">
        <f t="shared" si="114"/>
        <v>41934.842685185184</v>
      </c>
      <c r="T1801" s="8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8285</v>
      </c>
      <c r="S1802" s="8">
        <f t="shared" si="114"/>
        <v>42623.606134259258</v>
      </c>
      <c r="T1802" s="8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8285</v>
      </c>
      <c r="S1803" s="8">
        <f t="shared" si="114"/>
        <v>42321.660509259258</v>
      </c>
      <c r="T1803" s="8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8285</v>
      </c>
      <c r="S1804" s="8">
        <f t="shared" si="114"/>
        <v>42159.47256944445</v>
      </c>
      <c r="T1804" s="8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8285</v>
      </c>
      <c r="S1805" s="8">
        <f t="shared" si="114"/>
        <v>42018.071550925932</v>
      </c>
      <c r="T1805" s="8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8285</v>
      </c>
      <c r="S1806" s="8">
        <f t="shared" si="114"/>
        <v>42282.678287037037</v>
      </c>
      <c r="T1806" s="8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8285</v>
      </c>
      <c r="S1807" s="8">
        <f t="shared" si="114"/>
        <v>42247.803912037038</v>
      </c>
      <c r="T1807" s="8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8285</v>
      </c>
      <c r="S1808" s="8">
        <f t="shared" si="114"/>
        <v>41877.638298611113</v>
      </c>
      <c r="T1808" s="8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8285</v>
      </c>
      <c r="S1809" s="8">
        <f t="shared" si="114"/>
        <v>41880.068437499998</v>
      </c>
      <c r="T1809" s="8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8285</v>
      </c>
      <c r="S1810" s="8">
        <f t="shared" si="114"/>
        <v>42742.680902777778</v>
      </c>
      <c r="T1810" s="8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8285</v>
      </c>
      <c r="S1811" s="8">
        <f t="shared" si="114"/>
        <v>42029.907858796301</v>
      </c>
      <c r="T1811" s="8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8285</v>
      </c>
      <c r="S1812" s="8">
        <f t="shared" si="114"/>
        <v>41860.91002314815</v>
      </c>
      <c r="T1812" s="8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8285</v>
      </c>
      <c r="S1813" s="8">
        <f t="shared" si="114"/>
        <v>41876.433680555558</v>
      </c>
      <c r="T1813" s="8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8285</v>
      </c>
      <c r="S1814" s="8">
        <f t="shared" si="114"/>
        <v>42524.318703703699</v>
      </c>
      <c r="T1814" s="8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8285</v>
      </c>
      <c r="S1815" s="8">
        <f t="shared" si="114"/>
        <v>41829.889027777775</v>
      </c>
      <c r="T1815" s="8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8285</v>
      </c>
      <c r="S1816" s="8">
        <f t="shared" si="114"/>
        <v>42033.314074074078</v>
      </c>
      <c r="T1816" s="8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8285</v>
      </c>
      <c r="S1817" s="8">
        <f t="shared" si="114"/>
        <v>42172.906678240746</v>
      </c>
      <c r="T1817" s="8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8285</v>
      </c>
      <c r="S1818" s="8">
        <f t="shared" si="114"/>
        <v>42548.876192129625</v>
      </c>
      <c r="T1818" s="8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8285</v>
      </c>
      <c r="S1819" s="8">
        <f t="shared" si="114"/>
        <v>42705.662118055552</v>
      </c>
      <c r="T1819" s="8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8285</v>
      </c>
      <c r="S1820" s="8">
        <f t="shared" si="114"/>
        <v>42067.234375</v>
      </c>
      <c r="T1820" s="8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8285</v>
      </c>
      <c r="S1821" s="8">
        <f t="shared" si="114"/>
        <v>41820.752268518518</v>
      </c>
      <c r="T1821" s="8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8285</v>
      </c>
      <c r="S1822" s="8">
        <f t="shared" si="114"/>
        <v>42065.084375000006</v>
      </c>
      <c r="T1822" s="8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8276</v>
      </c>
      <c r="S1823" s="8">
        <f t="shared" si="114"/>
        <v>40926.319062499999</v>
      </c>
      <c r="T1823" s="8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8276</v>
      </c>
      <c r="S1824" s="8">
        <f t="shared" si="114"/>
        <v>41634.797013888885</v>
      </c>
      <c r="T1824" s="8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8276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8276</v>
      </c>
      <c r="S1826" s="8">
        <f t="shared" si="114"/>
        <v>41626.916284722225</v>
      </c>
      <c r="T1826" s="8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8276</v>
      </c>
      <c r="S1827" s="8">
        <f t="shared" si="114"/>
        <v>41443.83452546296</v>
      </c>
      <c r="T1827" s="8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8276</v>
      </c>
      <c r="S1828" s="8">
        <f t="shared" si="114"/>
        <v>41657.923807870371</v>
      </c>
      <c r="T1828" s="8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8276</v>
      </c>
      <c r="S1829" s="8">
        <f t="shared" si="114"/>
        <v>40555.325937499998</v>
      </c>
      <c r="T1829" s="8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8276</v>
      </c>
      <c r="S1830" s="8">
        <f t="shared" si="114"/>
        <v>41736.899652777778</v>
      </c>
      <c r="T1830" s="8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8276</v>
      </c>
      <c r="S1831" s="8">
        <f t="shared" si="114"/>
        <v>40516.087627314817</v>
      </c>
      <c r="T1831" s="8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8276</v>
      </c>
      <c r="S1832" s="8">
        <f t="shared" si="114"/>
        <v>41664.684108796297</v>
      </c>
      <c r="T1832" s="8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8276</v>
      </c>
      <c r="S1833" s="8">
        <f t="shared" si="114"/>
        <v>41026.996099537035</v>
      </c>
      <c r="T1833" s="8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8276</v>
      </c>
      <c r="S1834" s="8">
        <f t="shared" si="114"/>
        <v>40576.539664351854</v>
      </c>
      <c r="T1834" s="8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8276</v>
      </c>
      <c r="S1835" s="8">
        <f t="shared" si="114"/>
        <v>41303.044016203705</v>
      </c>
      <c r="T1835" s="8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8276</v>
      </c>
      <c r="S1836" s="8">
        <f t="shared" si="114"/>
        <v>41988.964062500003</v>
      </c>
      <c r="T1836" s="8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8276</v>
      </c>
      <c r="S1837" s="8">
        <f t="shared" si="114"/>
        <v>42430.702210648145</v>
      </c>
      <c r="T1837" s="8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8276</v>
      </c>
      <c r="S1838" s="8">
        <f t="shared" si="114"/>
        <v>41305.809363425928</v>
      </c>
      <c r="T1838" s="8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8276</v>
      </c>
      <c r="S1839" s="8">
        <f t="shared" si="114"/>
        <v>40926.047858796301</v>
      </c>
      <c r="T1839" s="8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8276</v>
      </c>
      <c r="S1840" s="8">
        <f t="shared" si="114"/>
        <v>40788.786539351851</v>
      </c>
      <c r="T1840" s="8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8276</v>
      </c>
      <c r="S1841" s="8">
        <f t="shared" si="114"/>
        <v>42614.722013888888</v>
      </c>
      <c r="T1841" s="8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8276</v>
      </c>
      <c r="S1842" s="8">
        <f t="shared" si="114"/>
        <v>41382.096180555556</v>
      </c>
      <c r="T1842" s="8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8276</v>
      </c>
      <c r="S1843" s="8">
        <f t="shared" si="114"/>
        <v>41745.84542824074</v>
      </c>
      <c r="T1843" s="8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8276</v>
      </c>
      <c r="S1844" s="8">
        <f t="shared" si="114"/>
        <v>42031.631724537037</v>
      </c>
      <c r="T1844" s="8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8276</v>
      </c>
      <c r="S1845" s="8">
        <f t="shared" si="114"/>
        <v>40564.994837962964</v>
      </c>
      <c r="T1845" s="8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8276</v>
      </c>
      <c r="S1846" s="8">
        <f t="shared" si="114"/>
        <v>40666.973541666666</v>
      </c>
      <c r="T1846" s="8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8276</v>
      </c>
      <c r="S1847" s="8">
        <f t="shared" si="114"/>
        <v>42523.333310185189</v>
      </c>
      <c r="T1847" s="8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8276</v>
      </c>
      <c r="S1848" s="8">
        <f t="shared" si="114"/>
        <v>41228.650196759263</v>
      </c>
      <c r="T1848" s="8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8276</v>
      </c>
      <c r="S1849" s="8">
        <f t="shared" si="114"/>
        <v>42094.236481481479</v>
      </c>
      <c r="T1849" s="8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8276</v>
      </c>
      <c r="S1850" s="8">
        <f t="shared" si="114"/>
        <v>40691.788055555553</v>
      </c>
      <c r="T1850" s="8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8276</v>
      </c>
      <c r="S1851" s="8">
        <f t="shared" si="114"/>
        <v>41169.845590277779</v>
      </c>
      <c r="T1851" s="8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8276</v>
      </c>
      <c r="S1852" s="8">
        <f t="shared" si="114"/>
        <v>41800.959490740745</v>
      </c>
      <c r="T1852" s="8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8276</v>
      </c>
      <c r="S1853" s="8">
        <f t="shared" si="114"/>
        <v>41827.906689814816</v>
      </c>
      <c r="T1853" s="8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8276</v>
      </c>
      <c r="S1854" s="8">
        <f t="shared" si="114"/>
        <v>42081.77143518519</v>
      </c>
      <c r="T1854" s="8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8276</v>
      </c>
      <c r="S1855" s="8">
        <f t="shared" si="114"/>
        <v>41177.060381944444</v>
      </c>
      <c r="T1855" s="8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8276</v>
      </c>
      <c r="S1856" s="8">
        <f t="shared" si="114"/>
        <v>41388.021261574075</v>
      </c>
      <c r="T1856" s="8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8276</v>
      </c>
      <c r="S1857" s="8">
        <f t="shared" si="114"/>
        <v>41600.538657407407</v>
      </c>
      <c r="T1857" s="8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8276</v>
      </c>
      <c r="S1858" s="8">
        <f t="shared" si="114"/>
        <v>41817.854999999996</v>
      </c>
      <c r="T1858" s="8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(E1859/D1859* 100)</f>
        <v>100</v>
      </c>
      <c r="P1859">
        <f t="shared" ref="P1859:P1922" si="117">(E1859/L1859)</f>
        <v>136.36363636363637</v>
      </c>
      <c r="Q1859" t="s">
        <v>8276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8276</v>
      </c>
      <c r="S1860" s="8">
        <f t="shared" si="118"/>
        <v>40833.200474537036</v>
      </c>
      <c r="T1860" s="8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8276</v>
      </c>
      <c r="S1861" s="8">
        <f t="shared" si="118"/>
        <v>40778.770011574074</v>
      </c>
      <c r="T1861" s="8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8276</v>
      </c>
      <c r="S1862" s="8">
        <f t="shared" si="118"/>
        <v>41655.709305555552</v>
      </c>
      <c r="T1862" s="8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8283</v>
      </c>
      <c r="S1863" s="8">
        <f t="shared" si="118"/>
        <v>42000.300243055557</v>
      </c>
      <c r="T1863" s="8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8283</v>
      </c>
      <c r="S1864" s="8">
        <f t="shared" si="118"/>
        <v>42755.492754629624</v>
      </c>
      <c r="T1864" s="8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8283</v>
      </c>
      <c r="S1865" s="8">
        <f t="shared" si="118"/>
        <v>41772.797280092593</v>
      </c>
      <c r="T1865" s="8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8283</v>
      </c>
      <c r="S1866" s="8">
        <f t="shared" si="118"/>
        <v>41733.716435185182</v>
      </c>
      <c r="T1866" s="8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8283</v>
      </c>
      <c r="S1867" s="8">
        <f t="shared" si="118"/>
        <v>42645.367442129631</v>
      </c>
      <c r="T1867" s="8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8283</v>
      </c>
      <c r="S1868" s="8">
        <f t="shared" si="118"/>
        <v>42742.246493055558</v>
      </c>
      <c r="T1868" s="8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8283</v>
      </c>
      <c r="S1869" s="8">
        <f t="shared" si="118"/>
        <v>42649.924907407403</v>
      </c>
      <c r="T1869" s="8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8283</v>
      </c>
      <c r="S1870" s="8">
        <f t="shared" si="118"/>
        <v>42328.779224537036</v>
      </c>
      <c r="T1870" s="8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8283</v>
      </c>
      <c r="S1871" s="8">
        <f t="shared" si="118"/>
        <v>42709.002881944441</v>
      </c>
      <c r="T1871" s="8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8283</v>
      </c>
      <c r="S1872" s="8">
        <f t="shared" si="118"/>
        <v>42371.355729166666</v>
      </c>
      <c r="T1872" s="8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8283</v>
      </c>
      <c r="S1873" s="8">
        <f t="shared" si="118"/>
        <v>41923.783576388887</v>
      </c>
      <c r="T1873" s="8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8283</v>
      </c>
      <c r="S1874" s="8">
        <f t="shared" si="118"/>
        <v>42155.129652777774</v>
      </c>
      <c r="T1874" s="8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8283</v>
      </c>
      <c r="S1875" s="8">
        <f t="shared" si="118"/>
        <v>42164.615856481483</v>
      </c>
      <c r="T1875" s="8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8283</v>
      </c>
      <c r="S1876" s="8">
        <f t="shared" si="118"/>
        <v>42529.969131944439</v>
      </c>
      <c r="T1876" s="8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8283</v>
      </c>
      <c r="S1877" s="8">
        <f t="shared" si="118"/>
        <v>42528.899398148147</v>
      </c>
      <c r="T1877" s="8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8283</v>
      </c>
      <c r="S1878" s="8">
        <f t="shared" si="118"/>
        <v>41776.284780092588</v>
      </c>
      <c r="T1878" s="8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8283</v>
      </c>
      <c r="S1879" s="8">
        <f t="shared" si="118"/>
        <v>42035.029224537036</v>
      </c>
      <c r="T1879" s="8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8283</v>
      </c>
      <c r="S1880" s="8">
        <f t="shared" si="118"/>
        <v>41773.008738425924</v>
      </c>
      <c r="T1880" s="8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8283</v>
      </c>
      <c r="S1881" s="8">
        <f t="shared" si="118"/>
        <v>42413.649641203709</v>
      </c>
      <c r="T1881" s="8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8283</v>
      </c>
      <c r="S1882" s="8">
        <f t="shared" si="118"/>
        <v>42430.566898148143</v>
      </c>
      <c r="T1882" s="8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8279</v>
      </c>
      <c r="S1883" s="8">
        <f t="shared" si="118"/>
        <v>42043.152650462958</v>
      </c>
      <c r="T1883" s="8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8279</v>
      </c>
      <c r="S1884" s="8">
        <f t="shared" si="118"/>
        <v>41067.949212962965</v>
      </c>
      <c r="T1884" s="8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8279</v>
      </c>
      <c r="S1885" s="8">
        <f t="shared" si="118"/>
        <v>40977.948009259257</v>
      </c>
      <c r="T1885" s="8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8279</v>
      </c>
      <c r="S1886" s="8">
        <f t="shared" si="118"/>
        <v>41205.198321759257</v>
      </c>
      <c r="T1886" s="8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8279</v>
      </c>
      <c r="S1887" s="8">
        <f t="shared" si="118"/>
        <v>41099.093865740739</v>
      </c>
      <c r="T1887" s="8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8279</v>
      </c>
      <c r="S1888" s="8">
        <f t="shared" si="118"/>
        <v>41925.906689814816</v>
      </c>
      <c r="T1888" s="8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8279</v>
      </c>
      <c r="S1889" s="8">
        <f t="shared" si="118"/>
        <v>42323.800138888888</v>
      </c>
      <c r="T1889" s="8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8279</v>
      </c>
      <c r="S1890" s="8">
        <f t="shared" si="118"/>
        <v>40299.239953703705</v>
      </c>
      <c r="T1890" s="8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8279</v>
      </c>
      <c r="S1891" s="8">
        <f t="shared" si="118"/>
        <v>41299.793356481481</v>
      </c>
      <c r="T1891" s="8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8279</v>
      </c>
      <c r="S1892" s="8">
        <f t="shared" si="118"/>
        <v>41228.786203703705</v>
      </c>
      <c r="T1892" s="8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8279</v>
      </c>
      <c r="S1893" s="8">
        <f t="shared" si="118"/>
        <v>40335.798078703701</v>
      </c>
      <c r="T1893" s="8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8279</v>
      </c>
      <c r="S1894" s="8">
        <f t="shared" si="118"/>
        <v>40671.637511574074</v>
      </c>
      <c r="T1894" s="8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8279</v>
      </c>
      <c r="S1895" s="8">
        <f t="shared" si="118"/>
        <v>40632.94195601852</v>
      </c>
      <c r="T1895" s="8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8279</v>
      </c>
      <c r="S1896" s="8">
        <f t="shared" si="118"/>
        <v>40920.904895833337</v>
      </c>
      <c r="T1896" s="8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8279</v>
      </c>
      <c r="S1897" s="8">
        <f t="shared" si="118"/>
        <v>42267.746782407412</v>
      </c>
      <c r="T1897" s="8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8279</v>
      </c>
      <c r="S1898" s="8">
        <f t="shared" si="118"/>
        <v>40981.710243055553</v>
      </c>
      <c r="T1898" s="8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8279</v>
      </c>
      <c r="S1899" s="8">
        <f t="shared" si="118"/>
        <v>41680.583402777782</v>
      </c>
      <c r="T1899" s="8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8279</v>
      </c>
      <c r="S1900" s="8">
        <f t="shared" si="118"/>
        <v>42366.192974537036</v>
      </c>
      <c r="T1900" s="8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8279</v>
      </c>
      <c r="S1901" s="8">
        <f t="shared" si="118"/>
        <v>42058.941736111112</v>
      </c>
      <c r="T1901" s="8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8279</v>
      </c>
      <c r="S1902" s="8">
        <f t="shared" si="118"/>
        <v>41160.871886574074</v>
      </c>
      <c r="T1902" s="8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8294</v>
      </c>
      <c r="S1903" s="8">
        <f t="shared" si="118"/>
        <v>42116.54315972222</v>
      </c>
      <c r="T1903" s="8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8294</v>
      </c>
      <c r="S1904" s="8">
        <f t="shared" si="118"/>
        <v>42037.789895833332</v>
      </c>
      <c r="T1904" s="8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8294</v>
      </c>
      <c r="S1905" s="8">
        <f t="shared" si="118"/>
        <v>42702.770729166667</v>
      </c>
      <c r="T1905" s="8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8294</v>
      </c>
      <c r="S1906" s="8">
        <f t="shared" si="118"/>
        <v>42326.685428240744</v>
      </c>
      <c r="T1906" s="8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8294</v>
      </c>
      <c r="S1907" s="8">
        <f t="shared" si="118"/>
        <v>41859.925856481481</v>
      </c>
      <c r="T1907" s="8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8294</v>
      </c>
      <c r="S1908" s="8">
        <f t="shared" si="118"/>
        <v>42514.671099537038</v>
      </c>
      <c r="T1908" s="8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8294</v>
      </c>
      <c r="S1909" s="8">
        <f t="shared" si="118"/>
        <v>41767.587094907409</v>
      </c>
      <c r="T1909" s="8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8294</v>
      </c>
      <c r="S1910" s="8">
        <f t="shared" si="118"/>
        <v>42703.917824074073</v>
      </c>
      <c r="T1910" s="8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8294</v>
      </c>
      <c r="S1911" s="8">
        <f t="shared" si="118"/>
        <v>41905.429155092592</v>
      </c>
      <c r="T1911" s="8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8294</v>
      </c>
      <c r="S1912" s="8">
        <f t="shared" si="118"/>
        <v>42264.963159722218</v>
      </c>
      <c r="T1912" s="8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8294</v>
      </c>
      <c r="S1913" s="8">
        <f t="shared" si="118"/>
        <v>41830.033958333333</v>
      </c>
      <c r="T1913" s="8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8294</v>
      </c>
      <c r="S1914" s="8">
        <f t="shared" si="118"/>
        <v>42129.226388888885</v>
      </c>
      <c r="T1914" s="8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8294</v>
      </c>
      <c r="S1915" s="8">
        <f t="shared" si="118"/>
        <v>41890.511319444442</v>
      </c>
      <c r="T1915" s="8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8294</v>
      </c>
      <c r="S1916" s="8">
        <f t="shared" si="118"/>
        <v>41929.174456018518</v>
      </c>
      <c r="T1916" s="8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8294</v>
      </c>
      <c r="S1917" s="8">
        <f t="shared" si="118"/>
        <v>41864.04886574074</v>
      </c>
      <c r="T1917" s="8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8294</v>
      </c>
      <c r="S1918" s="8">
        <f t="shared" si="118"/>
        <v>42656.717303240745</v>
      </c>
      <c r="T1918" s="8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8294</v>
      </c>
      <c r="S1919" s="8">
        <f t="shared" si="118"/>
        <v>42746.270057870366</v>
      </c>
      <c r="T1919" s="8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8294</v>
      </c>
      <c r="S1920" s="8">
        <f t="shared" si="118"/>
        <v>41828.789942129632</v>
      </c>
      <c r="T1920" s="8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8294</v>
      </c>
      <c r="S1921" s="8">
        <f t="shared" si="118"/>
        <v>42113.875567129624</v>
      </c>
      <c r="T1921" s="8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8294</v>
      </c>
      <c r="S1922" s="8">
        <f t="shared" si="118"/>
        <v>42270.875706018516</v>
      </c>
      <c r="T1922" s="8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(E1923/D1923* 100)</f>
        <v>136.80000000000001</v>
      </c>
      <c r="P1923">
        <f t="shared" ref="P1923:P1986" si="121">(E1923/L1923)</f>
        <v>54</v>
      </c>
      <c r="Q1923" t="s">
        <v>8279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8279</v>
      </c>
      <c r="S1924" s="8">
        <f t="shared" si="122"/>
        <v>41590.255868055552</v>
      </c>
      <c r="T1924" s="8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8279</v>
      </c>
      <c r="S1925" s="8">
        <f t="shared" si="122"/>
        <v>40772.848749999997</v>
      </c>
      <c r="T1925" s="8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8279</v>
      </c>
      <c r="S1926" s="8">
        <f t="shared" si="122"/>
        <v>41626.761053240742</v>
      </c>
      <c r="T1926" s="8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8279</v>
      </c>
      <c r="S1927" s="8">
        <f t="shared" si="122"/>
        <v>41535.90148148148</v>
      </c>
      <c r="T1927" s="8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8279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8279</v>
      </c>
      <c r="S1929" s="8">
        <f t="shared" si="122"/>
        <v>40960.861562500002</v>
      </c>
      <c r="T1929" s="8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8279</v>
      </c>
      <c r="S1930" s="8">
        <f t="shared" si="122"/>
        <v>41371.648078703707</v>
      </c>
      <c r="T1930" s="8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8279</v>
      </c>
      <c r="S1931" s="8">
        <f t="shared" si="122"/>
        <v>40687.021597222221</v>
      </c>
      <c r="T1931" s="8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8279</v>
      </c>
      <c r="S1932" s="8">
        <f t="shared" si="122"/>
        <v>41402.558819444443</v>
      </c>
      <c r="T1932" s="8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8279</v>
      </c>
      <c r="S1933" s="8">
        <f t="shared" si="122"/>
        <v>41037.892465277779</v>
      </c>
      <c r="T1933" s="8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8279</v>
      </c>
      <c r="S1934" s="8">
        <f t="shared" si="122"/>
        <v>40911.809872685182</v>
      </c>
      <c r="T1934" s="8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8279</v>
      </c>
      <c r="S1935" s="8">
        <f t="shared" si="122"/>
        <v>41879.130868055552</v>
      </c>
      <c r="T1935" s="8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8279</v>
      </c>
      <c r="S1936" s="8">
        <f t="shared" si="122"/>
        <v>40865.867141203707</v>
      </c>
      <c r="T1936" s="8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8279</v>
      </c>
      <c r="S1937" s="8">
        <f t="shared" si="122"/>
        <v>41773.932534722226</v>
      </c>
      <c r="T1937" s="8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8279</v>
      </c>
      <c r="S1938" s="8">
        <f t="shared" si="122"/>
        <v>40852.889699074076</v>
      </c>
      <c r="T1938" s="8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8279</v>
      </c>
      <c r="S1939" s="8">
        <f t="shared" si="122"/>
        <v>41059.118993055556</v>
      </c>
      <c r="T1939" s="8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8279</v>
      </c>
      <c r="S1940" s="8">
        <f t="shared" si="122"/>
        <v>41426.259618055556</v>
      </c>
      <c r="T1940" s="8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8279</v>
      </c>
      <c r="S1941" s="8">
        <f t="shared" si="122"/>
        <v>41313.985046296293</v>
      </c>
      <c r="T1941" s="8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8279</v>
      </c>
      <c r="S1942" s="8">
        <f t="shared" si="122"/>
        <v>40670.507326388892</v>
      </c>
      <c r="T1942" s="8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8295</v>
      </c>
      <c r="S1943" s="8">
        <f t="shared" si="122"/>
        <v>41744.290868055556</v>
      </c>
      <c r="T1943" s="8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8295</v>
      </c>
      <c r="S1944" s="8">
        <f t="shared" si="122"/>
        <v>40638.828009259261</v>
      </c>
      <c r="T1944" s="8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8295</v>
      </c>
      <c r="S1945" s="8">
        <f t="shared" si="122"/>
        <v>42548.269861111112</v>
      </c>
      <c r="T1945" s="8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8295</v>
      </c>
      <c r="S1946" s="8">
        <f t="shared" si="122"/>
        <v>41730.584374999999</v>
      </c>
      <c r="T1946" s="8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8295</v>
      </c>
      <c r="S1947" s="8">
        <f t="shared" si="122"/>
        <v>42157.251828703709</v>
      </c>
      <c r="T1947" s="8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8295</v>
      </c>
      <c r="S1948" s="8">
        <f t="shared" si="122"/>
        <v>41689.150011574071</v>
      </c>
      <c r="T1948" s="8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8295</v>
      </c>
      <c r="S1949" s="8">
        <f t="shared" si="122"/>
        <v>40102.918055555558</v>
      </c>
      <c r="T1949" s="8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8295</v>
      </c>
      <c r="S1950" s="8">
        <f t="shared" si="122"/>
        <v>42473.604270833333</v>
      </c>
      <c r="T1950" s="8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8295</v>
      </c>
      <c r="S1951" s="8">
        <f t="shared" si="122"/>
        <v>41800.423043981478</v>
      </c>
      <c r="T1951" s="8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8295</v>
      </c>
      <c r="S1952" s="8">
        <f t="shared" si="122"/>
        <v>40624.181400462963</v>
      </c>
      <c r="T1952" s="8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8295</v>
      </c>
      <c r="S1953" s="8">
        <f t="shared" si="122"/>
        <v>42651.420567129629</v>
      </c>
      <c r="T1953" s="8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8295</v>
      </c>
      <c r="S1954" s="8">
        <f t="shared" si="122"/>
        <v>41526.60665509259</v>
      </c>
      <c r="T1954" s="8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8295</v>
      </c>
      <c r="S1955" s="8">
        <f t="shared" si="122"/>
        <v>40941.199826388889</v>
      </c>
      <c r="T1955" s="8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8295</v>
      </c>
      <c r="S1956" s="8">
        <f t="shared" si="122"/>
        <v>42394.580740740741</v>
      </c>
      <c r="T1956" s="8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8295</v>
      </c>
      <c r="S1957" s="8">
        <f t="shared" si="122"/>
        <v>41020.271770833337</v>
      </c>
      <c r="T1957" s="8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8295</v>
      </c>
      <c r="S1958" s="8">
        <f t="shared" si="122"/>
        <v>42067.923668981486</v>
      </c>
      <c r="T1958" s="8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8295</v>
      </c>
      <c r="S1959" s="8">
        <f t="shared" si="122"/>
        <v>41179.098530092589</v>
      </c>
      <c r="T1959" s="8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8295</v>
      </c>
      <c r="S1960" s="8">
        <f t="shared" si="122"/>
        <v>41326.987974537034</v>
      </c>
      <c r="T1960" s="8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8295</v>
      </c>
      <c r="S1961" s="8">
        <f t="shared" si="122"/>
        <v>41871.845601851855</v>
      </c>
      <c r="T1961" s="8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8295</v>
      </c>
      <c r="S1962" s="8">
        <f t="shared" si="122"/>
        <v>41964.362743055557</v>
      </c>
      <c r="T1962" s="8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8295</v>
      </c>
      <c r="S1963" s="8">
        <f t="shared" si="122"/>
        <v>41148.194641203707</v>
      </c>
      <c r="T1963" s="8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8295</v>
      </c>
      <c r="S1964" s="8">
        <f t="shared" si="122"/>
        <v>41742.780509259261</v>
      </c>
      <c r="T1964" s="8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8295</v>
      </c>
      <c r="S1965" s="8">
        <f t="shared" si="122"/>
        <v>41863.429791666669</v>
      </c>
      <c r="T1965" s="8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8295</v>
      </c>
      <c r="S1966" s="8">
        <f t="shared" si="122"/>
        <v>42452.272824074069</v>
      </c>
      <c r="T1966" s="8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8295</v>
      </c>
      <c r="S1967" s="8">
        <f t="shared" si="122"/>
        <v>40898.089236111111</v>
      </c>
      <c r="T1967" s="8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8295</v>
      </c>
      <c r="S1968" s="8">
        <f t="shared" si="122"/>
        <v>41835.540486111109</v>
      </c>
      <c r="T1968" s="8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8295</v>
      </c>
      <c r="S1969" s="8">
        <f t="shared" si="122"/>
        <v>41730.663530092592</v>
      </c>
      <c r="T1969" s="8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8295</v>
      </c>
      <c r="S1970" s="8">
        <f t="shared" si="122"/>
        <v>42676.586979166663</v>
      </c>
      <c r="T1970" s="8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8295</v>
      </c>
      <c r="S1971" s="8">
        <f t="shared" si="122"/>
        <v>42557.792453703703</v>
      </c>
      <c r="T1971" s="8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8295</v>
      </c>
      <c r="S1972" s="8">
        <f t="shared" si="122"/>
        <v>41324.193298611113</v>
      </c>
      <c r="T1972" s="8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8295</v>
      </c>
      <c r="S1973" s="8">
        <f t="shared" si="122"/>
        <v>41561.500706018516</v>
      </c>
      <c r="T1973" s="8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8295</v>
      </c>
      <c r="S1974" s="8">
        <f t="shared" si="122"/>
        <v>41201.012083333335</v>
      </c>
      <c r="T1974" s="8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8295</v>
      </c>
      <c r="S1975" s="8">
        <f t="shared" si="122"/>
        <v>42549.722962962958</v>
      </c>
      <c r="T1975" s="8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8295</v>
      </c>
      <c r="S1976" s="8">
        <f t="shared" si="122"/>
        <v>41445.334131944444</v>
      </c>
      <c r="T1976" s="8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8295</v>
      </c>
      <c r="S1977" s="8">
        <f t="shared" si="122"/>
        <v>41313.755219907405</v>
      </c>
      <c r="T1977" s="8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8295</v>
      </c>
      <c r="S1978" s="8">
        <f t="shared" si="122"/>
        <v>41438.899594907409</v>
      </c>
      <c r="T1978" s="8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8295</v>
      </c>
      <c r="S1979" s="8">
        <f t="shared" si="122"/>
        <v>42311.216898148152</v>
      </c>
      <c r="T1979" s="8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8295</v>
      </c>
      <c r="S1980" s="8">
        <f t="shared" si="122"/>
        <v>41039.225601851853</v>
      </c>
      <c r="T1980" s="8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8295</v>
      </c>
      <c r="S1981" s="8">
        <f t="shared" si="122"/>
        <v>42290.460023148145</v>
      </c>
      <c r="T1981" s="8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8295</v>
      </c>
      <c r="S1982" s="8">
        <f t="shared" si="122"/>
        <v>42423.542384259257</v>
      </c>
      <c r="T1982" s="8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8296</v>
      </c>
      <c r="S1983" s="8">
        <f t="shared" si="122"/>
        <v>41799.725289351853</v>
      </c>
      <c r="T1983" s="8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8296</v>
      </c>
      <c r="S1984" s="8">
        <f t="shared" si="122"/>
        <v>42678.586655092593</v>
      </c>
      <c r="T1984" s="8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8296</v>
      </c>
      <c r="S1985" s="8">
        <f t="shared" si="122"/>
        <v>42593.011782407411</v>
      </c>
      <c r="T1985" s="8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8296</v>
      </c>
      <c r="S1986" s="8">
        <f t="shared" si="122"/>
        <v>41913.790289351848</v>
      </c>
      <c r="T1986" s="8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(E1987/D1987* 100)</f>
        <v>3.1875</v>
      </c>
      <c r="P1987">
        <f t="shared" ref="P1987:P2050" si="125">(E1987/L1987)</f>
        <v>12.75</v>
      </c>
      <c r="Q1987" t="s">
        <v>8296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8296</v>
      </c>
      <c r="S1988" s="8">
        <f t="shared" si="126"/>
        <v>42413.433831018512</v>
      </c>
      <c r="T1988" s="8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8296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8296</v>
      </c>
      <c r="S1990" s="8">
        <f t="shared" si="126"/>
        <v>42206.763217592597</v>
      </c>
      <c r="T1990" s="8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8296</v>
      </c>
      <c r="S1991" s="8">
        <f t="shared" si="126"/>
        <v>42685.680648148147</v>
      </c>
      <c r="T1991" s="8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8296</v>
      </c>
      <c r="S1992" s="8">
        <f t="shared" si="126"/>
        <v>42398.195972222224</v>
      </c>
      <c r="T1992" s="8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8296</v>
      </c>
      <c r="S1993" s="8">
        <f t="shared" si="126"/>
        <v>42167.89335648148</v>
      </c>
      <c r="T1993" s="8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8296</v>
      </c>
      <c r="S1994" s="8">
        <f t="shared" si="126"/>
        <v>42023.143414351856</v>
      </c>
      <c r="T1994" s="8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8296</v>
      </c>
      <c r="S1995" s="8">
        <f t="shared" si="126"/>
        <v>42329.58839120371</v>
      </c>
      <c r="T1995" s="8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8296</v>
      </c>
      <c r="S1996" s="8">
        <f t="shared" si="126"/>
        <v>42651.006273148145</v>
      </c>
      <c r="T1996" s="8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8296</v>
      </c>
      <c r="S1997" s="8">
        <f t="shared" si="126"/>
        <v>42181.902037037042</v>
      </c>
      <c r="T1997" s="8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8296</v>
      </c>
      <c r="S1998" s="8">
        <f t="shared" si="126"/>
        <v>41800.819571759261</v>
      </c>
      <c r="T1998" s="8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8296</v>
      </c>
      <c r="S1999" s="8">
        <f t="shared" si="126"/>
        <v>41847.930694444447</v>
      </c>
      <c r="T1999" s="8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8296</v>
      </c>
      <c r="S2000" s="8">
        <f t="shared" si="126"/>
        <v>41807.118495370371</v>
      </c>
      <c r="T2000" s="8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8296</v>
      </c>
      <c r="S2001" s="8">
        <f t="shared" si="126"/>
        <v>41926.482731481483</v>
      </c>
      <c r="T2001" s="8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8296</v>
      </c>
      <c r="S2002" s="8">
        <f t="shared" si="126"/>
        <v>42345.951539351852</v>
      </c>
      <c r="T2002" s="8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8295</v>
      </c>
      <c r="S2003" s="8">
        <f t="shared" si="126"/>
        <v>42136.209675925929</v>
      </c>
      <c r="T2003" s="8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8295</v>
      </c>
      <c r="S2004" s="8">
        <f t="shared" si="126"/>
        <v>42728.71230324074</v>
      </c>
      <c r="T2004" s="8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8295</v>
      </c>
      <c r="S2005" s="8">
        <f t="shared" si="126"/>
        <v>40347.125601851854</v>
      </c>
      <c r="T2005" s="8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8295</v>
      </c>
      <c r="S2006" s="8">
        <f t="shared" si="126"/>
        <v>41800.604895833334</v>
      </c>
      <c r="T2006" s="8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8295</v>
      </c>
      <c r="S2007" s="8">
        <f t="shared" si="126"/>
        <v>41535.812708333331</v>
      </c>
      <c r="T2007" s="8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8295</v>
      </c>
      <c r="S2008" s="8">
        <f t="shared" si="126"/>
        <v>41941.500520833331</v>
      </c>
      <c r="T2008" s="8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8295</v>
      </c>
      <c r="S2009" s="8">
        <f t="shared" si="126"/>
        <v>40347.837800925925</v>
      </c>
      <c r="T2009" s="8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8295</v>
      </c>
      <c r="S2010" s="8">
        <f t="shared" si="126"/>
        <v>40761.604421296295</v>
      </c>
      <c r="T2010" s="8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8295</v>
      </c>
      <c r="S2011" s="8">
        <f t="shared" si="126"/>
        <v>42661.323414351849</v>
      </c>
      <c r="T2011" s="8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8295</v>
      </c>
      <c r="S2012" s="8">
        <f t="shared" si="126"/>
        <v>42570.996423611112</v>
      </c>
      <c r="T2012" s="8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8295</v>
      </c>
      <c r="S2013" s="8">
        <f t="shared" si="126"/>
        <v>42347.358483796299</v>
      </c>
      <c r="T2013" s="8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8295</v>
      </c>
      <c r="S2014" s="8">
        <f t="shared" si="126"/>
        <v>42010.822233796294</v>
      </c>
      <c r="T2014" s="8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8295</v>
      </c>
      <c r="S2015" s="8">
        <f t="shared" si="126"/>
        <v>42499.960810185185</v>
      </c>
      <c r="T2015" s="8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8295</v>
      </c>
      <c r="S2016" s="8">
        <f t="shared" si="126"/>
        <v>41324.214571759258</v>
      </c>
      <c r="T2016" s="8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8295</v>
      </c>
      <c r="S2017" s="8">
        <f t="shared" si="126"/>
        <v>40765.876886574071</v>
      </c>
      <c r="T2017" s="8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8295</v>
      </c>
      <c r="S2018" s="8">
        <f t="shared" si="126"/>
        <v>41312.88077546296</v>
      </c>
      <c r="T2018" s="8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8295</v>
      </c>
      <c r="S2019" s="8">
        <f t="shared" si="126"/>
        <v>40961.057349537034</v>
      </c>
      <c r="T2019" s="8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8295</v>
      </c>
      <c r="S2020" s="8">
        <f t="shared" si="126"/>
        <v>42199.365844907406</v>
      </c>
      <c r="T2020" s="8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8295</v>
      </c>
      <c r="S2021" s="8">
        <f t="shared" si="126"/>
        <v>42605.70857638889</v>
      </c>
      <c r="T2021" s="8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8295</v>
      </c>
      <c r="S2022" s="8">
        <f t="shared" si="126"/>
        <v>41737.097499999996</v>
      </c>
      <c r="T2022" s="8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8295</v>
      </c>
      <c r="S2023" s="8">
        <f t="shared" si="126"/>
        <v>41861.070567129631</v>
      </c>
      <c r="T2023" s="8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8295</v>
      </c>
      <c r="S2024" s="8">
        <f t="shared" si="126"/>
        <v>42502.569120370375</v>
      </c>
      <c r="T2024" s="8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8295</v>
      </c>
      <c r="S2025" s="8">
        <f t="shared" si="126"/>
        <v>42136.420752314814</v>
      </c>
      <c r="T2025" s="8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8295</v>
      </c>
      <c r="S2026" s="8">
        <f t="shared" si="126"/>
        <v>41099.966944444444</v>
      </c>
      <c r="T2026" s="8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8295</v>
      </c>
      <c r="S2027" s="8">
        <f t="shared" si="126"/>
        <v>42136.184560185182</v>
      </c>
      <c r="T2027" s="8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8295</v>
      </c>
      <c r="S2028" s="8">
        <f t="shared" si="126"/>
        <v>41704.735937500001</v>
      </c>
      <c r="T2028" s="8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8295</v>
      </c>
      <c r="S2029" s="8">
        <f t="shared" si="126"/>
        <v>42048.813877314817</v>
      </c>
      <c r="T2029" s="8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8295</v>
      </c>
      <c r="S2030" s="8">
        <f t="shared" si="126"/>
        <v>40215.919050925928</v>
      </c>
      <c r="T2030" s="8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8295</v>
      </c>
      <c r="S2031" s="8">
        <f t="shared" si="126"/>
        <v>41848.021770833337</v>
      </c>
      <c r="T2031" s="8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8295</v>
      </c>
      <c r="S2032" s="8">
        <f t="shared" si="126"/>
        <v>41212.996481481481</v>
      </c>
      <c r="T2032" s="8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8295</v>
      </c>
      <c r="S2033" s="8">
        <f t="shared" si="126"/>
        <v>41975.329317129625</v>
      </c>
      <c r="T2033" s="8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8295</v>
      </c>
      <c r="S2034" s="8">
        <f t="shared" si="126"/>
        <v>42689.565671296295</v>
      </c>
      <c r="T2034" s="8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8295</v>
      </c>
      <c r="S2035" s="8">
        <f t="shared" si="126"/>
        <v>41725.082384259258</v>
      </c>
      <c r="T2035" s="8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8295</v>
      </c>
      <c r="S2036" s="8">
        <f t="shared" si="126"/>
        <v>42076.130011574074</v>
      </c>
      <c r="T2036" s="8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8295</v>
      </c>
      <c r="S2037" s="8">
        <f t="shared" si="126"/>
        <v>42311.625081018516</v>
      </c>
      <c r="T2037" s="8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8295</v>
      </c>
      <c r="S2038" s="8">
        <f t="shared" si="126"/>
        <v>41738.864803240744</v>
      </c>
      <c r="T2038" s="8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8295</v>
      </c>
      <c r="S2039" s="8">
        <f t="shared" si="126"/>
        <v>41578.210104166668</v>
      </c>
      <c r="T2039" s="8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8295</v>
      </c>
      <c r="S2040" s="8">
        <f t="shared" si="126"/>
        <v>41424.27107638889</v>
      </c>
      <c r="T2040" s="8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8295</v>
      </c>
      <c r="S2041" s="8">
        <f t="shared" si="126"/>
        <v>42675.438946759255</v>
      </c>
      <c r="T2041" s="8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8295</v>
      </c>
      <c r="S2042" s="8">
        <f t="shared" si="126"/>
        <v>41578.927118055559</v>
      </c>
      <c r="T2042" s="8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8295</v>
      </c>
      <c r="S2043" s="8">
        <f t="shared" si="126"/>
        <v>42654.525775462964</v>
      </c>
      <c r="T2043" s="8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8295</v>
      </c>
      <c r="S2044" s="8">
        <f t="shared" si="126"/>
        <v>42331.708032407405</v>
      </c>
      <c r="T2044" s="8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8295</v>
      </c>
      <c r="S2045" s="8">
        <f t="shared" si="126"/>
        <v>42661.176817129628</v>
      </c>
      <c r="T2045" s="8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8295</v>
      </c>
      <c r="S2046" s="8">
        <f t="shared" si="126"/>
        <v>42138.684189814812</v>
      </c>
      <c r="T2046" s="8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8295</v>
      </c>
      <c r="S2047" s="8">
        <f t="shared" si="126"/>
        <v>41069.088506944441</v>
      </c>
      <c r="T2047" s="8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8295</v>
      </c>
      <c r="S2048" s="8">
        <f t="shared" si="126"/>
        <v>41387.171805555554</v>
      </c>
      <c r="T2048" s="8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8295</v>
      </c>
      <c r="S2049" s="8">
        <f t="shared" si="126"/>
        <v>42081.903587962966</v>
      </c>
      <c r="T2049" s="8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8295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(E2051/D2051* 100)</f>
        <v>120.19070000000001</v>
      </c>
      <c r="P2051">
        <f t="shared" ref="P2051:P2114" si="129">(E2051/L2051)</f>
        <v>80.991037735849048</v>
      </c>
      <c r="Q2051" t="s">
        <v>8295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8295</v>
      </c>
      <c r="S2052" s="8">
        <f t="shared" si="130"/>
        <v>42115.071504629625</v>
      </c>
      <c r="T2052" s="8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8295</v>
      </c>
      <c r="S2053" s="8">
        <f t="shared" si="130"/>
        <v>41604.022418981483</v>
      </c>
      <c r="T2053" s="8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8295</v>
      </c>
      <c r="S2054" s="8">
        <f t="shared" si="130"/>
        <v>42375.08394675926</v>
      </c>
      <c r="T2054" s="8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8295</v>
      </c>
      <c r="S2055" s="8">
        <f t="shared" si="130"/>
        <v>42303.617488425924</v>
      </c>
      <c r="T2055" s="8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8295</v>
      </c>
      <c r="S2056" s="8">
        <f t="shared" si="130"/>
        <v>41731.520949074074</v>
      </c>
      <c r="T2056" s="8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8295</v>
      </c>
      <c r="S2057" s="8">
        <f t="shared" si="130"/>
        <v>41946.674108796295</v>
      </c>
      <c r="T2057" s="8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8295</v>
      </c>
      <c r="S2058" s="8">
        <f t="shared" si="130"/>
        <v>41351.76090277778</v>
      </c>
      <c r="T2058" s="8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8295</v>
      </c>
      <c r="S2059" s="8">
        <f t="shared" si="130"/>
        <v>42396.494583333333</v>
      </c>
      <c r="T2059" s="8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8295</v>
      </c>
      <c r="S2060" s="8">
        <f t="shared" si="130"/>
        <v>42026.370717592596</v>
      </c>
      <c r="T2060" s="8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8295</v>
      </c>
      <c r="S2061" s="8">
        <f t="shared" si="130"/>
        <v>42361.602476851855</v>
      </c>
      <c r="T2061" s="8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8295</v>
      </c>
      <c r="S2062" s="8">
        <f t="shared" si="130"/>
        <v>41783.642939814818</v>
      </c>
      <c r="T2062" s="8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8295</v>
      </c>
      <c r="S2063" s="8">
        <f t="shared" si="130"/>
        <v>42705.764513888891</v>
      </c>
      <c r="T2063" s="8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8295</v>
      </c>
      <c r="S2064" s="8">
        <f t="shared" si="130"/>
        <v>42423.3830787037</v>
      </c>
      <c r="T2064" s="8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8295</v>
      </c>
      <c r="S2065" s="8">
        <f t="shared" si="130"/>
        <v>42472.73265046296</v>
      </c>
      <c r="T2065" s="8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8295</v>
      </c>
      <c r="S2066" s="8">
        <f t="shared" si="130"/>
        <v>41389.364849537036</v>
      </c>
      <c r="T2066" s="8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8295</v>
      </c>
      <c r="S2067" s="8">
        <f t="shared" si="130"/>
        <v>41603.333668981482</v>
      </c>
      <c r="T2067" s="8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8295</v>
      </c>
      <c r="S2068" s="8">
        <f t="shared" si="130"/>
        <v>41844.771793981483</v>
      </c>
      <c r="T2068" s="8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8295</v>
      </c>
      <c r="S2069" s="8">
        <f t="shared" si="130"/>
        <v>42115.853888888887</v>
      </c>
      <c r="T2069" s="8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8295</v>
      </c>
      <c r="S2070" s="8">
        <f t="shared" si="130"/>
        <v>42633.841608796298</v>
      </c>
      <c r="T2070" s="8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8295</v>
      </c>
      <c r="S2071" s="8">
        <f t="shared" si="130"/>
        <v>42340.972118055557</v>
      </c>
      <c r="T2071" s="8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8295</v>
      </c>
      <c r="S2072" s="8">
        <f t="shared" si="130"/>
        <v>42519.6565162037</v>
      </c>
      <c r="T2072" s="8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8295</v>
      </c>
      <c r="S2073" s="8">
        <f t="shared" si="130"/>
        <v>42600.278749999998</v>
      </c>
      <c r="T2073" s="8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8295</v>
      </c>
      <c r="S2074" s="8">
        <f t="shared" si="130"/>
        <v>42467.581388888888</v>
      </c>
      <c r="T2074" s="8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8295</v>
      </c>
      <c r="S2075" s="8">
        <f t="shared" si="130"/>
        <v>42087.668032407411</v>
      </c>
      <c r="T2075" s="8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8295</v>
      </c>
      <c r="S2076" s="8">
        <f t="shared" si="130"/>
        <v>42466.826180555552</v>
      </c>
      <c r="T2076" s="8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8295</v>
      </c>
      <c r="S2077" s="8">
        <f t="shared" si="130"/>
        <v>41450.681574074071</v>
      </c>
      <c r="T2077" s="8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8295</v>
      </c>
      <c r="S2078" s="8">
        <f t="shared" si="130"/>
        <v>41803.880659722221</v>
      </c>
      <c r="T2078" s="8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8295</v>
      </c>
      <c r="S2079" s="8">
        <f t="shared" si="130"/>
        <v>42103.042546296296</v>
      </c>
      <c r="T2079" s="8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8295</v>
      </c>
      <c r="S2080" s="8">
        <f t="shared" si="130"/>
        <v>42692.771493055552</v>
      </c>
      <c r="T2080" s="8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8295</v>
      </c>
      <c r="S2081" s="8">
        <f t="shared" si="130"/>
        <v>42150.71056712963</v>
      </c>
      <c r="T2081" s="8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8295</v>
      </c>
      <c r="S2082" s="8">
        <f t="shared" si="130"/>
        <v>42289.957175925927</v>
      </c>
      <c r="T2082" s="8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8279</v>
      </c>
      <c r="S2083" s="8">
        <f t="shared" si="130"/>
        <v>41004.156886574077</v>
      </c>
      <c r="T2083" s="8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8279</v>
      </c>
      <c r="S2084" s="8">
        <f t="shared" si="130"/>
        <v>40811.120324074072</v>
      </c>
      <c r="T2084" s="8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8279</v>
      </c>
      <c r="S2085" s="8">
        <f t="shared" si="130"/>
        <v>41034.72216435185</v>
      </c>
      <c r="T2085" s="8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8279</v>
      </c>
      <c r="S2086" s="8">
        <f t="shared" si="130"/>
        <v>41731.833124999997</v>
      </c>
      <c r="T2086" s="8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8279</v>
      </c>
      <c r="S2087" s="8">
        <f t="shared" si="130"/>
        <v>41075.835497685184</v>
      </c>
      <c r="T2087" s="8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8279</v>
      </c>
      <c r="S2088" s="8">
        <f t="shared" si="130"/>
        <v>40860.67050925926</v>
      </c>
      <c r="T2088" s="8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8279</v>
      </c>
      <c r="S2089" s="8">
        <f t="shared" si="130"/>
        <v>40764.204375000001</v>
      </c>
      <c r="T2089" s="8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8279</v>
      </c>
      <c r="S2090" s="8">
        <f t="shared" si="130"/>
        <v>40395.714722222219</v>
      </c>
      <c r="T2090" s="8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8279</v>
      </c>
      <c r="S2091" s="8">
        <f t="shared" si="130"/>
        <v>41453.076319444444</v>
      </c>
      <c r="T2091" s="8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8279</v>
      </c>
      <c r="S2092" s="8">
        <f t="shared" si="130"/>
        <v>41299.381423611114</v>
      </c>
      <c r="T2092" s="8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8279</v>
      </c>
      <c r="S2093" s="8">
        <f t="shared" si="130"/>
        <v>40555.322662037033</v>
      </c>
      <c r="T2093" s="8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8279</v>
      </c>
      <c r="S2094" s="8">
        <f t="shared" si="130"/>
        <v>40763.707546296297</v>
      </c>
      <c r="T2094" s="8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8279</v>
      </c>
      <c r="S2095" s="8">
        <f t="shared" si="130"/>
        <v>41205.854537037041</v>
      </c>
      <c r="T2095" s="8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8279</v>
      </c>
      <c r="S2096" s="8">
        <f t="shared" si="130"/>
        <v>40939.02002314815</v>
      </c>
      <c r="T2096" s="8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8279</v>
      </c>
      <c r="S2097" s="8">
        <f t="shared" si="130"/>
        <v>40758.733483796292</v>
      </c>
      <c r="T2097" s="8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8279</v>
      </c>
      <c r="S2098" s="8">
        <f t="shared" si="130"/>
        <v>41192.758506944447</v>
      </c>
      <c r="T2098" s="8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8279</v>
      </c>
      <c r="S2099" s="8">
        <f t="shared" si="130"/>
        <v>40818.58489583333</v>
      </c>
      <c r="T2099" s="8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8279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8279</v>
      </c>
      <c r="S2101" s="8">
        <f t="shared" si="130"/>
        <v>42173.746342592596</v>
      </c>
      <c r="T2101" s="8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8279</v>
      </c>
      <c r="S2102" s="8">
        <f t="shared" si="130"/>
        <v>41074.834965277776</v>
      </c>
      <c r="T2102" s="8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8279</v>
      </c>
      <c r="S2103" s="8">
        <f t="shared" si="130"/>
        <v>40892.149467592593</v>
      </c>
      <c r="T2103" s="8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8279</v>
      </c>
      <c r="S2104" s="8">
        <f t="shared" si="130"/>
        <v>40638.868611111109</v>
      </c>
      <c r="T2104" s="8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8279</v>
      </c>
      <c r="S2105" s="8">
        <f t="shared" si="130"/>
        <v>41192.754942129628</v>
      </c>
      <c r="T2105" s="8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8279</v>
      </c>
      <c r="S2106" s="8">
        <f t="shared" si="130"/>
        <v>41394.074467592596</v>
      </c>
      <c r="T2106" s="8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8279</v>
      </c>
      <c r="S2107" s="8">
        <f t="shared" si="130"/>
        <v>41951.788807870369</v>
      </c>
      <c r="T2107" s="8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8279</v>
      </c>
      <c r="S2108" s="8">
        <f t="shared" si="130"/>
        <v>41270.21497685185</v>
      </c>
      <c r="T2108" s="8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8279</v>
      </c>
      <c r="S2109" s="8">
        <f t="shared" si="130"/>
        <v>41934.71056712963</v>
      </c>
      <c r="T2109" s="8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8279</v>
      </c>
      <c r="S2110" s="8">
        <f t="shared" si="130"/>
        <v>41135.175694444442</v>
      </c>
      <c r="T2110" s="8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8279</v>
      </c>
      <c r="S2111" s="8">
        <f t="shared" si="130"/>
        <v>42160.708530092597</v>
      </c>
      <c r="T2111" s="8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8279</v>
      </c>
      <c r="S2112" s="8">
        <f t="shared" si="130"/>
        <v>41759.670937499999</v>
      </c>
      <c r="T2112" s="8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8279</v>
      </c>
      <c r="S2113" s="8">
        <f t="shared" si="130"/>
        <v>40703.197048611109</v>
      </c>
      <c r="T2113" s="8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8279</v>
      </c>
      <c r="S2114" s="8">
        <f t="shared" si="130"/>
        <v>41365.928159722222</v>
      </c>
      <c r="T2114" s="8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(E2115/D2115* 100)</f>
        <v>104.85714285714285</v>
      </c>
      <c r="P2115">
        <f t="shared" ref="P2115:P2178" si="133">(E2115/L2115)</f>
        <v>68.598130841121488</v>
      </c>
      <c r="Q2115" t="s">
        <v>8279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8279</v>
      </c>
      <c r="S2116" s="8">
        <f t="shared" si="134"/>
        <v>40458.815625000003</v>
      </c>
      <c r="T2116" s="8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8279</v>
      </c>
      <c r="S2117" s="8">
        <f t="shared" si="134"/>
        <v>40564.081030092595</v>
      </c>
      <c r="T2117" s="8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8279</v>
      </c>
      <c r="S2118" s="8">
        <f t="shared" si="134"/>
        <v>41136.777812500004</v>
      </c>
      <c r="T2118" s="8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8279</v>
      </c>
      <c r="S2119" s="8">
        <f t="shared" si="134"/>
        <v>42290.059594907405</v>
      </c>
      <c r="T2119" s="8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8279</v>
      </c>
      <c r="S2120" s="8">
        <f t="shared" si="134"/>
        <v>40718.839537037034</v>
      </c>
      <c r="T2120" s="8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8279</v>
      </c>
      <c r="S2121" s="8">
        <f t="shared" si="134"/>
        <v>41107.130150462966</v>
      </c>
      <c r="T2121" s="8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8279</v>
      </c>
      <c r="S2122" s="8">
        <f t="shared" si="134"/>
        <v>41591.964537037034</v>
      </c>
      <c r="T2122" s="8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8282</v>
      </c>
      <c r="S2123" s="8">
        <f t="shared" si="134"/>
        <v>42716.7424537037</v>
      </c>
      <c r="T2123" s="8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8282</v>
      </c>
      <c r="S2124" s="8">
        <f t="shared" si="134"/>
        <v>42712.300567129627</v>
      </c>
      <c r="T2124" s="8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8282</v>
      </c>
      <c r="S2125" s="8">
        <f t="shared" si="134"/>
        <v>40198.424849537041</v>
      </c>
      <c r="T2125" s="8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8282</v>
      </c>
      <c r="S2126" s="8">
        <f t="shared" si="134"/>
        <v>40464.028182870366</v>
      </c>
      <c r="T2126" s="8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8282</v>
      </c>
      <c r="S2127" s="8">
        <f t="shared" si="134"/>
        <v>42191.023530092592</v>
      </c>
      <c r="T2127" s="8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8282</v>
      </c>
      <c r="S2128" s="8">
        <f t="shared" si="134"/>
        <v>41951.973229166666</v>
      </c>
      <c r="T2128" s="8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8282</v>
      </c>
      <c r="S2129" s="8">
        <f t="shared" si="134"/>
        <v>42045.50535879629</v>
      </c>
      <c r="T2129" s="8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8282</v>
      </c>
      <c r="S2130" s="8">
        <f t="shared" si="134"/>
        <v>41843.772789351853</v>
      </c>
      <c r="T2130" s="8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8282</v>
      </c>
      <c r="S2131" s="8">
        <f t="shared" si="134"/>
        <v>42409.024305555555</v>
      </c>
      <c r="T2131" s="8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8282</v>
      </c>
      <c r="S2132" s="8">
        <f t="shared" si="134"/>
        <v>41832.086377314816</v>
      </c>
      <c r="T2132" s="8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8282</v>
      </c>
      <c r="S2133" s="8">
        <f t="shared" si="134"/>
        <v>42167.207071759258</v>
      </c>
      <c r="T2133" s="8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8282</v>
      </c>
      <c r="S2134" s="8">
        <f t="shared" si="134"/>
        <v>41643.487175925926</v>
      </c>
      <c r="T2134" s="8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8282</v>
      </c>
      <c r="S2135" s="8">
        <f t="shared" si="134"/>
        <v>40619.097210648149</v>
      </c>
      <c r="T2135" s="8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8282</v>
      </c>
      <c r="S2136" s="8">
        <f t="shared" si="134"/>
        <v>41361.886469907404</v>
      </c>
      <c r="T2136" s="8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8282</v>
      </c>
      <c r="S2137" s="8">
        <f t="shared" si="134"/>
        <v>41156.963344907403</v>
      </c>
      <c r="T2137" s="8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8282</v>
      </c>
      <c r="S2138" s="8">
        <f t="shared" si="134"/>
        <v>41536.509097222224</v>
      </c>
      <c r="T2138" s="8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8282</v>
      </c>
      <c r="S2139" s="8">
        <f t="shared" si="134"/>
        <v>41948.771168981482</v>
      </c>
      <c r="T2139" s="8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8282</v>
      </c>
      <c r="S2140" s="8">
        <f t="shared" si="134"/>
        <v>41557.013182870374</v>
      </c>
      <c r="T2140" s="8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8282</v>
      </c>
      <c r="S2141" s="8">
        <f t="shared" si="134"/>
        <v>42647.750092592592</v>
      </c>
      <c r="T2141" s="8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8282</v>
      </c>
      <c r="S2142" s="8">
        <f t="shared" si="134"/>
        <v>41255.833611111113</v>
      </c>
      <c r="T2142" s="8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8282</v>
      </c>
      <c r="S2143" s="8">
        <f t="shared" si="134"/>
        <v>41927.235636574071</v>
      </c>
      <c r="T2143" s="8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8282</v>
      </c>
      <c r="S2144" s="8">
        <f t="shared" si="134"/>
        <v>42340.701504629629</v>
      </c>
      <c r="T2144" s="8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8282</v>
      </c>
      <c r="S2145" s="8">
        <f t="shared" si="134"/>
        <v>40332.886712962965</v>
      </c>
      <c r="T2145" s="8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8282</v>
      </c>
      <c r="S2146" s="8">
        <f t="shared" si="134"/>
        <v>41499.546759259261</v>
      </c>
      <c r="T2146" s="8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8282</v>
      </c>
      <c r="S2147" s="8">
        <f t="shared" si="134"/>
        <v>41575.237430555557</v>
      </c>
      <c r="T2147" s="8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8282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8282</v>
      </c>
      <c r="S2149" s="8">
        <f t="shared" si="134"/>
        <v>41927.295694444445</v>
      </c>
      <c r="T2149" s="8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8282</v>
      </c>
      <c r="S2150" s="8">
        <f t="shared" si="134"/>
        <v>42066.733587962968</v>
      </c>
      <c r="T2150" s="8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8282</v>
      </c>
      <c r="S2151" s="8">
        <f t="shared" si="134"/>
        <v>40355.024953703702</v>
      </c>
      <c r="T2151" s="8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8282</v>
      </c>
      <c r="S2152" s="8">
        <f t="shared" si="134"/>
        <v>42534.284710648149</v>
      </c>
      <c r="T2152" s="8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8282</v>
      </c>
      <c r="S2153" s="8">
        <f t="shared" si="134"/>
        <v>42520.847384259265</v>
      </c>
      <c r="T2153" s="8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8282</v>
      </c>
      <c r="S2154" s="8">
        <f t="shared" si="134"/>
        <v>41683.832280092596</v>
      </c>
      <c r="T2154" s="8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8282</v>
      </c>
      <c r="S2155" s="8">
        <f t="shared" si="134"/>
        <v>41974.911087962959</v>
      </c>
      <c r="T2155" s="8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8282</v>
      </c>
      <c r="S2156" s="8">
        <f t="shared" si="134"/>
        <v>41647.632256944446</v>
      </c>
      <c r="T2156" s="8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8282</v>
      </c>
      <c r="S2157" s="8">
        <f t="shared" si="134"/>
        <v>42430.747511574074</v>
      </c>
      <c r="T2157" s="8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8282</v>
      </c>
      <c r="S2158" s="8">
        <f t="shared" si="134"/>
        <v>41488.85423611111</v>
      </c>
      <c r="T2158" s="8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8282</v>
      </c>
      <c r="S2159" s="8">
        <f t="shared" si="134"/>
        <v>42694.98128472222</v>
      </c>
      <c r="T2159" s="8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8282</v>
      </c>
      <c r="S2160" s="8">
        <f t="shared" si="134"/>
        <v>41264.853865740741</v>
      </c>
      <c r="T2160" s="8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8282</v>
      </c>
      <c r="S2161" s="8">
        <f t="shared" si="134"/>
        <v>40710.731180555551</v>
      </c>
      <c r="T2161" s="8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8282</v>
      </c>
      <c r="S2162" s="8">
        <f t="shared" si="134"/>
        <v>41018.711863425924</v>
      </c>
      <c r="T2162" s="8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8276</v>
      </c>
      <c r="S2163" s="8">
        <f t="shared" si="134"/>
        <v>42240.852534722217</v>
      </c>
      <c r="T2163" s="8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8276</v>
      </c>
      <c r="S2164" s="8">
        <f t="shared" si="134"/>
        <v>41813.766099537039</v>
      </c>
      <c r="T2164" s="8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8276</v>
      </c>
      <c r="S2165" s="8">
        <f t="shared" si="134"/>
        <v>42111.899537037039</v>
      </c>
      <c r="T2165" s="8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8276</v>
      </c>
      <c r="S2166" s="8">
        <f t="shared" si="134"/>
        <v>42515.71775462963</v>
      </c>
      <c r="T2166" s="8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8276</v>
      </c>
      <c r="S2167" s="8">
        <f t="shared" si="134"/>
        <v>42438.667071759264</v>
      </c>
      <c r="T2167" s="8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8276</v>
      </c>
      <c r="S2168" s="8">
        <f t="shared" si="134"/>
        <v>41933.838171296295</v>
      </c>
      <c r="T2168" s="8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8276</v>
      </c>
      <c r="S2169" s="8">
        <f t="shared" si="134"/>
        <v>41153.066400462965</v>
      </c>
      <c r="T2169" s="8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8276</v>
      </c>
      <c r="S2170" s="8">
        <f t="shared" si="134"/>
        <v>42745.600243055553</v>
      </c>
      <c r="T2170" s="8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8276</v>
      </c>
      <c r="S2171" s="8">
        <f t="shared" si="134"/>
        <v>42793.700821759259</v>
      </c>
      <c r="T2171" s="8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8276</v>
      </c>
      <c r="S2172" s="8">
        <f t="shared" si="134"/>
        <v>42198.750254629631</v>
      </c>
      <c r="T2172" s="8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8276</v>
      </c>
      <c r="S2173" s="8">
        <f t="shared" si="134"/>
        <v>42141.95711805555</v>
      </c>
      <c r="T2173" s="8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8276</v>
      </c>
      <c r="S2174" s="8">
        <f t="shared" si="134"/>
        <v>42082.580092592587</v>
      </c>
      <c r="T2174" s="8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8276</v>
      </c>
      <c r="S2175" s="8">
        <f t="shared" si="134"/>
        <v>41495.692627314813</v>
      </c>
      <c r="T2175" s="8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8276</v>
      </c>
      <c r="S2176" s="8">
        <f t="shared" si="134"/>
        <v>42465.542905092589</v>
      </c>
      <c r="T2176" s="8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8276</v>
      </c>
      <c r="S2177" s="8">
        <f t="shared" si="134"/>
        <v>42565.009097222224</v>
      </c>
      <c r="T2177" s="8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8276</v>
      </c>
      <c r="S2178" s="8">
        <f t="shared" si="134"/>
        <v>42096.633206018523</v>
      </c>
      <c r="T2178" s="8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(E2179/D2179* 100)</f>
        <v>100.12</v>
      </c>
      <c r="P2179">
        <f t="shared" ref="P2179:P2242" si="137">(E2179/L2179)</f>
        <v>65.868421052631575</v>
      </c>
      <c r="Q2179" t="s">
        <v>8276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8276</v>
      </c>
      <c r="S2180" s="8">
        <f t="shared" si="138"/>
        <v>42723.63653935185</v>
      </c>
      <c r="T2180" s="8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8276</v>
      </c>
      <c r="S2181" s="8">
        <f t="shared" si="138"/>
        <v>42075.171203703707</v>
      </c>
      <c r="T2181" s="8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8276</v>
      </c>
      <c r="S2182" s="8">
        <f t="shared" si="138"/>
        <v>42279.669768518521</v>
      </c>
      <c r="T2182" s="8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8297</v>
      </c>
      <c r="S2183" s="8">
        <f t="shared" si="138"/>
        <v>42773.005243055552</v>
      </c>
      <c r="T2183" s="8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8297</v>
      </c>
      <c r="S2184" s="8">
        <f t="shared" si="138"/>
        <v>41879.900752314818</v>
      </c>
      <c r="T2184" s="8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8297</v>
      </c>
      <c r="S2185" s="8">
        <f t="shared" si="138"/>
        <v>42745.365474537044</v>
      </c>
      <c r="T2185" s="8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8297</v>
      </c>
      <c r="S2186" s="8">
        <f t="shared" si="138"/>
        <v>42380.690289351856</v>
      </c>
      <c r="T2186" s="8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8297</v>
      </c>
      <c r="S2187" s="8">
        <f t="shared" si="138"/>
        <v>41319.349988425929</v>
      </c>
      <c r="T2187" s="8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8297</v>
      </c>
      <c r="S2188" s="8">
        <f t="shared" si="138"/>
        <v>42583.615081018521</v>
      </c>
      <c r="T2188" s="8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8297</v>
      </c>
      <c r="S2189" s="8">
        <f t="shared" si="138"/>
        <v>42068.209097222221</v>
      </c>
      <c r="T2189" s="8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8297</v>
      </c>
      <c r="S2190" s="8">
        <f t="shared" si="138"/>
        <v>42633.586122685185</v>
      </c>
      <c r="T2190" s="8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8297</v>
      </c>
      <c r="S2191" s="8">
        <f t="shared" si="138"/>
        <v>42467.788194444445</v>
      </c>
      <c r="T2191" s="8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8297</v>
      </c>
      <c r="S2192" s="8">
        <f t="shared" si="138"/>
        <v>42417.625046296293</v>
      </c>
      <c r="T2192" s="8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8297</v>
      </c>
      <c r="S2193" s="8">
        <f t="shared" si="138"/>
        <v>42768.833645833336</v>
      </c>
      <c r="T2193" s="8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8297</v>
      </c>
      <c r="S2194" s="8">
        <f t="shared" si="138"/>
        <v>42691.8512037037</v>
      </c>
      <c r="T2194" s="8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8297</v>
      </c>
      <c r="S2195" s="8">
        <f t="shared" si="138"/>
        <v>42664.405925925923</v>
      </c>
      <c r="T2195" s="8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8297</v>
      </c>
      <c r="S2196" s="8">
        <f t="shared" si="138"/>
        <v>42425.757986111115</v>
      </c>
      <c r="T2196" s="8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8297</v>
      </c>
      <c r="S2197" s="8">
        <f t="shared" si="138"/>
        <v>42197.771990740745</v>
      </c>
      <c r="T2197" s="8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8297</v>
      </c>
      <c r="S2198" s="8">
        <f t="shared" si="138"/>
        <v>42675.487291666665</v>
      </c>
      <c r="T2198" s="8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8297</v>
      </c>
      <c r="S2199" s="8">
        <f t="shared" si="138"/>
        <v>42033.584016203706</v>
      </c>
      <c r="T2199" s="8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8297</v>
      </c>
      <c r="S2200" s="8">
        <f t="shared" si="138"/>
        <v>42292.513888888891</v>
      </c>
      <c r="T2200" s="8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8297</v>
      </c>
      <c r="S2201" s="8">
        <f t="shared" si="138"/>
        <v>42262.416643518518</v>
      </c>
      <c r="T2201" s="8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8297</v>
      </c>
      <c r="S2202" s="8">
        <f t="shared" si="138"/>
        <v>42163.625787037032</v>
      </c>
      <c r="T2202" s="8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8280</v>
      </c>
      <c r="S2203" s="8">
        <f t="shared" si="138"/>
        <v>41276.846817129634</v>
      </c>
      <c r="T2203" s="8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8280</v>
      </c>
      <c r="S2204" s="8">
        <f t="shared" si="138"/>
        <v>41184.849166666667</v>
      </c>
      <c r="T2204" s="8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8280</v>
      </c>
      <c r="S2205" s="8">
        <f t="shared" si="138"/>
        <v>42241.85974537037</v>
      </c>
      <c r="T2205" s="8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8280</v>
      </c>
      <c r="S2206" s="8">
        <f t="shared" si="138"/>
        <v>41312.311562499999</v>
      </c>
      <c r="T2206" s="8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8280</v>
      </c>
      <c r="S2207" s="8">
        <f t="shared" si="138"/>
        <v>41031.82163194444</v>
      </c>
      <c r="T2207" s="8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8280</v>
      </c>
      <c r="S2208" s="8">
        <f t="shared" si="138"/>
        <v>40997.257222222222</v>
      </c>
      <c r="T2208" s="8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8280</v>
      </c>
      <c r="S2209" s="8">
        <f t="shared" si="138"/>
        <v>41564.194131944445</v>
      </c>
      <c r="T2209" s="8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8280</v>
      </c>
      <c r="S2210" s="8">
        <f t="shared" si="138"/>
        <v>40946.882245370369</v>
      </c>
      <c r="T2210" s="8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8280</v>
      </c>
      <c r="S2211" s="8">
        <f t="shared" si="138"/>
        <v>41732.479675925926</v>
      </c>
      <c r="T2211" s="8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8280</v>
      </c>
      <c r="S2212" s="8">
        <f t="shared" si="138"/>
        <v>40956.066087962965</v>
      </c>
      <c r="T2212" s="8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8280</v>
      </c>
      <c r="S2213" s="8">
        <f t="shared" si="138"/>
        <v>41716.785011574073</v>
      </c>
      <c r="T2213" s="8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8280</v>
      </c>
      <c r="S2214" s="8">
        <f t="shared" si="138"/>
        <v>41548.747418981482</v>
      </c>
      <c r="T2214" s="8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8280</v>
      </c>
      <c r="S2215" s="8">
        <f t="shared" si="138"/>
        <v>42109.826145833329</v>
      </c>
      <c r="T2215" s="8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8280</v>
      </c>
      <c r="S2216" s="8">
        <f t="shared" si="138"/>
        <v>41646.792222222226</v>
      </c>
      <c r="T2216" s="8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8280</v>
      </c>
      <c r="S2217" s="8">
        <f t="shared" si="138"/>
        <v>40958.717268518521</v>
      </c>
      <c r="T2217" s="8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8280</v>
      </c>
      <c r="S2218" s="8">
        <f t="shared" si="138"/>
        <v>42194.751678240747</v>
      </c>
      <c r="T2218" s="8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8280</v>
      </c>
      <c r="S2219" s="8">
        <f t="shared" si="138"/>
        <v>42299.776770833334</v>
      </c>
      <c r="T2219" s="8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8280</v>
      </c>
      <c r="S2220" s="8">
        <f t="shared" si="138"/>
        <v>41127.812303240738</v>
      </c>
      <c r="T2220" s="8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8280</v>
      </c>
      <c r="S2221" s="8">
        <f t="shared" si="138"/>
        <v>42205.718888888892</v>
      </c>
      <c r="T2221" s="8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8280</v>
      </c>
      <c r="S2222" s="8">
        <f t="shared" si="138"/>
        <v>41452.060601851852</v>
      </c>
      <c r="T2222" s="8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8297</v>
      </c>
      <c r="S2223" s="8">
        <f t="shared" si="138"/>
        <v>42452.666770833333</v>
      </c>
      <c r="T2223" s="8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8297</v>
      </c>
      <c r="S2224" s="8">
        <f t="shared" si="138"/>
        <v>40906.787581018521</v>
      </c>
      <c r="T2224" s="8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8297</v>
      </c>
      <c r="S2225" s="8">
        <f t="shared" si="138"/>
        <v>42152.640833333338</v>
      </c>
      <c r="T2225" s="8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8297</v>
      </c>
      <c r="S2226" s="8">
        <f t="shared" si="138"/>
        <v>42644.667534722219</v>
      </c>
      <c r="T2226" s="8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8297</v>
      </c>
      <c r="S2227" s="8">
        <f t="shared" si="138"/>
        <v>41873.79184027778</v>
      </c>
      <c r="T2227" s="8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8297</v>
      </c>
      <c r="S2228" s="8">
        <f t="shared" si="138"/>
        <v>42381.79886574074</v>
      </c>
      <c r="T2228" s="8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8297</v>
      </c>
      <c r="S2229" s="8">
        <f t="shared" si="138"/>
        <v>41561.807349537034</v>
      </c>
      <c r="T2229" s="8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8297</v>
      </c>
      <c r="S2230" s="8">
        <f t="shared" si="138"/>
        <v>42202.278194444443</v>
      </c>
      <c r="T2230" s="8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8297</v>
      </c>
      <c r="S2231" s="8">
        <f t="shared" si="138"/>
        <v>41484.664247685185</v>
      </c>
      <c r="T2231" s="8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8297</v>
      </c>
      <c r="S2232" s="8">
        <f t="shared" si="138"/>
        <v>41724.881099537037</v>
      </c>
      <c r="T2232" s="8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8297</v>
      </c>
      <c r="S2233" s="8">
        <f t="shared" si="138"/>
        <v>41423.910891203705</v>
      </c>
      <c r="T2233" s="8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8297</v>
      </c>
      <c r="S2234" s="8">
        <f t="shared" si="138"/>
        <v>41806.794074074074</v>
      </c>
      <c r="T2234" s="8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8297</v>
      </c>
      <c r="S2235" s="8">
        <f t="shared" si="138"/>
        <v>42331.378923611104</v>
      </c>
      <c r="T2235" s="8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8297</v>
      </c>
      <c r="S2236" s="8">
        <f t="shared" si="138"/>
        <v>42710.824618055558</v>
      </c>
      <c r="T2236" s="8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8297</v>
      </c>
      <c r="S2237" s="8">
        <f t="shared" si="138"/>
        <v>42062.022118055553</v>
      </c>
      <c r="T2237" s="8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8297</v>
      </c>
      <c r="S2238" s="8">
        <f t="shared" si="138"/>
        <v>42371.617164351846</v>
      </c>
      <c r="T2238" s="8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8297</v>
      </c>
      <c r="S2239" s="8">
        <f t="shared" si="138"/>
        <v>41915.003275462965</v>
      </c>
      <c r="T2239" s="8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8297</v>
      </c>
      <c r="S2240" s="8">
        <f t="shared" si="138"/>
        <v>42774.621712962966</v>
      </c>
      <c r="T2240" s="8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8297</v>
      </c>
      <c r="S2241" s="8">
        <f t="shared" si="138"/>
        <v>41572.958495370374</v>
      </c>
      <c r="T2241" s="8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8297</v>
      </c>
      <c r="S2242" s="8">
        <f t="shared" si="138"/>
        <v>42452.825740740736</v>
      </c>
      <c r="T2242" s="8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(E2243/D2243* 100)</f>
        <v>806.4</v>
      </c>
      <c r="P2243">
        <f t="shared" ref="P2243:P2306" si="141">(E2243/L2243)</f>
        <v>49.472392638036808</v>
      </c>
      <c r="Q2243" t="s">
        <v>8297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8297</v>
      </c>
      <c r="S2244" s="8">
        <f t="shared" si="142"/>
        <v>41569.575613425928</v>
      </c>
      <c r="T2244" s="8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8297</v>
      </c>
      <c r="S2245" s="8">
        <f t="shared" si="142"/>
        <v>42800.751041666663</v>
      </c>
      <c r="T2245" s="8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8297</v>
      </c>
      <c r="S2246" s="8">
        <f t="shared" si="142"/>
        <v>42647.818819444445</v>
      </c>
      <c r="T2246" s="8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8297</v>
      </c>
      <c r="S2247" s="8">
        <f t="shared" si="142"/>
        <v>41660.708530092597</v>
      </c>
      <c r="T2247" s="8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8297</v>
      </c>
      <c r="S2248" s="8">
        <f t="shared" si="142"/>
        <v>42221.79178240741</v>
      </c>
      <c r="T2248" s="8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8297</v>
      </c>
      <c r="S2249" s="8">
        <f t="shared" si="142"/>
        <v>42200.666261574079</v>
      </c>
      <c r="T2249" s="8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8297</v>
      </c>
      <c r="S2250" s="8">
        <f t="shared" si="142"/>
        <v>42688.875902777778</v>
      </c>
      <c r="T2250" s="8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8297</v>
      </c>
      <c r="S2251" s="8">
        <f t="shared" si="142"/>
        <v>41336.703298611108</v>
      </c>
      <c r="T2251" s="8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8297</v>
      </c>
      <c r="S2252" s="8">
        <f t="shared" si="142"/>
        <v>42677.005474537036</v>
      </c>
      <c r="T2252" s="8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8297</v>
      </c>
      <c r="S2253" s="8">
        <f t="shared" si="142"/>
        <v>41846.34579861111</v>
      </c>
      <c r="T2253" s="8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8297</v>
      </c>
      <c r="S2254" s="8">
        <f t="shared" si="142"/>
        <v>42573.327986111108</v>
      </c>
      <c r="T2254" s="8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8297</v>
      </c>
      <c r="S2255" s="8">
        <f t="shared" si="142"/>
        <v>42296.631331018521</v>
      </c>
      <c r="T2255" s="8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8297</v>
      </c>
      <c r="S2256" s="8">
        <f t="shared" si="142"/>
        <v>42752.647777777776</v>
      </c>
      <c r="T2256" s="8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8297</v>
      </c>
      <c r="S2257" s="8">
        <f t="shared" si="142"/>
        <v>42467.951979166668</v>
      </c>
      <c r="T2257" s="8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8297</v>
      </c>
      <c r="S2258" s="8">
        <f t="shared" si="142"/>
        <v>42682.451921296291</v>
      </c>
      <c r="T2258" s="8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8297</v>
      </c>
      <c r="S2259" s="8">
        <f t="shared" si="142"/>
        <v>42505.936678240745</v>
      </c>
      <c r="T2259" s="8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8297</v>
      </c>
      <c r="S2260" s="8">
        <f t="shared" si="142"/>
        <v>42136.75100694444</v>
      </c>
      <c r="T2260" s="8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8297</v>
      </c>
      <c r="S2261" s="8">
        <f t="shared" si="142"/>
        <v>42702.804814814815</v>
      </c>
      <c r="T2261" s="8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8297</v>
      </c>
      <c r="S2262" s="8">
        <f t="shared" si="142"/>
        <v>41695.016782407409</v>
      </c>
      <c r="T2262" s="8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8297</v>
      </c>
      <c r="S2263" s="8">
        <f t="shared" si="142"/>
        <v>42759.724768518514</v>
      </c>
      <c r="T2263" s="8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8297</v>
      </c>
      <c r="S2264" s="8">
        <f t="shared" si="142"/>
        <v>41926.585162037038</v>
      </c>
      <c r="T2264" s="8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8297</v>
      </c>
      <c r="S2265" s="8">
        <f t="shared" si="142"/>
        <v>42014.832326388889</v>
      </c>
      <c r="T2265" s="8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8297</v>
      </c>
      <c r="S2266" s="8">
        <f t="shared" si="142"/>
        <v>42496.582337962958</v>
      </c>
      <c r="T2266" s="8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8297</v>
      </c>
      <c r="S2267" s="8">
        <f t="shared" si="142"/>
        <v>42689.853090277778</v>
      </c>
      <c r="T2267" s="8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8297</v>
      </c>
      <c r="S2268" s="8">
        <f t="shared" si="142"/>
        <v>42469.874907407408</v>
      </c>
      <c r="T2268" s="8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8297</v>
      </c>
      <c r="S2269" s="8">
        <f t="shared" si="142"/>
        <v>41968.829826388886</v>
      </c>
      <c r="T2269" s="8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8297</v>
      </c>
      <c r="S2270" s="8">
        <f t="shared" si="142"/>
        <v>42776.082349537035</v>
      </c>
      <c r="T2270" s="8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8297</v>
      </c>
      <c r="S2271" s="8">
        <f t="shared" si="142"/>
        <v>42776.704432870371</v>
      </c>
      <c r="T2271" s="8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8297</v>
      </c>
      <c r="S2272" s="8">
        <f t="shared" si="142"/>
        <v>42725.869363425925</v>
      </c>
      <c r="T2272" s="8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8297</v>
      </c>
      <c r="S2273" s="8">
        <f t="shared" si="142"/>
        <v>42684.000046296293</v>
      </c>
      <c r="T2273" s="8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8297</v>
      </c>
      <c r="S2274" s="8">
        <f t="shared" si="142"/>
        <v>42315.699490740735</v>
      </c>
      <c r="T2274" s="8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8297</v>
      </c>
      <c r="S2275" s="8">
        <f t="shared" si="142"/>
        <v>42781.549097222218</v>
      </c>
      <c r="T2275" s="8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8297</v>
      </c>
      <c r="S2276" s="8">
        <f t="shared" si="142"/>
        <v>41663.500659722224</v>
      </c>
      <c r="T2276" s="8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8297</v>
      </c>
      <c r="S2277" s="8">
        <f t="shared" si="142"/>
        <v>41965.616655092599</v>
      </c>
      <c r="T2277" s="8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8297</v>
      </c>
      <c r="S2278" s="8">
        <f t="shared" si="142"/>
        <v>41614.651493055557</v>
      </c>
      <c r="T2278" s="8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8297</v>
      </c>
      <c r="S2279" s="8">
        <f t="shared" si="142"/>
        <v>40936.678506944445</v>
      </c>
      <c r="T2279" s="8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8297</v>
      </c>
      <c r="S2280" s="8">
        <f t="shared" si="142"/>
        <v>42338.709108796291</v>
      </c>
      <c r="T2280" s="8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8297</v>
      </c>
      <c r="S2281" s="8">
        <f t="shared" si="142"/>
        <v>42020.806701388887</v>
      </c>
      <c r="T2281" s="8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8297</v>
      </c>
      <c r="S2282" s="8">
        <f t="shared" si="142"/>
        <v>42234.624895833331</v>
      </c>
      <c r="T2282" s="8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8276</v>
      </c>
      <c r="S2283" s="8">
        <f t="shared" si="142"/>
        <v>40687.285844907405</v>
      </c>
      <c r="T2283" s="8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8276</v>
      </c>
      <c r="S2284" s="8">
        <f t="shared" si="142"/>
        <v>42323.17460648148</v>
      </c>
      <c r="T2284" s="8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8276</v>
      </c>
      <c r="S2285" s="8">
        <f t="shared" si="142"/>
        <v>40978.125046296293</v>
      </c>
      <c r="T2285" s="8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8276</v>
      </c>
      <c r="S2286" s="8">
        <f t="shared" si="142"/>
        <v>40585.796817129631</v>
      </c>
      <c r="T2286" s="8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8276</v>
      </c>
      <c r="S2287" s="8">
        <f t="shared" si="142"/>
        <v>41059.185682870368</v>
      </c>
      <c r="T2287" s="8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8276</v>
      </c>
      <c r="S2288" s="8">
        <f t="shared" si="142"/>
        <v>41494.963587962964</v>
      </c>
      <c r="T2288" s="8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8276</v>
      </c>
      <c r="S2289" s="8">
        <f t="shared" si="142"/>
        <v>41792.667361111111</v>
      </c>
      <c r="T2289" s="8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8276</v>
      </c>
      <c r="S2290" s="8">
        <f t="shared" si="142"/>
        <v>41067.827418981484</v>
      </c>
      <c r="T2290" s="8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8276</v>
      </c>
      <c r="S2291" s="8">
        <f t="shared" si="142"/>
        <v>41571.998379629629</v>
      </c>
      <c r="T2291" s="8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8276</v>
      </c>
      <c r="S2292" s="8">
        <f t="shared" si="142"/>
        <v>40070.253819444442</v>
      </c>
      <c r="T2292" s="8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8276</v>
      </c>
      <c r="S2293" s="8">
        <f t="shared" si="142"/>
        <v>40987.977060185185</v>
      </c>
      <c r="T2293" s="8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8276</v>
      </c>
      <c r="S2294" s="8">
        <f t="shared" si="142"/>
        <v>40987.697638888887</v>
      </c>
      <c r="T2294" s="8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8276</v>
      </c>
      <c r="S2295" s="8">
        <f t="shared" si="142"/>
        <v>41151.708321759259</v>
      </c>
      <c r="T2295" s="8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8276</v>
      </c>
      <c r="S2296" s="8">
        <f t="shared" si="142"/>
        <v>41264.72314814815</v>
      </c>
      <c r="T2296" s="8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8276</v>
      </c>
      <c r="S2297" s="8">
        <f t="shared" si="142"/>
        <v>41270.954351851848</v>
      </c>
      <c r="T2297" s="8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8276</v>
      </c>
      <c r="S2298" s="8">
        <f t="shared" si="142"/>
        <v>40927.731782407405</v>
      </c>
      <c r="T2298" s="8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8276</v>
      </c>
      <c r="S2299" s="8">
        <f t="shared" si="142"/>
        <v>40948.042233796295</v>
      </c>
      <c r="T2299" s="8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8276</v>
      </c>
      <c r="S2300" s="8">
        <f t="shared" si="142"/>
        <v>41694.84065972222</v>
      </c>
      <c r="T2300" s="8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8276</v>
      </c>
      <c r="S2301" s="8">
        <f t="shared" si="142"/>
        <v>40565.032511574071</v>
      </c>
      <c r="T2301" s="8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8276</v>
      </c>
      <c r="S2302" s="8">
        <f t="shared" si="142"/>
        <v>41074.727037037039</v>
      </c>
      <c r="T2302" s="8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8279</v>
      </c>
      <c r="S2303" s="8">
        <f t="shared" si="142"/>
        <v>41416.146944444445</v>
      </c>
      <c r="T2303" s="8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8279</v>
      </c>
      <c r="S2304" s="8">
        <f t="shared" si="142"/>
        <v>41605.868449074071</v>
      </c>
      <c r="T2304" s="8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8279</v>
      </c>
      <c r="S2305" s="8">
        <f t="shared" si="142"/>
        <v>40850.111064814817</v>
      </c>
      <c r="T2305" s="8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8279</v>
      </c>
      <c r="S2306" s="8">
        <f t="shared" si="142"/>
        <v>40502.815868055557</v>
      </c>
      <c r="T2306" s="8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(E2307/D2307* 100)</f>
        <v>101.22777777777779</v>
      </c>
      <c r="P2307">
        <f t="shared" ref="P2307:P2370" si="145">(E2307/L2307)</f>
        <v>109.10778443113773</v>
      </c>
      <c r="Q2307" t="s">
        <v>8279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8279</v>
      </c>
      <c r="S2308" s="8">
        <f t="shared" si="146"/>
        <v>40948.16815972222</v>
      </c>
      <c r="T2308" s="8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8279</v>
      </c>
      <c r="S2309" s="8">
        <f t="shared" si="146"/>
        <v>41004.802465277775</v>
      </c>
      <c r="T2309" s="8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8279</v>
      </c>
      <c r="S2310" s="8">
        <f t="shared" si="146"/>
        <v>41851.962916666671</v>
      </c>
      <c r="T2310" s="8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8279</v>
      </c>
      <c r="S2311" s="8">
        <f t="shared" si="146"/>
        <v>41307.987696759257</v>
      </c>
      <c r="T2311" s="8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8279</v>
      </c>
      <c r="S2312" s="8">
        <f t="shared" si="146"/>
        <v>41324.79415509259</v>
      </c>
      <c r="T2312" s="8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8279</v>
      </c>
      <c r="S2313" s="8">
        <f t="shared" si="146"/>
        <v>41736.004502314812</v>
      </c>
      <c r="T2313" s="8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8279</v>
      </c>
      <c r="S2314" s="8">
        <f t="shared" si="146"/>
        <v>41716.632847222223</v>
      </c>
      <c r="T2314" s="8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8279</v>
      </c>
      <c r="S2315" s="8">
        <f t="shared" si="146"/>
        <v>41002.958634259259</v>
      </c>
      <c r="T2315" s="8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8279</v>
      </c>
      <c r="S2316" s="8">
        <f t="shared" si="146"/>
        <v>41037.551585648151</v>
      </c>
      <c r="T2316" s="8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8279</v>
      </c>
      <c r="S2317" s="8">
        <f t="shared" si="146"/>
        <v>41004.72619212963</v>
      </c>
      <c r="T2317" s="8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8279</v>
      </c>
      <c r="S2318" s="8">
        <f t="shared" si="146"/>
        <v>40079.725115740745</v>
      </c>
      <c r="T2318" s="8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8279</v>
      </c>
      <c r="S2319" s="8">
        <f t="shared" si="146"/>
        <v>40192.542233796295</v>
      </c>
      <c r="T2319" s="8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8279</v>
      </c>
      <c r="S2320" s="8">
        <f t="shared" si="146"/>
        <v>40050.643680555557</v>
      </c>
      <c r="T2320" s="8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8279</v>
      </c>
      <c r="S2321" s="8">
        <f t="shared" si="146"/>
        <v>41593.082002314812</v>
      </c>
      <c r="T2321" s="8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8279</v>
      </c>
      <c r="S2322" s="8">
        <f t="shared" si="146"/>
        <v>41696.817129629628</v>
      </c>
      <c r="T2322" s="8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8298</v>
      </c>
      <c r="S2323" s="8">
        <f t="shared" si="146"/>
        <v>42799.260428240741</v>
      </c>
      <c r="T2323" s="8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8298</v>
      </c>
      <c r="S2324" s="8">
        <f t="shared" si="146"/>
        <v>42804.895474537043</v>
      </c>
      <c r="T2324" s="8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8298</v>
      </c>
      <c r="S2325" s="8">
        <f t="shared" si="146"/>
        <v>42807.755173611105</v>
      </c>
      <c r="T2325" s="8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8298</v>
      </c>
      <c r="S2326" s="8">
        <f t="shared" si="146"/>
        <v>42790.885243055556</v>
      </c>
      <c r="T2326" s="8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8298</v>
      </c>
      <c r="S2327" s="8">
        <f t="shared" si="146"/>
        <v>42794.022349537037</v>
      </c>
      <c r="T2327" s="8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8298</v>
      </c>
      <c r="S2328" s="8">
        <f t="shared" si="146"/>
        <v>42804.034120370372</v>
      </c>
      <c r="T2328" s="8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8298</v>
      </c>
      <c r="S2329" s="8">
        <f t="shared" si="146"/>
        <v>41842.917129629634</v>
      </c>
      <c r="T2329" s="8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8298</v>
      </c>
      <c r="S2330" s="8">
        <f t="shared" si="146"/>
        <v>42139.781678240746</v>
      </c>
      <c r="T2330" s="8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8298</v>
      </c>
      <c r="S2331" s="8">
        <f t="shared" si="146"/>
        <v>41807.624374999999</v>
      </c>
      <c r="T2331" s="8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8298</v>
      </c>
      <c r="S2332" s="8">
        <f t="shared" si="146"/>
        <v>42332.89980324074</v>
      </c>
      <c r="T2332" s="8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8298</v>
      </c>
      <c r="S2333" s="8">
        <f t="shared" si="146"/>
        <v>41839.005671296298</v>
      </c>
      <c r="T2333" s="8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8298</v>
      </c>
      <c r="S2334" s="8">
        <f t="shared" si="146"/>
        <v>42011.628136574072</v>
      </c>
      <c r="T2334" s="8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8298</v>
      </c>
      <c r="S2335" s="8">
        <f t="shared" si="146"/>
        <v>41767.650347222225</v>
      </c>
      <c r="T2335" s="8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8298</v>
      </c>
      <c r="S2336" s="8">
        <f t="shared" si="146"/>
        <v>41918.670115740737</v>
      </c>
      <c r="T2336" s="8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8298</v>
      </c>
      <c r="S2337" s="8">
        <f t="shared" si="146"/>
        <v>41771.572256944448</v>
      </c>
      <c r="T2337" s="8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8298</v>
      </c>
      <c r="S2338" s="8">
        <f t="shared" si="146"/>
        <v>41666.924710648149</v>
      </c>
      <c r="T2338" s="8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8298</v>
      </c>
      <c r="S2339" s="8">
        <f t="shared" si="146"/>
        <v>41786.640543981484</v>
      </c>
      <c r="T2339" s="8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8298</v>
      </c>
      <c r="S2340" s="8">
        <f t="shared" si="146"/>
        <v>41789.896805555552</v>
      </c>
      <c r="T2340" s="8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8298</v>
      </c>
      <c r="S2341" s="8">
        <f t="shared" si="146"/>
        <v>42692.79987268518</v>
      </c>
      <c r="T2341" s="8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8298</v>
      </c>
      <c r="S2342" s="8">
        <f t="shared" si="146"/>
        <v>42643.642800925925</v>
      </c>
      <c r="T2342" s="8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8272</v>
      </c>
      <c r="S2343" s="8">
        <f t="shared" si="146"/>
        <v>42167.813703703709</v>
      </c>
      <c r="T2343" s="8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8272</v>
      </c>
      <c r="S2344" s="8">
        <f t="shared" si="146"/>
        <v>41897.702199074076</v>
      </c>
      <c r="T2344" s="8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8272</v>
      </c>
      <c r="S2345" s="8">
        <f t="shared" si="146"/>
        <v>42327.825289351851</v>
      </c>
      <c r="T2345" s="8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8272</v>
      </c>
      <c r="S2346" s="8">
        <f t="shared" si="146"/>
        <v>42515.727650462963</v>
      </c>
      <c r="T2346" s="8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8272</v>
      </c>
      <c r="S2347" s="8">
        <f t="shared" si="146"/>
        <v>42060.001805555556</v>
      </c>
      <c r="T2347" s="8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8272</v>
      </c>
      <c r="S2348" s="8">
        <f t="shared" si="146"/>
        <v>42615.79896990741</v>
      </c>
      <c r="T2348" s="8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8272</v>
      </c>
      <c r="S2349" s="8">
        <f t="shared" si="146"/>
        <v>42577.607361111113</v>
      </c>
      <c r="T2349" s="8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8272</v>
      </c>
      <c r="S2350" s="8">
        <f t="shared" si="146"/>
        <v>42360.932152777779</v>
      </c>
      <c r="T2350" s="8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8272</v>
      </c>
      <c r="S2351" s="8">
        <f t="shared" si="146"/>
        <v>42198.775787037041</v>
      </c>
      <c r="T2351" s="8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8272</v>
      </c>
      <c r="S2352" s="8">
        <f t="shared" si="146"/>
        <v>42708.842245370368</v>
      </c>
      <c r="T2352" s="8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8272</v>
      </c>
      <c r="S2353" s="8">
        <f t="shared" si="146"/>
        <v>42094.101145833338</v>
      </c>
      <c r="T2353" s="8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8272</v>
      </c>
      <c r="S2354" s="8">
        <f t="shared" si="146"/>
        <v>42101.633703703701</v>
      </c>
      <c r="T2354" s="8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8272</v>
      </c>
      <c r="S2355" s="8">
        <f t="shared" si="146"/>
        <v>42103.676180555558</v>
      </c>
      <c r="T2355" s="8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8272</v>
      </c>
      <c r="S2356" s="8">
        <f t="shared" si="146"/>
        <v>41954.722916666666</v>
      </c>
      <c r="T2356" s="8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8272</v>
      </c>
      <c r="S2357" s="8">
        <f t="shared" si="146"/>
        <v>42096.918240740735</v>
      </c>
      <c r="T2357" s="8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8272</v>
      </c>
      <c r="S2358" s="8">
        <f t="shared" si="146"/>
        <v>42130.78361111111</v>
      </c>
      <c r="T2358" s="8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8272</v>
      </c>
      <c r="S2359" s="8">
        <f t="shared" si="146"/>
        <v>42264.620115740734</v>
      </c>
      <c r="T2359" s="8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8272</v>
      </c>
      <c r="S2360" s="8">
        <f t="shared" si="146"/>
        <v>41978.930972222224</v>
      </c>
      <c r="T2360" s="8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8272</v>
      </c>
      <c r="S2361" s="8">
        <f t="shared" si="146"/>
        <v>42159.649583333332</v>
      </c>
      <c r="T2361" s="8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8272</v>
      </c>
      <c r="S2362" s="8">
        <f t="shared" si="146"/>
        <v>42377.70694444445</v>
      </c>
      <c r="T2362" s="8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8272</v>
      </c>
      <c r="S2363" s="8">
        <f t="shared" si="146"/>
        <v>42466.858888888892</v>
      </c>
      <c r="T2363" s="8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8272</v>
      </c>
      <c r="S2364" s="8">
        <f t="shared" si="146"/>
        <v>41954.688310185185</v>
      </c>
      <c r="T2364" s="8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8272</v>
      </c>
      <c r="S2365" s="8">
        <f t="shared" si="146"/>
        <v>42322.011574074073</v>
      </c>
      <c r="T2365" s="8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8272</v>
      </c>
      <c r="S2366" s="8">
        <f t="shared" si="146"/>
        <v>42248.934675925921</v>
      </c>
      <c r="T2366" s="8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8272</v>
      </c>
      <c r="S2367" s="8">
        <f t="shared" si="146"/>
        <v>42346.736400462964</v>
      </c>
      <c r="T2367" s="8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8272</v>
      </c>
      <c r="S2368" s="8">
        <f t="shared" si="146"/>
        <v>42268.531631944439</v>
      </c>
      <c r="T2368" s="8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8272</v>
      </c>
      <c r="S2369" s="8">
        <f t="shared" si="146"/>
        <v>42425.970092592594</v>
      </c>
      <c r="T2369" s="8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8272</v>
      </c>
      <c r="S2370" s="8">
        <f t="shared" si="146"/>
        <v>42063.721817129626</v>
      </c>
      <c r="T2370" s="8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(E2371/D2371* 100)</f>
        <v>0</v>
      </c>
      <c r="P2371" t="e">
        <f t="shared" ref="P2371:P2434" si="149">(E2371/L2371)</f>
        <v>#DIV/0!</v>
      </c>
      <c r="Q2371" t="s">
        <v>8272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8272</v>
      </c>
      <c r="S2372" s="8">
        <f t="shared" si="150"/>
        <v>41961.18913194444</v>
      </c>
      <c r="T2372" s="8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8272</v>
      </c>
      <c r="S2373" s="8">
        <f t="shared" si="150"/>
        <v>42150.777731481481</v>
      </c>
      <c r="T2373" s="8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8272</v>
      </c>
      <c r="S2374" s="8">
        <f t="shared" si="150"/>
        <v>42088.069108796291</v>
      </c>
      <c r="T2374" s="8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8272</v>
      </c>
      <c r="S2375" s="8">
        <f t="shared" si="150"/>
        <v>42215.662314814821</v>
      </c>
      <c r="T2375" s="8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8272</v>
      </c>
      <c r="S2376" s="8">
        <f t="shared" si="150"/>
        <v>42017.843287037031</v>
      </c>
      <c r="T2376" s="8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8272</v>
      </c>
      <c r="S2377" s="8">
        <f t="shared" si="150"/>
        <v>42592.836076388892</v>
      </c>
      <c r="T2377" s="8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8272</v>
      </c>
      <c r="S2378" s="8">
        <f t="shared" si="150"/>
        <v>42318.925532407404</v>
      </c>
      <c r="T2378" s="8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8272</v>
      </c>
      <c r="S2379" s="8">
        <f t="shared" si="150"/>
        <v>42669.870173611111</v>
      </c>
      <c r="T2379" s="8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8272</v>
      </c>
      <c r="S2380" s="8">
        <f t="shared" si="150"/>
        <v>42213.013078703705</v>
      </c>
      <c r="T2380" s="8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8272</v>
      </c>
      <c r="S2381" s="8">
        <f t="shared" si="150"/>
        <v>42237.016388888893</v>
      </c>
      <c r="T2381" s="8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8272</v>
      </c>
      <c r="S2382" s="8">
        <f t="shared" si="150"/>
        <v>42248.793310185181</v>
      </c>
      <c r="T2382" s="8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8272</v>
      </c>
      <c r="S2383" s="8">
        <f t="shared" si="150"/>
        <v>42074.935740740737</v>
      </c>
      <c r="T2383" s="8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8272</v>
      </c>
      <c r="S2384" s="8">
        <f t="shared" si="150"/>
        <v>42195.187534722223</v>
      </c>
      <c r="T2384" s="8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8272</v>
      </c>
      <c r="S2385" s="8">
        <f t="shared" si="150"/>
        <v>42027.056793981479</v>
      </c>
      <c r="T2385" s="8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8272</v>
      </c>
      <c r="S2386" s="8">
        <f t="shared" si="150"/>
        <v>41927.067627314813</v>
      </c>
      <c r="T2386" s="8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8272</v>
      </c>
      <c r="S2387" s="8">
        <f t="shared" si="150"/>
        <v>42191.70175925926</v>
      </c>
      <c r="T2387" s="8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8272</v>
      </c>
      <c r="S2388" s="8">
        <f t="shared" si="150"/>
        <v>41954.838240740741</v>
      </c>
      <c r="T2388" s="8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8272</v>
      </c>
      <c r="S2389" s="8">
        <f t="shared" si="150"/>
        <v>42528.626620370371</v>
      </c>
      <c r="T2389" s="8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8272</v>
      </c>
      <c r="S2390" s="8">
        <f t="shared" si="150"/>
        <v>41989.853692129633</v>
      </c>
      <c r="T2390" s="8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8272</v>
      </c>
      <c r="S2391" s="8">
        <f t="shared" si="150"/>
        <v>42179.653379629628</v>
      </c>
      <c r="T2391" s="8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8272</v>
      </c>
      <c r="S2392" s="8">
        <f t="shared" si="150"/>
        <v>41968.262314814812</v>
      </c>
      <c r="T2392" s="8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8272</v>
      </c>
      <c r="S2393" s="8">
        <f t="shared" si="150"/>
        <v>42064.794490740736</v>
      </c>
      <c r="T2393" s="8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8272</v>
      </c>
      <c r="S2394" s="8">
        <f t="shared" si="150"/>
        <v>42276.120636574073</v>
      </c>
      <c r="T2394" s="8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8272</v>
      </c>
      <c r="S2395" s="8">
        <f t="shared" si="150"/>
        <v>42194.648344907408</v>
      </c>
      <c r="T2395" s="8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8272</v>
      </c>
      <c r="S2396" s="8">
        <f t="shared" si="150"/>
        <v>42031.362187499995</v>
      </c>
      <c r="T2396" s="8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8272</v>
      </c>
      <c r="S2397" s="8">
        <f t="shared" si="150"/>
        <v>42717.121377314819</v>
      </c>
      <c r="T2397" s="8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8272</v>
      </c>
      <c r="S2398" s="8">
        <f t="shared" si="150"/>
        <v>42262.849050925928</v>
      </c>
      <c r="T2398" s="8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8272</v>
      </c>
      <c r="S2399" s="8">
        <f t="shared" si="150"/>
        <v>41976.88490740741</v>
      </c>
      <c r="T2399" s="8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8272</v>
      </c>
      <c r="S2400" s="8">
        <f t="shared" si="150"/>
        <v>42157.916481481487</v>
      </c>
      <c r="T2400" s="8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8272</v>
      </c>
      <c r="S2401" s="8">
        <f t="shared" si="150"/>
        <v>41956.853078703702</v>
      </c>
      <c r="T2401" s="8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8272</v>
      </c>
      <c r="S2402" s="8">
        <f t="shared" si="150"/>
        <v>42444.268101851849</v>
      </c>
      <c r="T2402" s="8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8284</v>
      </c>
      <c r="S2403" s="8">
        <f t="shared" si="150"/>
        <v>42374.822870370372</v>
      </c>
      <c r="T2403" s="8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8284</v>
      </c>
      <c r="S2404" s="8">
        <f t="shared" si="150"/>
        <v>42107.679756944446</v>
      </c>
      <c r="T2404" s="8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8284</v>
      </c>
      <c r="S2405" s="8">
        <f t="shared" si="150"/>
        <v>42399.882615740738</v>
      </c>
      <c r="T2405" s="8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8284</v>
      </c>
      <c r="S2406" s="8">
        <f t="shared" si="150"/>
        <v>42342.03943287037</v>
      </c>
      <c r="T2406" s="8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8284</v>
      </c>
      <c r="S2407" s="8">
        <f t="shared" si="150"/>
        <v>42595.585358796292</v>
      </c>
      <c r="T2407" s="8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8284</v>
      </c>
      <c r="S2408" s="8">
        <f t="shared" si="150"/>
        <v>41983.110995370371</v>
      </c>
      <c r="T2408" s="8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8284</v>
      </c>
      <c r="S2409" s="8">
        <f t="shared" si="150"/>
        <v>42082.575555555552</v>
      </c>
      <c r="T2409" s="8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8284</v>
      </c>
      <c r="S2410" s="8">
        <f t="shared" si="150"/>
        <v>41919.140706018516</v>
      </c>
      <c r="T2410" s="8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8284</v>
      </c>
      <c r="S2411" s="8">
        <f t="shared" si="150"/>
        <v>42204.875868055555</v>
      </c>
      <c r="T2411" s="8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8284</v>
      </c>
      <c r="S2412" s="8">
        <f t="shared" si="150"/>
        <v>42224.408275462964</v>
      </c>
      <c r="T2412" s="8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8284</v>
      </c>
      <c r="S2413" s="8">
        <f t="shared" si="150"/>
        <v>42211.732430555552</v>
      </c>
      <c r="T2413" s="8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8284</v>
      </c>
      <c r="S2414" s="8">
        <f t="shared" si="150"/>
        <v>42655.736956018518</v>
      </c>
      <c r="T2414" s="8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8284</v>
      </c>
      <c r="S2415" s="8">
        <f t="shared" si="150"/>
        <v>41760.10974537037</v>
      </c>
      <c r="T2415" s="8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8284</v>
      </c>
      <c r="S2416" s="8">
        <f t="shared" si="150"/>
        <v>42198.695138888885</v>
      </c>
      <c r="T2416" s="8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8284</v>
      </c>
      <c r="S2417" s="8">
        <f t="shared" si="150"/>
        <v>42536.862800925926</v>
      </c>
      <c r="T2417" s="8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8284</v>
      </c>
      <c r="S2418" s="8">
        <f t="shared" si="150"/>
        <v>42019.737766203703</v>
      </c>
      <c r="T2418" s="8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8284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8284</v>
      </c>
      <c r="S2420" s="8">
        <f t="shared" si="150"/>
        <v>42027.856990740736</v>
      </c>
      <c r="T2420" s="8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8284</v>
      </c>
      <c r="S2421" s="8">
        <f t="shared" si="150"/>
        <v>41993.738298611104</v>
      </c>
      <c r="T2421" s="8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8284</v>
      </c>
      <c r="S2422" s="8">
        <f t="shared" si="150"/>
        <v>41893.028877314813</v>
      </c>
      <c r="T2422" s="8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8284</v>
      </c>
      <c r="S2423" s="8">
        <f t="shared" si="150"/>
        <v>42026.687453703707</v>
      </c>
      <c r="T2423" s="8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8284</v>
      </c>
      <c r="S2424" s="8">
        <f t="shared" si="150"/>
        <v>42044.724953703699</v>
      </c>
      <c r="T2424" s="8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8284</v>
      </c>
      <c r="S2425" s="8">
        <f t="shared" si="150"/>
        <v>41974.704745370371</v>
      </c>
      <c r="T2425" s="8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8284</v>
      </c>
      <c r="S2426" s="8">
        <f t="shared" si="150"/>
        <v>41909.892453703702</v>
      </c>
      <c r="T2426" s="8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8284</v>
      </c>
      <c r="S2427" s="8">
        <f t="shared" si="150"/>
        <v>42502.913761574076</v>
      </c>
      <c r="T2427" s="8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8284</v>
      </c>
      <c r="S2428" s="8">
        <f t="shared" si="150"/>
        <v>42164.170046296291</v>
      </c>
      <c r="T2428" s="8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8284</v>
      </c>
      <c r="S2429" s="8">
        <f t="shared" si="150"/>
        <v>42412.318668981476</v>
      </c>
      <c r="T2429" s="8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8284</v>
      </c>
      <c r="S2430" s="8">
        <f t="shared" si="150"/>
        <v>42045.784155092595</v>
      </c>
      <c r="T2430" s="8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8284</v>
      </c>
      <c r="S2431" s="8">
        <f t="shared" si="150"/>
        <v>42734.879236111112</v>
      </c>
      <c r="T2431" s="8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8284</v>
      </c>
      <c r="S2432" s="8">
        <f t="shared" si="150"/>
        <v>42382.130833333329</v>
      </c>
      <c r="T2432" s="8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8284</v>
      </c>
      <c r="S2433" s="8">
        <f t="shared" si="150"/>
        <v>42489.099687499998</v>
      </c>
      <c r="T2433" s="8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8284</v>
      </c>
      <c r="S2434" s="8">
        <f t="shared" si="150"/>
        <v>42041.218715277777</v>
      </c>
      <c r="T2434" s="8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(E2435/D2435* 100)</f>
        <v>0</v>
      </c>
      <c r="P2435" t="e">
        <f t="shared" ref="P2435:P2498" si="153">(E2435/L2435)</f>
        <v>#DIV/0!</v>
      </c>
      <c r="Q2435" t="s">
        <v>8284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8284</v>
      </c>
      <c r="S2436" s="8">
        <f t="shared" si="154"/>
        <v>42180.18604166666</v>
      </c>
      <c r="T2436" s="8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8284</v>
      </c>
      <c r="S2437" s="8">
        <f t="shared" si="154"/>
        <v>42252.277615740735</v>
      </c>
      <c r="T2437" s="8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8284</v>
      </c>
      <c r="S2438" s="8">
        <f t="shared" si="154"/>
        <v>42338.615393518514</v>
      </c>
      <c r="T2438" s="8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8284</v>
      </c>
      <c r="S2439" s="8">
        <f t="shared" si="154"/>
        <v>42031.965138888889</v>
      </c>
      <c r="T2439" s="8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8284</v>
      </c>
      <c r="S2440" s="8">
        <f t="shared" si="154"/>
        <v>42285.91506944444</v>
      </c>
      <c r="T2440" s="8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8284</v>
      </c>
      <c r="S2441" s="8">
        <f t="shared" si="154"/>
        <v>42265.818622685183</v>
      </c>
      <c r="T2441" s="8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8284</v>
      </c>
      <c r="S2442" s="8">
        <f t="shared" si="154"/>
        <v>42383.899456018517</v>
      </c>
      <c r="T2442" s="8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8298</v>
      </c>
      <c r="S2443" s="8">
        <f t="shared" si="154"/>
        <v>42187.125625000001</v>
      </c>
      <c r="T2443" s="8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8298</v>
      </c>
      <c r="S2444" s="8">
        <f t="shared" si="154"/>
        <v>42052.666990740734</v>
      </c>
      <c r="T2444" s="8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8298</v>
      </c>
      <c r="S2445" s="8">
        <f t="shared" si="154"/>
        <v>41836.625254629631</v>
      </c>
      <c r="T2445" s="8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8298</v>
      </c>
      <c r="S2446" s="8">
        <f t="shared" si="154"/>
        <v>42485.754525462966</v>
      </c>
      <c r="T2446" s="8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8298</v>
      </c>
      <c r="S2447" s="8">
        <f t="shared" si="154"/>
        <v>42243.190057870372</v>
      </c>
      <c r="T2447" s="8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8298</v>
      </c>
      <c r="S2448" s="8">
        <f t="shared" si="154"/>
        <v>42670.602673611109</v>
      </c>
      <c r="T2448" s="8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8298</v>
      </c>
      <c r="S2449" s="8">
        <f t="shared" si="154"/>
        <v>42654.469826388886</v>
      </c>
      <c r="T2449" s="8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8298</v>
      </c>
      <c r="S2450" s="8">
        <f t="shared" si="154"/>
        <v>42607.316122685181</v>
      </c>
      <c r="T2450" s="8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8298</v>
      </c>
      <c r="S2451" s="8">
        <f t="shared" si="154"/>
        <v>41943.142534722225</v>
      </c>
      <c r="T2451" s="8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8298</v>
      </c>
      <c r="S2452" s="8">
        <f t="shared" si="154"/>
        <v>41902.07240740741</v>
      </c>
      <c r="T2452" s="8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8298</v>
      </c>
      <c r="S2453" s="8">
        <f t="shared" si="154"/>
        <v>42779.908449074079</v>
      </c>
      <c r="T2453" s="8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8298</v>
      </c>
      <c r="S2454" s="8">
        <f t="shared" si="154"/>
        <v>42338.84375</v>
      </c>
      <c r="T2454" s="8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8298</v>
      </c>
      <c r="S2455" s="8">
        <f t="shared" si="154"/>
        <v>42738.692233796297</v>
      </c>
      <c r="T2455" s="8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8298</v>
      </c>
      <c r="S2456" s="8">
        <f t="shared" si="154"/>
        <v>42770.201481481476</v>
      </c>
      <c r="T2456" s="8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8298</v>
      </c>
      <c r="S2457" s="8">
        <f t="shared" si="154"/>
        <v>42452.781828703708</v>
      </c>
      <c r="T2457" s="8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8298</v>
      </c>
      <c r="S2458" s="8">
        <f t="shared" si="154"/>
        <v>42761.961099537039</v>
      </c>
      <c r="T2458" s="8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8298</v>
      </c>
      <c r="S2459" s="8">
        <f t="shared" si="154"/>
        <v>42423.602500000001</v>
      </c>
      <c r="T2459" s="8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8298</v>
      </c>
      <c r="S2460" s="8">
        <f t="shared" si="154"/>
        <v>42495.871736111112</v>
      </c>
      <c r="T2460" s="8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8298</v>
      </c>
      <c r="S2461" s="8">
        <f t="shared" si="154"/>
        <v>42407.637557870374</v>
      </c>
      <c r="T2461" s="8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8298</v>
      </c>
      <c r="S2462" s="8">
        <f t="shared" si="154"/>
        <v>42704.187118055561</v>
      </c>
      <c r="T2462" s="8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8279</v>
      </c>
      <c r="S2463" s="8">
        <f t="shared" si="154"/>
        <v>40784.012696759259</v>
      </c>
      <c r="T2463" s="8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8279</v>
      </c>
      <c r="S2464" s="8">
        <f t="shared" si="154"/>
        <v>41089.186296296299</v>
      </c>
      <c r="T2464" s="8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8279</v>
      </c>
      <c r="S2465" s="8">
        <f t="shared" si="154"/>
        <v>41341.111400462964</v>
      </c>
      <c r="T2465" s="8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8279</v>
      </c>
      <c r="S2466" s="8">
        <f t="shared" si="154"/>
        <v>42248.90042824074</v>
      </c>
      <c r="T2466" s="8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8279</v>
      </c>
      <c r="S2467" s="8">
        <f t="shared" si="154"/>
        <v>41145.719305555554</v>
      </c>
      <c r="T2467" s="8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8279</v>
      </c>
      <c r="S2468" s="8">
        <f t="shared" si="154"/>
        <v>41373.102465277778</v>
      </c>
      <c r="T2468" s="8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8279</v>
      </c>
      <c r="S2469" s="8">
        <f t="shared" si="154"/>
        <v>41025.874201388891</v>
      </c>
      <c r="T2469" s="8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8279</v>
      </c>
      <c r="S2470" s="8">
        <f t="shared" si="154"/>
        <v>41174.154178240737</v>
      </c>
      <c r="T2470" s="8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8279</v>
      </c>
      <c r="S2471" s="8">
        <f t="shared" si="154"/>
        <v>40557.429733796293</v>
      </c>
      <c r="T2471" s="8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8279</v>
      </c>
      <c r="S2472" s="8">
        <f t="shared" si="154"/>
        <v>41023.07471064815</v>
      </c>
      <c r="T2472" s="8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8279</v>
      </c>
      <c r="S2473" s="8">
        <f t="shared" si="154"/>
        <v>40893.992962962962</v>
      </c>
      <c r="T2473" s="8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8279</v>
      </c>
      <c r="S2474" s="8">
        <f t="shared" si="154"/>
        <v>40354.11550925926</v>
      </c>
      <c r="T2474" s="8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8279</v>
      </c>
      <c r="S2475" s="8">
        <f t="shared" si="154"/>
        <v>41193.748483796298</v>
      </c>
      <c r="T2475" s="8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8279</v>
      </c>
      <c r="S2476" s="8">
        <f t="shared" si="154"/>
        <v>40417.011296296296</v>
      </c>
      <c r="T2476" s="8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8279</v>
      </c>
      <c r="S2477" s="8">
        <f t="shared" si="154"/>
        <v>40310.287673611114</v>
      </c>
      <c r="T2477" s="8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8279</v>
      </c>
      <c r="S2478" s="8">
        <f t="shared" si="154"/>
        <v>41913.328356481477</v>
      </c>
      <c r="T2478" s="8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8279</v>
      </c>
      <c r="S2479" s="8">
        <f t="shared" si="154"/>
        <v>41088.691493055558</v>
      </c>
      <c r="T2479" s="8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8279</v>
      </c>
      <c r="S2480" s="8">
        <f t="shared" si="154"/>
        <v>41257.950381944444</v>
      </c>
      <c r="T2480" s="8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8279</v>
      </c>
      <c r="S2481" s="8">
        <f t="shared" si="154"/>
        <v>41107.726782407408</v>
      </c>
      <c r="T2481" s="8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8279</v>
      </c>
      <c r="S2482" s="8">
        <f t="shared" si="154"/>
        <v>42227.936157407406</v>
      </c>
      <c r="T2482" s="8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8279</v>
      </c>
      <c r="S2483" s="8">
        <f t="shared" si="154"/>
        <v>40999.645925925928</v>
      </c>
      <c r="T2483" s="8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8279</v>
      </c>
      <c r="S2484" s="8">
        <f t="shared" si="154"/>
        <v>40711.782210648147</v>
      </c>
      <c r="T2484" s="8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8279</v>
      </c>
      <c r="S2485" s="8">
        <f t="shared" si="154"/>
        <v>40970.750034722223</v>
      </c>
      <c r="T2485" s="8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8279</v>
      </c>
      <c r="S2486" s="8">
        <f t="shared" si="154"/>
        <v>40771.916701388887</v>
      </c>
      <c r="T2486" s="8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8279</v>
      </c>
      <c r="S2487" s="8">
        <f t="shared" si="154"/>
        <v>40793.998599537037</v>
      </c>
      <c r="T2487" s="8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8279</v>
      </c>
      <c r="S2488" s="8">
        <f t="shared" si="154"/>
        <v>40991.708055555559</v>
      </c>
      <c r="T2488" s="8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8279</v>
      </c>
      <c r="S2489" s="8">
        <f t="shared" si="154"/>
        <v>41026.083298611113</v>
      </c>
      <c r="T2489" s="8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8279</v>
      </c>
      <c r="S2490" s="8">
        <f t="shared" si="154"/>
        <v>40833.633194444446</v>
      </c>
      <c r="T2490" s="8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8279</v>
      </c>
      <c r="S2491" s="8">
        <f t="shared" si="154"/>
        <v>41373.690266203703</v>
      </c>
      <c r="T2491" s="8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8279</v>
      </c>
      <c r="S2492" s="8">
        <f t="shared" si="154"/>
        <v>41023.227731481478</v>
      </c>
      <c r="T2492" s="8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8279</v>
      </c>
      <c r="S2493" s="8">
        <f t="shared" si="154"/>
        <v>40542.839282407411</v>
      </c>
      <c r="T2493" s="8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8279</v>
      </c>
      <c r="S2494" s="8">
        <f t="shared" si="154"/>
        <v>41024.985972222225</v>
      </c>
      <c r="T2494" s="8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8279</v>
      </c>
      <c r="S2495" s="8">
        <f t="shared" si="154"/>
        <v>41348.168287037035</v>
      </c>
      <c r="T2495" s="8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8279</v>
      </c>
      <c r="S2496" s="8">
        <f t="shared" si="154"/>
        <v>41022.645185185182</v>
      </c>
      <c r="T2496" s="8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8279</v>
      </c>
      <c r="S2497" s="8">
        <f t="shared" si="154"/>
        <v>41036.946469907409</v>
      </c>
      <c r="T2497" s="8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8279</v>
      </c>
      <c r="S2498" s="8">
        <f t="shared" si="154"/>
        <v>41327.996435185189</v>
      </c>
      <c r="T2498" s="8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(E2499/D2499* 100)</f>
        <v>112.7715</v>
      </c>
      <c r="P2499">
        <f t="shared" ref="P2499:P2562" si="157">(E2499/L2499)</f>
        <v>80.551071428571419</v>
      </c>
      <c r="Q2499" t="s">
        <v>8279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8279</v>
      </c>
      <c r="S2500" s="8">
        <f t="shared" si="158"/>
        <v>42017.967442129629</v>
      </c>
      <c r="T2500" s="8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8279</v>
      </c>
      <c r="S2501" s="8">
        <f t="shared" si="158"/>
        <v>41226.648576388885</v>
      </c>
      <c r="T2501" s="8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8279</v>
      </c>
      <c r="S2502" s="8">
        <f t="shared" si="158"/>
        <v>41053.772858796299</v>
      </c>
      <c r="T2502" s="8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8299</v>
      </c>
      <c r="S2503" s="8">
        <f t="shared" si="158"/>
        <v>42244.776666666665</v>
      </c>
      <c r="T2503" s="8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8299</v>
      </c>
      <c r="S2504" s="8">
        <f t="shared" si="158"/>
        <v>41858.825439814813</v>
      </c>
      <c r="T2504" s="8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8299</v>
      </c>
      <c r="S2505" s="8">
        <f t="shared" si="158"/>
        <v>42498.899398148147</v>
      </c>
      <c r="T2505" s="8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8299</v>
      </c>
      <c r="S2506" s="8">
        <f t="shared" si="158"/>
        <v>41928.015439814815</v>
      </c>
      <c r="T2506" s="8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8299</v>
      </c>
      <c r="S2507" s="8">
        <f t="shared" si="158"/>
        <v>42047.05574074074</v>
      </c>
      <c r="T2507" s="8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8299</v>
      </c>
      <c r="S2508" s="8">
        <f t="shared" si="158"/>
        <v>42258.297094907408</v>
      </c>
      <c r="T2508" s="8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8299</v>
      </c>
      <c r="S2509" s="8">
        <f t="shared" si="158"/>
        <v>42105.072962962964</v>
      </c>
      <c r="T2509" s="8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8299</v>
      </c>
      <c r="S2510" s="8">
        <f t="shared" si="158"/>
        <v>41835.951782407406</v>
      </c>
      <c r="T2510" s="8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8299</v>
      </c>
      <c r="S2511" s="8">
        <f t="shared" si="158"/>
        <v>42058.809594907405</v>
      </c>
      <c r="T2511" s="8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8299</v>
      </c>
      <c r="S2512" s="8">
        <f t="shared" si="158"/>
        <v>42078.997361111105</v>
      </c>
      <c r="T2512" s="8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8299</v>
      </c>
      <c r="S2513" s="8">
        <f t="shared" si="158"/>
        <v>42371.446909722217</v>
      </c>
      <c r="T2513" s="8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8299</v>
      </c>
      <c r="S2514" s="8">
        <f t="shared" si="158"/>
        <v>41971.876863425925</v>
      </c>
      <c r="T2514" s="8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8299</v>
      </c>
      <c r="S2515" s="8">
        <f t="shared" si="158"/>
        <v>42732.00681712963</v>
      </c>
      <c r="T2515" s="8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8299</v>
      </c>
      <c r="S2516" s="8">
        <f t="shared" si="158"/>
        <v>41854.389780092592</v>
      </c>
      <c r="T2516" s="8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8299</v>
      </c>
      <c r="S2517" s="8">
        <f t="shared" si="158"/>
        <v>42027.839733796296</v>
      </c>
      <c r="T2517" s="8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8299</v>
      </c>
      <c r="S2518" s="8">
        <f t="shared" si="158"/>
        <v>41942.653379629628</v>
      </c>
      <c r="T2518" s="8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8299</v>
      </c>
      <c r="S2519" s="8">
        <f t="shared" si="158"/>
        <v>42052.802430555559</v>
      </c>
      <c r="T2519" s="8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8299</v>
      </c>
      <c r="S2520" s="8">
        <f t="shared" si="158"/>
        <v>41926.680879629632</v>
      </c>
      <c r="T2520" s="8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8299</v>
      </c>
      <c r="S2521" s="8">
        <f t="shared" si="158"/>
        <v>41809.155138888891</v>
      </c>
      <c r="T2521" s="8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8299</v>
      </c>
      <c r="S2522" s="8">
        <f t="shared" si="158"/>
        <v>42612.600520833337</v>
      </c>
      <c r="T2522" s="8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8300</v>
      </c>
      <c r="S2523" s="8">
        <f t="shared" si="158"/>
        <v>42269.967835648145</v>
      </c>
      <c r="T2523" s="8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8300</v>
      </c>
      <c r="S2524" s="8">
        <f t="shared" si="158"/>
        <v>42460.573611111111</v>
      </c>
      <c r="T2524" s="8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8300</v>
      </c>
      <c r="S2525" s="8">
        <f t="shared" si="158"/>
        <v>41930.975601851853</v>
      </c>
      <c r="T2525" s="8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8300</v>
      </c>
      <c r="S2526" s="8">
        <f t="shared" si="158"/>
        <v>41961.807372685187</v>
      </c>
      <c r="T2526" s="8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8300</v>
      </c>
      <c r="S2527" s="8">
        <f t="shared" si="158"/>
        <v>41058.844571759262</v>
      </c>
      <c r="T2527" s="8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8300</v>
      </c>
      <c r="S2528" s="8">
        <f t="shared" si="158"/>
        <v>41953.091134259259</v>
      </c>
      <c r="T2528" s="8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8300</v>
      </c>
      <c r="S2529" s="8">
        <f t="shared" si="158"/>
        <v>41546.75105324074</v>
      </c>
      <c r="T2529" s="8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8300</v>
      </c>
      <c r="S2530" s="8">
        <f t="shared" si="158"/>
        <v>42217.834525462968</v>
      </c>
      <c r="T2530" s="8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8300</v>
      </c>
      <c r="S2531" s="8">
        <f t="shared" si="158"/>
        <v>40948.080729166664</v>
      </c>
      <c r="T2531" s="8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8300</v>
      </c>
      <c r="S2532" s="8">
        <f t="shared" si="158"/>
        <v>42081.864641203705</v>
      </c>
      <c r="T2532" s="8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8300</v>
      </c>
      <c r="S2533" s="8">
        <f t="shared" si="158"/>
        <v>42208.680023148147</v>
      </c>
      <c r="T2533" s="8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8300</v>
      </c>
      <c r="S2534" s="8">
        <f t="shared" si="158"/>
        <v>41107.849143518521</v>
      </c>
      <c r="T2534" s="8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8300</v>
      </c>
      <c r="S2535" s="8">
        <f t="shared" si="158"/>
        <v>41304.751284722224</v>
      </c>
      <c r="T2535" s="8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8300</v>
      </c>
      <c r="S2536" s="8">
        <f t="shared" si="158"/>
        <v>40127.700370370374</v>
      </c>
      <c r="T2536" s="8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8300</v>
      </c>
      <c r="S2537" s="8">
        <f t="shared" si="158"/>
        <v>41943.791030092594</v>
      </c>
      <c r="T2537" s="8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8300</v>
      </c>
      <c r="S2538" s="8">
        <f t="shared" si="158"/>
        <v>41464.106087962966</v>
      </c>
      <c r="T2538" s="8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8300</v>
      </c>
      <c r="S2539" s="8">
        <f t="shared" si="158"/>
        <v>40696.648784722223</v>
      </c>
      <c r="T2539" s="8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8300</v>
      </c>
      <c r="S2540" s="8">
        <f t="shared" si="158"/>
        <v>41298.509965277779</v>
      </c>
      <c r="T2540" s="8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8300</v>
      </c>
      <c r="S2541" s="8">
        <f t="shared" si="158"/>
        <v>41977.902222222227</v>
      </c>
      <c r="T2541" s="8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8300</v>
      </c>
      <c r="S2542" s="8">
        <f t="shared" si="158"/>
        <v>40785.675011574072</v>
      </c>
      <c r="T2542" s="8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8300</v>
      </c>
      <c r="S2543" s="8">
        <f t="shared" si="158"/>
        <v>41483.449282407404</v>
      </c>
      <c r="T2543" s="8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8300</v>
      </c>
      <c r="S2544" s="8">
        <f t="shared" si="158"/>
        <v>41509.426585648151</v>
      </c>
      <c r="T2544" s="8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8300</v>
      </c>
      <c r="S2545" s="8">
        <f t="shared" si="158"/>
        <v>40514.107615740737</v>
      </c>
      <c r="T2545" s="8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8300</v>
      </c>
      <c r="S2546" s="8">
        <f t="shared" si="158"/>
        <v>41068.520474537036</v>
      </c>
      <c r="T2546" s="8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8300</v>
      </c>
      <c r="S2547" s="8">
        <f t="shared" si="158"/>
        <v>42027.13817129629</v>
      </c>
      <c r="T2547" s="8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8300</v>
      </c>
      <c r="S2548" s="8">
        <f t="shared" si="158"/>
        <v>41524.858553240738</v>
      </c>
      <c r="T2548" s="8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8300</v>
      </c>
      <c r="S2549" s="8">
        <f t="shared" si="158"/>
        <v>40973.773182870369</v>
      </c>
      <c r="T2549" s="8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8300</v>
      </c>
      <c r="S2550" s="8">
        <f t="shared" si="158"/>
        <v>42618.625428240746</v>
      </c>
      <c r="T2550" s="8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8300</v>
      </c>
      <c r="S2551" s="8">
        <f t="shared" si="158"/>
        <v>41390.757754629631</v>
      </c>
      <c r="T2551" s="8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8300</v>
      </c>
      <c r="S2552" s="8">
        <f t="shared" si="158"/>
        <v>42228.634328703702</v>
      </c>
      <c r="T2552" s="8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8300</v>
      </c>
      <c r="S2553" s="8">
        <f t="shared" si="158"/>
        <v>40961.252141203702</v>
      </c>
      <c r="T2553" s="8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8300</v>
      </c>
      <c r="S2554" s="8">
        <f t="shared" si="158"/>
        <v>42769.809965277775</v>
      </c>
      <c r="T2554" s="8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8300</v>
      </c>
      <c r="S2555" s="8">
        <f t="shared" si="158"/>
        <v>41113.199155092596</v>
      </c>
      <c r="T2555" s="8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8300</v>
      </c>
      <c r="S2556" s="8">
        <f t="shared" si="158"/>
        <v>42125.078275462962</v>
      </c>
      <c r="T2556" s="8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8300</v>
      </c>
      <c r="S2557" s="8">
        <f t="shared" si="158"/>
        <v>41026.655011574076</v>
      </c>
      <c r="T2557" s="8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8300</v>
      </c>
      <c r="S2558" s="8">
        <f t="shared" si="158"/>
        <v>41222.991400462961</v>
      </c>
      <c r="T2558" s="8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8300</v>
      </c>
      <c r="S2559" s="8">
        <f t="shared" si="158"/>
        <v>41744.745208333334</v>
      </c>
      <c r="T2559" s="8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8300</v>
      </c>
      <c r="S2560" s="8">
        <f t="shared" si="158"/>
        <v>42093.860023148154</v>
      </c>
      <c r="T2560" s="8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8300</v>
      </c>
      <c r="S2561" s="8">
        <f t="shared" si="158"/>
        <v>40829.873657407406</v>
      </c>
      <c r="T2561" s="8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8300</v>
      </c>
      <c r="S2562" s="8">
        <f t="shared" si="158"/>
        <v>42039.951087962967</v>
      </c>
      <c r="T2562" s="8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(E2563/D2563* 100)</f>
        <v>0</v>
      </c>
      <c r="P2563" t="e">
        <f t="shared" ref="P2563:P2626" si="161">(E2563/L2563)</f>
        <v>#DIV/0!</v>
      </c>
      <c r="Q2563" t="s">
        <v>8284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8284</v>
      </c>
      <c r="S2564" s="8">
        <f t="shared" si="162"/>
        <v>42594.524756944447</v>
      </c>
      <c r="T2564" s="8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8284</v>
      </c>
      <c r="S2565" s="8">
        <f t="shared" si="162"/>
        <v>42155.139479166668</v>
      </c>
      <c r="T2565" s="8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8284</v>
      </c>
      <c r="S2566" s="8">
        <f t="shared" si="162"/>
        <v>41822.040497685186</v>
      </c>
      <c r="T2566" s="8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8284</v>
      </c>
      <c r="S2567" s="8">
        <f t="shared" si="162"/>
        <v>42440.650335648148</v>
      </c>
      <c r="T2567" s="8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8284</v>
      </c>
      <c r="S2568" s="8">
        <f t="shared" si="162"/>
        <v>41842.980879629627</v>
      </c>
      <c r="T2568" s="8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8284</v>
      </c>
      <c r="S2569" s="8">
        <f t="shared" si="162"/>
        <v>42087.878912037035</v>
      </c>
      <c r="T2569" s="8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8284</v>
      </c>
      <c r="S2570" s="8">
        <f t="shared" si="162"/>
        <v>42584.666597222225</v>
      </c>
      <c r="T2570" s="8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8284</v>
      </c>
      <c r="S2571" s="8">
        <f t="shared" si="162"/>
        <v>42234.105462962965</v>
      </c>
      <c r="T2571" s="8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8284</v>
      </c>
      <c r="S2572" s="8">
        <f t="shared" si="162"/>
        <v>42744.903182870374</v>
      </c>
      <c r="T2572" s="8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8284</v>
      </c>
      <c r="S2573" s="8">
        <f t="shared" si="162"/>
        <v>42449.341678240744</v>
      </c>
      <c r="T2573" s="8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8284</v>
      </c>
      <c r="S2574" s="8">
        <f t="shared" si="162"/>
        <v>42077.119409722218</v>
      </c>
      <c r="T2574" s="8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8284</v>
      </c>
      <c r="S2575" s="8">
        <f t="shared" si="162"/>
        <v>41829.592002314814</v>
      </c>
      <c r="T2575" s="8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8284</v>
      </c>
      <c r="S2576" s="8">
        <f t="shared" si="162"/>
        <v>42487.825752314813</v>
      </c>
      <c r="T2576" s="8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8284</v>
      </c>
      <c r="S2577" s="8">
        <f t="shared" si="162"/>
        <v>41986.108726851846</v>
      </c>
      <c r="T2577" s="8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8284</v>
      </c>
      <c r="S2578" s="8">
        <f t="shared" si="162"/>
        <v>42060.00980324074</v>
      </c>
      <c r="T2578" s="8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8284</v>
      </c>
      <c r="S2579" s="8">
        <f t="shared" si="162"/>
        <v>41830.820567129631</v>
      </c>
      <c r="T2579" s="8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8284</v>
      </c>
      <c r="S2580" s="8">
        <f t="shared" si="162"/>
        <v>42238.022905092599</v>
      </c>
      <c r="T2580" s="8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8284</v>
      </c>
      <c r="S2581" s="8">
        <f t="shared" si="162"/>
        <v>41837.829895833333</v>
      </c>
      <c r="T2581" s="8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8284</v>
      </c>
      <c r="S2582" s="8">
        <f t="shared" si="162"/>
        <v>42110.326423611114</v>
      </c>
      <c r="T2582" s="8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8284</v>
      </c>
      <c r="S2583" s="8">
        <f t="shared" si="162"/>
        <v>42294.628449074073</v>
      </c>
      <c r="T2583" s="8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8284</v>
      </c>
      <c r="S2584" s="8">
        <f t="shared" si="162"/>
        <v>42642.988819444443</v>
      </c>
      <c r="T2584" s="8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8284</v>
      </c>
      <c r="S2585" s="8">
        <f t="shared" si="162"/>
        <v>42019.76944444445</v>
      </c>
      <c r="T2585" s="8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8284</v>
      </c>
      <c r="S2586" s="8">
        <f t="shared" si="162"/>
        <v>42140.173252314817</v>
      </c>
      <c r="T2586" s="8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8284</v>
      </c>
      <c r="S2587" s="8">
        <f t="shared" si="162"/>
        <v>41795.963333333333</v>
      </c>
      <c r="T2587" s="8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8284</v>
      </c>
      <c r="S2588" s="8">
        <f t="shared" si="162"/>
        <v>42333.330277777779</v>
      </c>
      <c r="T2588" s="8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8284</v>
      </c>
      <c r="S2589" s="8">
        <f t="shared" si="162"/>
        <v>42338.675381944442</v>
      </c>
      <c r="T2589" s="8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8284</v>
      </c>
      <c r="S2590" s="8">
        <f t="shared" si="162"/>
        <v>42042.676226851851</v>
      </c>
      <c r="T2590" s="8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8284</v>
      </c>
      <c r="S2591" s="8">
        <f t="shared" si="162"/>
        <v>42422.536192129628</v>
      </c>
      <c r="T2591" s="8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8284</v>
      </c>
      <c r="S2592" s="8">
        <f t="shared" si="162"/>
        <v>42388.589085648149</v>
      </c>
      <c r="T2592" s="8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8284</v>
      </c>
      <c r="S2593" s="8">
        <f t="shared" si="162"/>
        <v>42382.906527777777</v>
      </c>
      <c r="T2593" s="8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8284</v>
      </c>
      <c r="S2594" s="8">
        <f t="shared" si="162"/>
        <v>41887.801168981481</v>
      </c>
      <c r="T2594" s="8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8284</v>
      </c>
      <c r="S2595" s="8">
        <f t="shared" si="162"/>
        <v>42089.84520833334</v>
      </c>
      <c r="T2595" s="8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8284</v>
      </c>
      <c r="S2596" s="8">
        <f t="shared" si="162"/>
        <v>41828.967916666668</v>
      </c>
      <c r="T2596" s="8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8284</v>
      </c>
      <c r="S2597" s="8">
        <f t="shared" si="162"/>
        <v>42760.244212962964</v>
      </c>
      <c r="T2597" s="8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8284</v>
      </c>
      <c r="S2598" s="8">
        <f t="shared" si="162"/>
        <v>41828.664456018516</v>
      </c>
      <c r="T2598" s="8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8284</v>
      </c>
      <c r="S2599" s="8">
        <f t="shared" si="162"/>
        <v>42510.341631944444</v>
      </c>
      <c r="T2599" s="8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8284</v>
      </c>
      <c r="S2600" s="8">
        <f t="shared" si="162"/>
        <v>42240.840289351851</v>
      </c>
      <c r="T2600" s="8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8284</v>
      </c>
      <c r="S2601" s="8">
        <f t="shared" si="162"/>
        <v>41809.754016203704</v>
      </c>
      <c r="T2601" s="8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8284</v>
      </c>
      <c r="S2602" s="8">
        <f t="shared" si="162"/>
        <v>42394.900462962964</v>
      </c>
      <c r="T2602" s="8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8301</v>
      </c>
      <c r="S2603" s="8">
        <f t="shared" si="162"/>
        <v>41150.902187499996</v>
      </c>
      <c r="T2603" s="8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8301</v>
      </c>
      <c r="S2604" s="8">
        <f t="shared" si="162"/>
        <v>41915.747314814813</v>
      </c>
      <c r="T2604" s="8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8301</v>
      </c>
      <c r="S2605" s="8">
        <f t="shared" si="162"/>
        <v>41617.912662037037</v>
      </c>
      <c r="T2605" s="8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8301</v>
      </c>
      <c r="S2606" s="8">
        <f t="shared" si="162"/>
        <v>40998.051192129627</v>
      </c>
      <c r="T2606" s="8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8301</v>
      </c>
      <c r="S2607" s="8">
        <f t="shared" si="162"/>
        <v>42508.541550925926</v>
      </c>
      <c r="T2607" s="8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8301</v>
      </c>
      <c r="S2608" s="8">
        <f t="shared" si="162"/>
        <v>41726.712754629632</v>
      </c>
      <c r="T2608" s="8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8301</v>
      </c>
      <c r="S2609" s="8">
        <f t="shared" si="162"/>
        <v>42184.874675925923</v>
      </c>
      <c r="T2609" s="8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8301</v>
      </c>
      <c r="S2610" s="8">
        <f t="shared" si="162"/>
        <v>42767.801712962959</v>
      </c>
      <c r="T2610" s="8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8301</v>
      </c>
      <c r="S2611" s="8">
        <f t="shared" si="162"/>
        <v>41075.237858796296</v>
      </c>
      <c r="T2611" s="8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8301</v>
      </c>
      <c r="S2612" s="8">
        <f t="shared" si="162"/>
        <v>42564.881076388891</v>
      </c>
      <c r="T2612" s="8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8301</v>
      </c>
      <c r="S2613" s="8">
        <f t="shared" si="162"/>
        <v>42704.335810185185</v>
      </c>
      <c r="T2613" s="8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8301</v>
      </c>
      <c r="S2614" s="8">
        <f t="shared" si="162"/>
        <v>41982.143171296295</v>
      </c>
      <c r="T2614" s="8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8301</v>
      </c>
      <c r="S2615" s="8">
        <f t="shared" si="162"/>
        <v>41143.81821759259</v>
      </c>
      <c r="T2615" s="8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8301</v>
      </c>
      <c r="S2616" s="8">
        <f t="shared" si="162"/>
        <v>41730.708472222221</v>
      </c>
      <c r="T2616" s="8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8301</v>
      </c>
      <c r="S2617" s="8">
        <f t="shared" si="162"/>
        <v>42453.49726851852</v>
      </c>
      <c r="T2617" s="8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8301</v>
      </c>
      <c r="S2618" s="8">
        <f t="shared" si="162"/>
        <v>42211.99454861111</v>
      </c>
      <c r="T2618" s="8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8301</v>
      </c>
      <c r="S2619" s="8">
        <f t="shared" si="162"/>
        <v>41902.874432870369</v>
      </c>
      <c r="T2619" s="8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8301</v>
      </c>
      <c r="S2620" s="8">
        <f t="shared" si="162"/>
        <v>42279.792372685188</v>
      </c>
      <c r="T2620" s="8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8301</v>
      </c>
      <c r="S2621" s="8">
        <f t="shared" si="162"/>
        <v>42273.884305555555</v>
      </c>
      <c r="T2621" s="8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8301</v>
      </c>
      <c r="S2622" s="8">
        <f t="shared" si="162"/>
        <v>42251.16715277778</v>
      </c>
      <c r="T2622" s="8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8301</v>
      </c>
      <c r="S2623" s="8">
        <f t="shared" si="162"/>
        <v>42115.74754629629</v>
      </c>
      <c r="T2623" s="8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8301</v>
      </c>
      <c r="S2624" s="8">
        <f t="shared" si="162"/>
        <v>42689.74324074074</v>
      </c>
      <c r="T2624" s="8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8301</v>
      </c>
      <c r="S2625" s="8">
        <f t="shared" si="162"/>
        <v>42692.256550925929</v>
      </c>
      <c r="T2625" s="8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8301</v>
      </c>
      <c r="S2626" s="8">
        <f t="shared" si="162"/>
        <v>41144.42155092593</v>
      </c>
      <c r="T2626" s="8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(E2627/D2627* 100)</f>
        <v>956</v>
      </c>
      <c r="P2627">
        <f t="shared" ref="P2627:P2690" si="165">(E2627/L2627)</f>
        <v>27.576923076923077</v>
      </c>
      <c r="Q2627" t="s">
        <v>8301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8301</v>
      </c>
      <c r="S2628" s="8">
        <f t="shared" si="166"/>
        <v>42128.628113425926</v>
      </c>
      <c r="T2628" s="8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8301</v>
      </c>
      <c r="S2629" s="8">
        <f t="shared" si="166"/>
        <v>42304.829409722224</v>
      </c>
      <c r="T2629" s="8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8301</v>
      </c>
      <c r="S2630" s="8">
        <f t="shared" si="166"/>
        <v>41953.966053240743</v>
      </c>
      <c r="T2630" s="8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8301</v>
      </c>
      <c r="S2631" s="8">
        <f t="shared" si="166"/>
        <v>42108.538449074069</v>
      </c>
      <c r="T2631" s="8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8301</v>
      </c>
      <c r="S2632" s="8">
        <f t="shared" si="166"/>
        <v>42524.105462962965</v>
      </c>
      <c r="T2632" s="8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8301</v>
      </c>
      <c r="S2633" s="8">
        <f t="shared" si="166"/>
        <v>42218.169293981482</v>
      </c>
      <c r="T2633" s="8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8301</v>
      </c>
      <c r="S2634" s="8">
        <f t="shared" si="166"/>
        <v>42494.061793981484</v>
      </c>
      <c r="T2634" s="8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8301</v>
      </c>
      <c r="S2635" s="8">
        <f t="shared" si="166"/>
        <v>41667.823287037041</v>
      </c>
      <c r="T2635" s="8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8301</v>
      </c>
      <c r="S2636" s="8">
        <f t="shared" si="166"/>
        <v>42612.656493055561</v>
      </c>
      <c r="T2636" s="8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8301</v>
      </c>
      <c r="S2637" s="8">
        <f t="shared" si="166"/>
        <v>42037.950937500005</v>
      </c>
      <c r="T2637" s="8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8301</v>
      </c>
      <c r="S2638" s="8">
        <f t="shared" si="166"/>
        <v>42636.614745370374</v>
      </c>
      <c r="T2638" s="8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8301</v>
      </c>
      <c r="S2639" s="8">
        <f t="shared" si="166"/>
        <v>42639.549479166672</v>
      </c>
      <c r="T2639" s="8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8301</v>
      </c>
      <c r="S2640" s="8">
        <f t="shared" si="166"/>
        <v>41989.913136574076</v>
      </c>
      <c r="T2640" s="8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8301</v>
      </c>
      <c r="S2641" s="8">
        <f t="shared" si="166"/>
        <v>42024.86513888889</v>
      </c>
      <c r="T2641" s="8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8301</v>
      </c>
      <c r="S2642" s="8">
        <f t="shared" si="166"/>
        <v>42103.160578703704</v>
      </c>
      <c r="T2642" s="8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8301</v>
      </c>
      <c r="S2643" s="8">
        <f t="shared" si="166"/>
        <v>41880.827118055553</v>
      </c>
      <c r="T2643" s="8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8301</v>
      </c>
      <c r="S2644" s="8">
        <f t="shared" si="166"/>
        <v>42536.246620370366</v>
      </c>
      <c r="T2644" s="8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8301</v>
      </c>
      <c r="S2645" s="8">
        <f t="shared" si="166"/>
        <v>42689.582349537035</v>
      </c>
      <c r="T2645" s="8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8301</v>
      </c>
      <c r="S2646" s="8">
        <f t="shared" si="166"/>
        <v>42774.792071759264</v>
      </c>
      <c r="T2646" s="8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8301</v>
      </c>
      <c r="S2647" s="8">
        <f t="shared" si="166"/>
        <v>41921.842627314814</v>
      </c>
      <c r="T2647" s="8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8301</v>
      </c>
      <c r="S2648" s="8">
        <f t="shared" si="166"/>
        <v>42226.313298611116</v>
      </c>
      <c r="T2648" s="8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8301</v>
      </c>
      <c r="S2649" s="8">
        <f t="shared" si="166"/>
        <v>42200.261793981481</v>
      </c>
      <c r="T2649" s="8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8301</v>
      </c>
      <c r="S2650" s="8">
        <f t="shared" si="166"/>
        <v>42408.714814814812</v>
      </c>
      <c r="T2650" s="8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8301</v>
      </c>
      <c r="S2651" s="8">
        <f t="shared" si="166"/>
        <v>42341.99700231482</v>
      </c>
      <c r="T2651" s="8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8301</v>
      </c>
      <c r="S2652" s="8">
        <f t="shared" si="166"/>
        <v>42695.624340277776</v>
      </c>
      <c r="T2652" s="8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8301</v>
      </c>
      <c r="S2653" s="8">
        <f t="shared" si="166"/>
        <v>42327.805659722217</v>
      </c>
      <c r="T2653" s="8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8301</v>
      </c>
      <c r="S2654" s="8">
        <f t="shared" si="166"/>
        <v>41953.158854166672</v>
      </c>
      <c r="T2654" s="8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8301</v>
      </c>
      <c r="S2655" s="8">
        <f t="shared" si="166"/>
        <v>41771.651932870373</v>
      </c>
      <c r="T2655" s="8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8301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8301</v>
      </c>
      <c r="S2657" s="8">
        <f t="shared" si="166"/>
        <v>42381.866284722222</v>
      </c>
      <c r="T2657" s="8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8301</v>
      </c>
      <c r="S2658" s="8">
        <f t="shared" si="166"/>
        <v>42767.688518518517</v>
      </c>
      <c r="T2658" s="8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8301</v>
      </c>
      <c r="S2659" s="8">
        <f t="shared" si="166"/>
        <v>42551.928854166668</v>
      </c>
      <c r="T2659" s="8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8301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8301</v>
      </c>
      <c r="S2661" s="8">
        <f t="shared" si="166"/>
        <v>42082.069560185191</v>
      </c>
      <c r="T2661" s="8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8301</v>
      </c>
      <c r="S2662" s="8">
        <f t="shared" si="166"/>
        <v>42272.713171296295</v>
      </c>
      <c r="T2662" s="8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8302</v>
      </c>
      <c r="S2663" s="8">
        <f t="shared" si="166"/>
        <v>41542.958449074074</v>
      </c>
      <c r="T2663" s="8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8302</v>
      </c>
      <c r="S2664" s="8">
        <f t="shared" si="166"/>
        <v>42207.746678240743</v>
      </c>
      <c r="T2664" s="8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8302</v>
      </c>
      <c r="S2665" s="8">
        <f t="shared" si="166"/>
        <v>42222.622766203705</v>
      </c>
      <c r="T2665" s="8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8302</v>
      </c>
      <c r="S2666" s="8">
        <f t="shared" si="166"/>
        <v>42313.02542824074</v>
      </c>
      <c r="T2666" s="8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8302</v>
      </c>
      <c r="S2667" s="8">
        <f t="shared" si="166"/>
        <v>42083.895532407405</v>
      </c>
      <c r="T2667" s="8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8302</v>
      </c>
      <c r="S2668" s="8">
        <f t="shared" si="166"/>
        <v>42235.764340277776</v>
      </c>
      <c r="T2668" s="8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8302</v>
      </c>
      <c r="S2669" s="8">
        <f t="shared" si="166"/>
        <v>42380.926111111112</v>
      </c>
      <c r="T2669" s="8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8302</v>
      </c>
      <c r="S2670" s="8">
        <f t="shared" si="166"/>
        <v>42275.588715277772</v>
      </c>
      <c r="T2670" s="8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8302</v>
      </c>
      <c r="S2671" s="8">
        <f t="shared" si="166"/>
        <v>42319.035833333335</v>
      </c>
      <c r="T2671" s="8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8302</v>
      </c>
      <c r="S2672" s="8">
        <f t="shared" si="166"/>
        <v>41821.020601851851</v>
      </c>
      <c r="T2672" s="8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8302</v>
      </c>
      <c r="S2673" s="8">
        <f t="shared" si="166"/>
        <v>41962.749027777783</v>
      </c>
      <c r="T2673" s="8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8302</v>
      </c>
      <c r="S2674" s="8">
        <f t="shared" si="166"/>
        <v>42344.884143518517</v>
      </c>
      <c r="T2674" s="8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8302</v>
      </c>
      <c r="S2675" s="8">
        <f t="shared" si="166"/>
        <v>41912.541655092595</v>
      </c>
      <c r="T2675" s="8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8302</v>
      </c>
      <c r="S2676" s="8">
        <f t="shared" si="166"/>
        <v>42529.632754629631</v>
      </c>
      <c r="T2676" s="8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8302</v>
      </c>
      <c r="S2677" s="8">
        <f t="shared" si="166"/>
        <v>41923.857511574075</v>
      </c>
      <c r="T2677" s="8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8302</v>
      </c>
      <c r="S2678" s="8">
        <f t="shared" si="166"/>
        <v>42482.624699074076</v>
      </c>
      <c r="T2678" s="8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8302</v>
      </c>
      <c r="S2679" s="8">
        <f t="shared" si="166"/>
        <v>41793.029432870368</v>
      </c>
      <c r="T2679" s="8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8302</v>
      </c>
      <c r="S2680" s="8">
        <f t="shared" si="166"/>
        <v>42241.798206018517</v>
      </c>
      <c r="T2680" s="8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8302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8302</v>
      </c>
      <c r="S2682" s="8">
        <f t="shared" si="166"/>
        <v>42436.211701388893</v>
      </c>
      <c r="T2682" s="8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8284</v>
      </c>
      <c r="S2683" s="8">
        <f t="shared" si="166"/>
        <v>41805.895254629628</v>
      </c>
      <c r="T2683" s="8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8284</v>
      </c>
      <c r="S2684" s="8">
        <f t="shared" si="166"/>
        <v>41932.871990740743</v>
      </c>
      <c r="T2684" s="8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8284</v>
      </c>
      <c r="S2685" s="8">
        <f t="shared" si="166"/>
        <v>42034.75509259259</v>
      </c>
      <c r="T2685" s="8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8284</v>
      </c>
      <c r="S2686" s="8">
        <f t="shared" si="166"/>
        <v>41820.914641203701</v>
      </c>
      <c r="T2686" s="8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8284</v>
      </c>
      <c r="S2687" s="8">
        <f t="shared" si="166"/>
        <v>42061.69594907407</v>
      </c>
      <c r="T2687" s="8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8284</v>
      </c>
      <c r="S2688" s="8">
        <f t="shared" si="166"/>
        <v>41892.974803240737</v>
      </c>
      <c r="T2688" s="8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8284</v>
      </c>
      <c r="S2689" s="8">
        <f t="shared" si="166"/>
        <v>42154.64025462963</v>
      </c>
      <c r="T2689" s="8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8284</v>
      </c>
      <c r="S2690" s="8">
        <f t="shared" si="166"/>
        <v>42028.118865740747</v>
      </c>
      <c r="T2690" s="8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(E2691/D2691* 100)</f>
        <v>2.8571428571428571E-3</v>
      </c>
      <c r="P2691">
        <f t="shared" ref="P2691:P2754" si="169">(E2691/L2691)</f>
        <v>1</v>
      </c>
      <c r="Q2691" t="s">
        <v>8284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8284</v>
      </c>
      <c r="S2692" s="8">
        <f t="shared" si="170"/>
        <v>42113.105046296296</v>
      </c>
      <c r="T2692" s="8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8284</v>
      </c>
      <c r="S2693" s="8">
        <f t="shared" si="170"/>
        <v>42089.724039351851</v>
      </c>
      <c r="T2693" s="8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8284</v>
      </c>
      <c r="S2694" s="8">
        <f t="shared" si="170"/>
        <v>42058.334027777775</v>
      </c>
      <c r="T2694" s="8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8284</v>
      </c>
      <c r="S2695" s="8">
        <f t="shared" si="170"/>
        <v>41834.138495370367</v>
      </c>
      <c r="T2695" s="8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8284</v>
      </c>
      <c r="S2696" s="8">
        <f t="shared" si="170"/>
        <v>41878.140497685185</v>
      </c>
      <c r="T2696" s="8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8284</v>
      </c>
      <c r="S2697" s="8">
        <f t="shared" si="170"/>
        <v>42048.181921296295</v>
      </c>
      <c r="T2697" s="8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8284</v>
      </c>
      <c r="S2698" s="8">
        <f t="shared" si="170"/>
        <v>41964.844444444447</v>
      </c>
      <c r="T2698" s="8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8284</v>
      </c>
      <c r="S2699" s="8">
        <f t="shared" si="170"/>
        <v>42187.940081018518</v>
      </c>
      <c r="T2699" s="8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8284</v>
      </c>
      <c r="S2700" s="8">
        <f t="shared" si="170"/>
        <v>41787.898240740738</v>
      </c>
      <c r="T2700" s="8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8284</v>
      </c>
      <c r="S2701" s="8">
        <f t="shared" si="170"/>
        <v>41829.896562499998</v>
      </c>
      <c r="T2701" s="8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8284</v>
      </c>
      <c r="S2702" s="8">
        <f t="shared" si="170"/>
        <v>41870.87467592593</v>
      </c>
      <c r="T2702" s="8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8303</v>
      </c>
      <c r="S2703" s="8">
        <f t="shared" si="170"/>
        <v>42801.774699074071</v>
      </c>
      <c r="T2703" s="8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8303</v>
      </c>
      <c r="S2704" s="8">
        <f t="shared" si="170"/>
        <v>42800.801817129628</v>
      </c>
      <c r="T2704" s="8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8303</v>
      </c>
      <c r="S2705" s="8">
        <f t="shared" si="170"/>
        <v>42756.690162037034</v>
      </c>
      <c r="T2705" s="8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8303</v>
      </c>
      <c r="S2706" s="8">
        <f t="shared" si="170"/>
        <v>42787.862430555557</v>
      </c>
      <c r="T2706" s="8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8303</v>
      </c>
      <c r="S2707" s="8">
        <f t="shared" si="170"/>
        <v>42773.916180555556</v>
      </c>
      <c r="T2707" s="8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8303</v>
      </c>
      <c r="S2708" s="8">
        <f t="shared" si="170"/>
        <v>41899.294942129629</v>
      </c>
      <c r="T2708" s="8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8303</v>
      </c>
      <c r="S2709" s="8">
        <f t="shared" si="170"/>
        <v>41391.782905092594</v>
      </c>
      <c r="T2709" s="8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8303</v>
      </c>
      <c r="S2710" s="8">
        <f t="shared" si="170"/>
        <v>42512.698217592595</v>
      </c>
      <c r="T2710" s="8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8303</v>
      </c>
      <c r="S2711" s="8">
        <f t="shared" si="170"/>
        <v>42612.149780092594</v>
      </c>
      <c r="T2711" s="8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8303</v>
      </c>
      <c r="S2712" s="8">
        <f t="shared" si="170"/>
        <v>41828.229490740741</v>
      </c>
      <c r="T2712" s="8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8303</v>
      </c>
      <c r="S2713" s="8">
        <f t="shared" si="170"/>
        <v>41780.745254629634</v>
      </c>
      <c r="T2713" s="8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8303</v>
      </c>
      <c r="S2714" s="8">
        <f t="shared" si="170"/>
        <v>41432.062037037038</v>
      </c>
      <c r="T2714" s="8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8303</v>
      </c>
      <c r="S2715" s="8">
        <f t="shared" si="170"/>
        <v>42322.653749999998</v>
      </c>
      <c r="T2715" s="8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8303</v>
      </c>
      <c r="S2716" s="8">
        <f t="shared" si="170"/>
        <v>42629.655046296291</v>
      </c>
      <c r="T2716" s="8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8303</v>
      </c>
      <c r="S2717" s="8">
        <f t="shared" si="170"/>
        <v>42387.398472222223</v>
      </c>
      <c r="T2717" s="8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8303</v>
      </c>
      <c r="S2718" s="8">
        <f t="shared" si="170"/>
        <v>42255.333252314813</v>
      </c>
      <c r="T2718" s="8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8303</v>
      </c>
      <c r="S2719" s="8">
        <f t="shared" si="170"/>
        <v>41934.914918981485</v>
      </c>
      <c r="T2719" s="8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8303</v>
      </c>
      <c r="S2720" s="8">
        <f t="shared" si="170"/>
        <v>42465.596585648149</v>
      </c>
      <c r="T2720" s="8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8303</v>
      </c>
      <c r="S2721" s="8">
        <f t="shared" si="170"/>
        <v>42418.031180555554</v>
      </c>
      <c r="T2721" s="8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8303</v>
      </c>
      <c r="S2722" s="8">
        <f t="shared" si="170"/>
        <v>42655.465891203698</v>
      </c>
      <c r="T2722" s="8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8295</v>
      </c>
      <c r="S2723" s="8">
        <f t="shared" si="170"/>
        <v>41493.543958333335</v>
      </c>
      <c r="T2723" s="8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8295</v>
      </c>
      <c r="S2724" s="8">
        <f t="shared" si="170"/>
        <v>42704.857094907406</v>
      </c>
      <c r="T2724" s="8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8295</v>
      </c>
      <c r="S2725" s="8">
        <f t="shared" si="170"/>
        <v>41944.83898148148</v>
      </c>
      <c r="T2725" s="8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8295</v>
      </c>
      <c r="S2726" s="8">
        <f t="shared" si="170"/>
        <v>42199.32707175926</v>
      </c>
      <c r="T2726" s="8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8295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8295</v>
      </c>
      <c r="S2728" s="8">
        <f t="shared" si="170"/>
        <v>42452.579988425925</v>
      </c>
      <c r="T2728" s="8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8295</v>
      </c>
      <c r="S2729" s="8">
        <f t="shared" si="170"/>
        <v>42198.676655092597</v>
      </c>
      <c r="T2729" s="8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8295</v>
      </c>
      <c r="S2730" s="8">
        <f t="shared" si="170"/>
        <v>42333.59993055556</v>
      </c>
      <c r="T2730" s="8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8295</v>
      </c>
      <c r="S2731" s="8">
        <f t="shared" si="170"/>
        <v>42095.240706018521</v>
      </c>
      <c r="T2731" s="8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8295</v>
      </c>
      <c r="S2732" s="8">
        <f t="shared" si="170"/>
        <v>41351.541377314818</v>
      </c>
      <c r="T2732" s="8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8295</v>
      </c>
      <c r="S2733" s="8">
        <f t="shared" si="170"/>
        <v>41872.525717592594</v>
      </c>
      <c r="T2733" s="8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8295</v>
      </c>
      <c r="S2734" s="8">
        <f t="shared" si="170"/>
        <v>41389.808194444442</v>
      </c>
      <c r="T2734" s="8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8295</v>
      </c>
      <c r="S2735" s="8">
        <f t="shared" si="170"/>
        <v>42044.272847222222</v>
      </c>
      <c r="T2735" s="8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8295</v>
      </c>
      <c r="S2736" s="8">
        <f t="shared" si="170"/>
        <v>42626.668888888889</v>
      </c>
      <c r="T2736" s="8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8295</v>
      </c>
      <c r="S2737" s="8">
        <f t="shared" si="170"/>
        <v>41316.120949074073</v>
      </c>
      <c r="T2737" s="8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8295</v>
      </c>
      <c r="S2738" s="8">
        <f t="shared" si="170"/>
        <v>41722.666354166664</v>
      </c>
      <c r="T2738" s="8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8295</v>
      </c>
      <c r="S2739" s="8">
        <f t="shared" si="170"/>
        <v>41611.917673611111</v>
      </c>
      <c r="T2739" s="8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8295</v>
      </c>
      <c r="S2740" s="8">
        <f t="shared" si="170"/>
        <v>42620.143564814818</v>
      </c>
      <c r="T2740" s="8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8295</v>
      </c>
      <c r="S2741" s="8">
        <f t="shared" si="170"/>
        <v>41719.887928240743</v>
      </c>
      <c r="T2741" s="8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8295</v>
      </c>
      <c r="S2742" s="8">
        <f t="shared" si="170"/>
        <v>42045.031851851847</v>
      </c>
      <c r="T2742" s="8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8304</v>
      </c>
      <c r="S2743" s="8">
        <f t="shared" si="170"/>
        <v>41911.657430555555</v>
      </c>
      <c r="T2743" s="8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8304</v>
      </c>
      <c r="S2744" s="8">
        <f t="shared" si="170"/>
        <v>41030.719756944447</v>
      </c>
      <c r="T2744" s="8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8304</v>
      </c>
      <c r="S2745" s="8">
        <f t="shared" si="170"/>
        <v>42632.328784722224</v>
      </c>
      <c r="T2745" s="8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8304</v>
      </c>
      <c r="S2746" s="8">
        <f t="shared" si="170"/>
        <v>40938.062476851854</v>
      </c>
      <c r="T2746" s="8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8304</v>
      </c>
      <c r="S2747" s="8">
        <f t="shared" si="170"/>
        <v>41044.988055555557</v>
      </c>
      <c r="T2747" s="8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8304</v>
      </c>
      <c r="S2748" s="8">
        <f t="shared" si="170"/>
        <v>41850.781377314815</v>
      </c>
      <c r="T2748" s="8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8304</v>
      </c>
      <c r="S2749" s="8">
        <f t="shared" si="170"/>
        <v>41044.64811342593</v>
      </c>
      <c r="T2749" s="8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8304</v>
      </c>
      <c r="S2750" s="8">
        <f t="shared" si="170"/>
        <v>42585.7106712963</v>
      </c>
      <c r="T2750" s="8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8304</v>
      </c>
      <c r="S2751" s="8">
        <f t="shared" si="170"/>
        <v>42068.799039351856</v>
      </c>
      <c r="T2751" s="8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8304</v>
      </c>
      <c r="S2752" s="8">
        <f t="shared" si="170"/>
        <v>41078.899826388886</v>
      </c>
      <c r="T2752" s="8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8304</v>
      </c>
      <c r="S2753" s="8">
        <f t="shared" si="170"/>
        <v>41747.887060185189</v>
      </c>
      <c r="T2753" s="8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8304</v>
      </c>
      <c r="S2754" s="8">
        <f t="shared" si="170"/>
        <v>40855.765092592592</v>
      </c>
      <c r="T2754" s="8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(E2755/D2755* 100)</f>
        <v>19</v>
      </c>
      <c r="P2755">
        <f t="shared" ref="P2755:P2818" si="173">(E2755/L2755)</f>
        <v>47.5</v>
      </c>
      <c r="Q2755" t="s">
        <v>8304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8304</v>
      </c>
      <c r="S2756" s="8">
        <f t="shared" si="174"/>
        <v>41863.636006944449</v>
      </c>
      <c r="T2756" s="8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8304</v>
      </c>
      <c r="S2757" s="8">
        <f t="shared" si="174"/>
        <v>42072.790821759263</v>
      </c>
      <c r="T2757" s="8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8304</v>
      </c>
      <c r="S2758" s="8">
        <f t="shared" si="174"/>
        <v>41620.90047453704</v>
      </c>
      <c r="T2758" s="8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8304</v>
      </c>
      <c r="S2759" s="8">
        <f t="shared" si="174"/>
        <v>42573.65662037037</v>
      </c>
      <c r="T2759" s="8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8304</v>
      </c>
      <c r="S2760" s="8">
        <f t="shared" si="174"/>
        <v>42639.441932870366</v>
      </c>
      <c r="T2760" s="8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8304</v>
      </c>
      <c r="S2761" s="8">
        <f t="shared" si="174"/>
        <v>42524.36650462963</v>
      </c>
      <c r="T2761" s="8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8304</v>
      </c>
      <c r="S2762" s="8">
        <f t="shared" si="174"/>
        <v>41415.461319444446</v>
      </c>
      <c r="T2762" s="8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8304</v>
      </c>
      <c r="S2763" s="8">
        <f t="shared" si="174"/>
        <v>41247.063576388886</v>
      </c>
      <c r="T2763" s="8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8304</v>
      </c>
      <c r="S2764" s="8">
        <f t="shared" si="174"/>
        <v>40927.036979166667</v>
      </c>
      <c r="T2764" s="8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8304</v>
      </c>
      <c r="S2765" s="8">
        <f t="shared" si="174"/>
        <v>41373.579675925925</v>
      </c>
      <c r="T2765" s="8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8304</v>
      </c>
      <c r="S2766" s="8">
        <f t="shared" si="174"/>
        <v>41030.292025462964</v>
      </c>
      <c r="T2766" s="8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8304</v>
      </c>
      <c r="S2767" s="8">
        <f t="shared" si="174"/>
        <v>41194.579027777778</v>
      </c>
      <c r="T2767" s="8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8304</v>
      </c>
      <c r="S2768" s="8">
        <f t="shared" si="174"/>
        <v>40736.668032407404</v>
      </c>
      <c r="T2768" s="8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8304</v>
      </c>
      <c r="S2769" s="8">
        <f t="shared" si="174"/>
        <v>42172.958912037036</v>
      </c>
      <c r="T2769" s="8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8304</v>
      </c>
      <c r="S2770" s="8">
        <f t="shared" si="174"/>
        <v>40967.614849537036</v>
      </c>
      <c r="T2770" s="8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8304</v>
      </c>
      <c r="S2771" s="8">
        <f t="shared" si="174"/>
        <v>41745.826273148145</v>
      </c>
      <c r="T2771" s="8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8304</v>
      </c>
      <c r="S2772" s="8">
        <f t="shared" si="174"/>
        <v>41686.705208333333</v>
      </c>
      <c r="T2772" s="8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8304</v>
      </c>
      <c r="S2773" s="8">
        <f t="shared" si="174"/>
        <v>41257.531712962962</v>
      </c>
      <c r="T2773" s="8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8304</v>
      </c>
      <c r="S2774" s="8">
        <f t="shared" si="174"/>
        <v>41537.869143518517</v>
      </c>
      <c r="T2774" s="8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8304</v>
      </c>
      <c r="S2775" s="8">
        <f t="shared" si="174"/>
        <v>42474.86482638889</v>
      </c>
      <c r="T2775" s="8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8304</v>
      </c>
      <c r="S2776" s="8">
        <f t="shared" si="174"/>
        <v>41311.126481481479</v>
      </c>
      <c r="T2776" s="8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8304</v>
      </c>
      <c r="S2777" s="8">
        <f t="shared" si="174"/>
        <v>40863.013356481482</v>
      </c>
      <c r="T2777" s="8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8304</v>
      </c>
      <c r="S2778" s="8">
        <f t="shared" si="174"/>
        <v>42136.297175925924</v>
      </c>
      <c r="T2778" s="8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8304</v>
      </c>
      <c r="S2779" s="8">
        <f t="shared" si="174"/>
        <v>42172.669027777782</v>
      </c>
      <c r="T2779" s="8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8304</v>
      </c>
      <c r="S2780" s="8">
        <f t="shared" si="174"/>
        <v>41846.978078703702</v>
      </c>
      <c r="T2780" s="8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8304</v>
      </c>
      <c r="S2781" s="8">
        <f t="shared" si="174"/>
        <v>42300.585891203707</v>
      </c>
      <c r="T2781" s="8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8304</v>
      </c>
      <c r="S2782" s="8">
        <f t="shared" si="174"/>
        <v>42774.447777777779</v>
      </c>
      <c r="T2782" s="8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8271</v>
      </c>
      <c r="S2783" s="8">
        <f t="shared" si="174"/>
        <v>42018.94159722222</v>
      </c>
      <c r="T2783" s="8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8271</v>
      </c>
      <c r="S2784" s="8">
        <f t="shared" si="174"/>
        <v>42026.924976851849</v>
      </c>
      <c r="T2784" s="8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8271</v>
      </c>
      <c r="S2785" s="8">
        <f t="shared" si="174"/>
        <v>42103.535254629634</v>
      </c>
      <c r="T2785" s="8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8271</v>
      </c>
      <c r="S2786" s="8">
        <f t="shared" si="174"/>
        <v>41920.787534722222</v>
      </c>
      <c r="T2786" s="8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8271</v>
      </c>
      <c r="S2787" s="8">
        <f t="shared" si="174"/>
        <v>42558.189432870371</v>
      </c>
      <c r="T2787" s="8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8271</v>
      </c>
      <c r="S2788" s="8">
        <f t="shared" si="174"/>
        <v>41815.569212962961</v>
      </c>
      <c r="T2788" s="8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8271</v>
      </c>
      <c r="S2789" s="8">
        <f t="shared" si="174"/>
        <v>41808.198518518519</v>
      </c>
      <c r="T2789" s="8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8271</v>
      </c>
      <c r="S2790" s="8">
        <f t="shared" si="174"/>
        <v>42550.701886574068</v>
      </c>
      <c r="T2790" s="8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8271</v>
      </c>
      <c r="S2791" s="8">
        <f t="shared" si="174"/>
        <v>42056.013124999998</v>
      </c>
      <c r="T2791" s="8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8271</v>
      </c>
      <c r="S2792" s="8">
        <f t="shared" si="174"/>
        <v>42016.938692129625</v>
      </c>
      <c r="T2792" s="8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8271</v>
      </c>
      <c r="S2793" s="8">
        <f t="shared" si="174"/>
        <v>42591.899988425925</v>
      </c>
      <c r="T2793" s="8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8271</v>
      </c>
      <c r="S2794" s="8">
        <f t="shared" si="174"/>
        <v>42183.231006944443</v>
      </c>
      <c r="T2794" s="8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8271</v>
      </c>
      <c r="S2795" s="8">
        <f t="shared" si="174"/>
        <v>42176.419039351851</v>
      </c>
      <c r="T2795" s="8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8271</v>
      </c>
      <c r="S2796" s="8">
        <f t="shared" si="174"/>
        <v>42416.691655092596</v>
      </c>
      <c r="T2796" s="8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8271</v>
      </c>
      <c r="S2797" s="8">
        <f t="shared" si="174"/>
        <v>41780.525937500002</v>
      </c>
      <c r="T2797" s="8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8271</v>
      </c>
      <c r="S2798" s="8">
        <f t="shared" si="174"/>
        <v>41795.528101851851</v>
      </c>
      <c r="T2798" s="8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8271</v>
      </c>
      <c r="S2799" s="8">
        <f t="shared" si="174"/>
        <v>41798.94027777778</v>
      </c>
      <c r="T2799" s="8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8271</v>
      </c>
      <c r="S2800" s="8">
        <f t="shared" si="174"/>
        <v>42201.675011574072</v>
      </c>
      <c r="T2800" s="8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8271</v>
      </c>
      <c r="S2801" s="8">
        <f t="shared" si="174"/>
        <v>42507.264699074076</v>
      </c>
      <c r="T2801" s="8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8271</v>
      </c>
      <c r="S2802" s="8">
        <f t="shared" si="174"/>
        <v>41948.552847222221</v>
      </c>
      <c r="T2802" s="8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8271</v>
      </c>
      <c r="S2803" s="8">
        <f t="shared" si="174"/>
        <v>41900.243159722224</v>
      </c>
      <c r="T2803" s="8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8271</v>
      </c>
      <c r="S2804" s="8">
        <f t="shared" si="174"/>
        <v>42192.64707175926</v>
      </c>
      <c r="T2804" s="8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8271</v>
      </c>
      <c r="S2805" s="8">
        <f t="shared" si="174"/>
        <v>42158.065694444449</v>
      </c>
      <c r="T2805" s="8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8271</v>
      </c>
      <c r="S2806" s="8">
        <f t="shared" si="174"/>
        <v>41881.453587962962</v>
      </c>
      <c r="T2806" s="8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8271</v>
      </c>
      <c r="S2807" s="8">
        <f t="shared" si="174"/>
        <v>42213.505474537036</v>
      </c>
      <c r="T2807" s="8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8271</v>
      </c>
      <c r="S2808" s="8">
        <f t="shared" si="174"/>
        <v>42185.267245370371</v>
      </c>
      <c r="T2808" s="8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8271</v>
      </c>
      <c r="S2809" s="8">
        <f t="shared" si="174"/>
        <v>42154.873124999998</v>
      </c>
      <c r="T2809" s="8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8271</v>
      </c>
      <c r="S2810" s="8">
        <f t="shared" si="174"/>
        <v>42208.84646990741</v>
      </c>
      <c r="T2810" s="8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8271</v>
      </c>
      <c r="S2811" s="8">
        <f t="shared" si="174"/>
        <v>42451.496817129635</v>
      </c>
      <c r="T2811" s="8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8271</v>
      </c>
      <c r="S2812" s="8">
        <f t="shared" si="174"/>
        <v>41759.13962962963</v>
      </c>
      <c r="T2812" s="8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8271</v>
      </c>
      <c r="S2813" s="8">
        <f t="shared" si="174"/>
        <v>42028.496562500004</v>
      </c>
      <c r="T2813" s="8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8271</v>
      </c>
      <c r="S2814" s="8">
        <f t="shared" si="174"/>
        <v>42054.74418981481</v>
      </c>
      <c r="T2814" s="8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8271</v>
      </c>
      <c r="S2815" s="8">
        <f t="shared" si="174"/>
        <v>42693.742604166662</v>
      </c>
      <c r="T2815" s="8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8271</v>
      </c>
      <c r="S2816" s="8">
        <f t="shared" si="174"/>
        <v>42103.399479166663</v>
      </c>
      <c r="T2816" s="8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8271</v>
      </c>
      <c r="S2817" s="8">
        <f t="shared" si="174"/>
        <v>42559.776724537034</v>
      </c>
      <c r="T2817" s="8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8271</v>
      </c>
      <c r="S2818" s="8">
        <f t="shared" si="174"/>
        <v>42188.467499999999</v>
      </c>
      <c r="T2818" s="8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(E2819/D2819* 100)</f>
        <v>130</v>
      </c>
      <c r="P2819">
        <f t="shared" ref="P2819:P2882" si="177">(E2819/L2819)</f>
        <v>23.636363636363637</v>
      </c>
      <c r="Q2819" t="s">
        <v>8271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8271</v>
      </c>
      <c r="S2820" s="8">
        <f t="shared" si="178"/>
        <v>42250.598217592589</v>
      </c>
      <c r="T2820" s="8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8271</v>
      </c>
      <c r="S2821" s="8">
        <f t="shared" si="178"/>
        <v>42139.525567129633</v>
      </c>
      <c r="T2821" s="8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8271</v>
      </c>
      <c r="S2822" s="8">
        <f t="shared" si="178"/>
        <v>42401.610983796301</v>
      </c>
      <c r="T2822" s="8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8271</v>
      </c>
      <c r="S2823" s="8">
        <f t="shared" si="178"/>
        <v>41875.922858796301</v>
      </c>
      <c r="T2823" s="8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8271</v>
      </c>
      <c r="S2824" s="8">
        <f t="shared" si="178"/>
        <v>42060.683935185181</v>
      </c>
      <c r="T2824" s="8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8271</v>
      </c>
      <c r="S2825" s="8">
        <f t="shared" si="178"/>
        <v>42067.011643518519</v>
      </c>
      <c r="T2825" s="8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8271</v>
      </c>
      <c r="S2826" s="8">
        <f t="shared" si="178"/>
        <v>42136.270787037036</v>
      </c>
      <c r="T2826" s="8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8271</v>
      </c>
      <c r="S2827" s="8">
        <f t="shared" si="178"/>
        <v>42312.792662037042</v>
      </c>
      <c r="T2827" s="8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8271</v>
      </c>
      <c r="S2828" s="8">
        <f t="shared" si="178"/>
        <v>42171.034861111111</v>
      </c>
      <c r="T2828" s="8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8271</v>
      </c>
      <c r="S2829" s="8">
        <f t="shared" si="178"/>
        <v>42494.683634259258</v>
      </c>
      <c r="T2829" s="8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8271</v>
      </c>
      <c r="S2830" s="8">
        <f t="shared" si="178"/>
        <v>42254.264687499999</v>
      </c>
      <c r="T2830" s="8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8271</v>
      </c>
      <c r="S2831" s="8">
        <f t="shared" si="178"/>
        <v>42495.434236111112</v>
      </c>
      <c r="T2831" s="8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8271</v>
      </c>
      <c r="S2832" s="8">
        <f t="shared" si="178"/>
        <v>41758.839675925927</v>
      </c>
      <c r="T2832" s="8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8271</v>
      </c>
      <c r="S2833" s="8">
        <f t="shared" si="178"/>
        <v>42171.824884259258</v>
      </c>
      <c r="T2833" s="8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8271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8271</v>
      </c>
      <c r="S2835" s="8">
        <f t="shared" si="178"/>
        <v>42268.127696759257</v>
      </c>
      <c r="T2835" s="8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8271</v>
      </c>
      <c r="S2836" s="8">
        <f t="shared" si="178"/>
        <v>42019.959837962961</v>
      </c>
      <c r="T2836" s="8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8271</v>
      </c>
      <c r="S2837" s="8">
        <f t="shared" si="178"/>
        <v>42313.703900462962</v>
      </c>
      <c r="T2837" s="8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8271</v>
      </c>
      <c r="S2838" s="8">
        <f t="shared" si="178"/>
        <v>42746.261782407411</v>
      </c>
      <c r="T2838" s="8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8271</v>
      </c>
      <c r="S2839" s="8">
        <f t="shared" si="178"/>
        <v>42307.908379629633</v>
      </c>
      <c r="T2839" s="8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8271</v>
      </c>
      <c r="S2840" s="8">
        <f t="shared" si="178"/>
        <v>41842.607592592591</v>
      </c>
      <c r="T2840" s="8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8271</v>
      </c>
      <c r="S2841" s="8">
        <f t="shared" si="178"/>
        <v>41853.240208333329</v>
      </c>
      <c r="T2841" s="8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8271</v>
      </c>
      <c r="S2842" s="8">
        <f t="shared" si="178"/>
        <v>42060.035636574074</v>
      </c>
      <c r="T2842" s="8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8271</v>
      </c>
      <c r="S2843" s="8">
        <f t="shared" si="178"/>
        <v>42291.739548611105</v>
      </c>
      <c r="T2843" s="8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8271</v>
      </c>
      <c r="S2844" s="8">
        <f t="shared" si="178"/>
        <v>41784.952488425923</v>
      </c>
      <c r="T2844" s="8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8271</v>
      </c>
      <c r="S2845" s="8">
        <f t="shared" si="178"/>
        <v>42492.737847222219</v>
      </c>
      <c r="T2845" s="8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8271</v>
      </c>
      <c r="S2846" s="8">
        <f t="shared" si="178"/>
        <v>42709.546064814815</v>
      </c>
      <c r="T2846" s="8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8271</v>
      </c>
      <c r="S2847" s="8">
        <f t="shared" si="178"/>
        <v>42103.016585648147</v>
      </c>
      <c r="T2847" s="8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8271</v>
      </c>
      <c r="S2848" s="8">
        <f t="shared" si="178"/>
        <v>42108.692060185189</v>
      </c>
      <c r="T2848" s="8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8271</v>
      </c>
      <c r="S2849" s="8">
        <f t="shared" si="178"/>
        <v>42453.806307870371</v>
      </c>
      <c r="T2849" s="8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8271</v>
      </c>
      <c r="S2850" s="8">
        <f t="shared" si="178"/>
        <v>42123.648831018523</v>
      </c>
      <c r="T2850" s="8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8271</v>
      </c>
      <c r="S2851" s="8">
        <f t="shared" si="178"/>
        <v>42453.428240740745</v>
      </c>
      <c r="T2851" s="8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8271</v>
      </c>
      <c r="S2852" s="8">
        <f t="shared" si="178"/>
        <v>41858.007071759261</v>
      </c>
      <c r="T2852" s="8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8271</v>
      </c>
      <c r="S2853" s="8">
        <f t="shared" si="178"/>
        <v>42390.002650462964</v>
      </c>
      <c r="T2853" s="8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8271</v>
      </c>
      <c r="S2854" s="8">
        <f t="shared" si="178"/>
        <v>41781.045173611114</v>
      </c>
      <c r="T2854" s="8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8271</v>
      </c>
      <c r="S2855" s="8">
        <f t="shared" si="178"/>
        <v>41836.190937499996</v>
      </c>
      <c r="T2855" s="8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8271</v>
      </c>
      <c r="S2856" s="8">
        <f t="shared" si="178"/>
        <v>42111.71665509259</v>
      </c>
      <c r="T2856" s="8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8271</v>
      </c>
      <c r="S2857" s="8">
        <f t="shared" si="178"/>
        <v>42370.007766203707</v>
      </c>
      <c r="T2857" s="8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8271</v>
      </c>
      <c r="S2858" s="8">
        <f t="shared" si="178"/>
        <v>42165.037581018521</v>
      </c>
      <c r="T2858" s="8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8271</v>
      </c>
      <c r="S2859" s="8">
        <f t="shared" si="178"/>
        <v>42726.920081018514</v>
      </c>
      <c r="T2859" s="8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8271</v>
      </c>
      <c r="S2860" s="8">
        <f t="shared" si="178"/>
        <v>41954.545081018514</v>
      </c>
      <c r="T2860" s="8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8271</v>
      </c>
      <c r="S2861" s="8">
        <f t="shared" si="178"/>
        <v>42233.362314814818</v>
      </c>
      <c r="T2861" s="8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8271</v>
      </c>
      <c r="S2862" s="8">
        <f t="shared" si="178"/>
        <v>42480.800648148142</v>
      </c>
      <c r="T2862" s="8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8271</v>
      </c>
      <c r="S2863" s="8">
        <f t="shared" si="178"/>
        <v>42257.590833333335</v>
      </c>
      <c r="T2863" s="8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8271</v>
      </c>
      <c r="S2864" s="8">
        <f t="shared" si="178"/>
        <v>41784.789687500001</v>
      </c>
      <c r="T2864" s="8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8271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8271</v>
      </c>
      <c r="S2866" s="8">
        <f t="shared" si="178"/>
        <v>42172.613506944443</v>
      </c>
      <c r="T2866" s="8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8271</v>
      </c>
      <c r="S2867" s="8">
        <f t="shared" si="178"/>
        <v>41950.114108796297</v>
      </c>
      <c r="T2867" s="8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8271</v>
      </c>
      <c r="S2868" s="8">
        <f t="shared" si="178"/>
        <v>42627.955104166671</v>
      </c>
      <c r="T2868" s="8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8271</v>
      </c>
      <c r="S2869" s="8">
        <f t="shared" si="178"/>
        <v>42531.195277777777</v>
      </c>
      <c r="T2869" s="8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8271</v>
      </c>
      <c r="S2870" s="8">
        <f t="shared" si="178"/>
        <v>42618.827013888891</v>
      </c>
      <c r="T2870" s="8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8271</v>
      </c>
      <c r="S2871" s="8">
        <f t="shared" si="178"/>
        <v>42540.593530092592</v>
      </c>
      <c r="T2871" s="8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8271</v>
      </c>
      <c r="S2872" s="8">
        <f t="shared" si="178"/>
        <v>41746.189409722225</v>
      </c>
      <c r="T2872" s="8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8271</v>
      </c>
      <c r="S2873" s="8">
        <f t="shared" si="178"/>
        <v>41974.738576388889</v>
      </c>
      <c r="T2873" s="8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8271</v>
      </c>
      <c r="S2874" s="8">
        <f t="shared" si="178"/>
        <v>42115.11618055556</v>
      </c>
      <c r="T2874" s="8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8271</v>
      </c>
      <c r="S2875" s="8">
        <f t="shared" si="178"/>
        <v>42002.817488425921</v>
      </c>
      <c r="T2875" s="8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8271</v>
      </c>
      <c r="S2876" s="8">
        <f t="shared" si="178"/>
        <v>42722.84474537037</v>
      </c>
      <c r="T2876" s="8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8271</v>
      </c>
      <c r="S2877" s="8">
        <f t="shared" si="178"/>
        <v>42465.128391203703</v>
      </c>
      <c r="T2877" s="8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8271</v>
      </c>
      <c r="S2878" s="8">
        <f t="shared" si="178"/>
        <v>42171.743969907402</v>
      </c>
      <c r="T2878" s="8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8271</v>
      </c>
      <c r="S2879" s="8">
        <f t="shared" si="178"/>
        <v>42672.955138888887</v>
      </c>
      <c r="T2879" s="8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8271</v>
      </c>
      <c r="S2880" s="8">
        <f t="shared" si="178"/>
        <v>42128.615682870368</v>
      </c>
      <c r="T2880" s="8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8271</v>
      </c>
      <c r="S2881" s="8">
        <f t="shared" si="178"/>
        <v>42359.725243055553</v>
      </c>
      <c r="T2881" s="8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8271</v>
      </c>
      <c r="S2882" s="8">
        <f t="shared" si="178"/>
        <v>42192.905694444446</v>
      </c>
      <c r="T2882" s="8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(E2883/D2883* 100)</f>
        <v>0</v>
      </c>
      <c r="P2883" t="e">
        <f t="shared" ref="P2883:P2946" si="181">(E2883/L2883)</f>
        <v>#DIV/0!</v>
      </c>
      <c r="Q2883" t="s">
        <v>8271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8271</v>
      </c>
      <c r="S2884" s="8">
        <f t="shared" si="182"/>
        <v>42461.596273148149</v>
      </c>
      <c r="T2884" s="8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8271</v>
      </c>
      <c r="S2885" s="8">
        <f t="shared" si="182"/>
        <v>42370.90320601852</v>
      </c>
      <c r="T2885" s="8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8271</v>
      </c>
      <c r="S2886" s="8">
        <f t="shared" si="182"/>
        <v>41948.727256944447</v>
      </c>
      <c r="T2886" s="8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8271</v>
      </c>
      <c r="S2887" s="8">
        <f t="shared" si="182"/>
        <v>42047.07640046296</v>
      </c>
      <c r="T2887" s="8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8271</v>
      </c>
      <c r="S2888" s="8">
        <f t="shared" si="182"/>
        <v>42261.632916666669</v>
      </c>
      <c r="T2888" s="8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8271</v>
      </c>
      <c r="S2889" s="8">
        <f t="shared" si="182"/>
        <v>41985.427361111113</v>
      </c>
      <c r="T2889" s="8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8271</v>
      </c>
      <c r="S2890" s="8">
        <f t="shared" si="182"/>
        <v>41922.535185185188</v>
      </c>
      <c r="T2890" s="8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8271</v>
      </c>
      <c r="S2891" s="8">
        <f t="shared" si="182"/>
        <v>41850.863252314812</v>
      </c>
      <c r="T2891" s="8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8271</v>
      </c>
      <c r="S2892" s="8">
        <f t="shared" si="182"/>
        <v>41831.742962962962</v>
      </c>
      <c r="T2892" s="8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8271</v>
      </c>
      <c r="S2893" s="8">
        <f t="shared" si="182"/>
        <v>42415.883425925931</v>
      </c>
      <c r="T2893" s="8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8271</v>
      </c>
      <c r="S2894" s="8">
        <f t="shared" si="182"/>
        <v>41869.714166666665</v>
      </c>
      <c r="T2894" s="8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8271</v>
      </c>
      <c r="S2895" s="8">
        <f t="shared" si="182"/>
        <v>41953.773090277777</v>
      </c>
      <c r="T2895" s="8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8271</v>
      </c>
      <c r="S2896" s="8">
        <f t="shared" si="182"/>
        <v>42037.986284722225</v>
      </c>
      <c r="T2896" s="8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8271</v>
      </c>
      <c r="S2897" s="8">
        <f t="shared" si="182"/>
        <v>41811.555462962962</v>
      </c>
      <c r="T2897" s="8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8271</v>
      </c>
      <c r="S2898" s="8">
        <f t="shared" si="182"/>
        <v>42701.908807870372</v>
      </c>
      <c r="T2898" s="8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8271</v>
      </c>
      <c r="S2899" s="8">
        <f t="shared" si="182"/>
        <v>42258.646504629629</v>
      </c>
      <c r="T2899" s="8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8271</v>
      </c>
      <c r="S2900" s="8">
        <f t="shared" si="182"/>
        <v>42278.664965277778</v>
      </c>
      <c r="T2900" s="8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8271</v>
      </c>
      <c r="S2901" s="8">
        <f t="shared" si="182"/>
        <v>42515.078217592592</v>
      </c>
      <c r="T2901" s="8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8271</v>
      </c>
      <c r="S2902" s="8">
        <f t="shared" si="182"/>
        <v>41830.234166666669</v>
      </c>
      <c r="T2902" s="8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8271</v>
      </c>
      <c r="S2903" s="8">
        <f t="shared" si="182"/>
        <v>41982.904386574075</v>
      </c>
      <c r="T2903" s="8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8271</v>
      </c>
      <c r="S2904" s="8">
        <f t="shared" si="182"/>
        <v>42210.439768518518</v>
      </c>
      <c r="T2904" s="8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8271</v>
      </c>
      <c r="S2905" s="8">
        <f t="shared" si="182"/>
        <v>42196.166874999995</v>
      </c>
      <c r="T2905" s="8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8271</v>
      </c>
      <c r="S2906" s="8">
        <f t="shared" si="182"/>
        <v>41940.967951388891</v>
      </c>
      <c r="T2906" s="8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8271</v>
      </c>
      <c r="S2907" s="8">
        <f t="shared" si="182"/>
        <v>42606.056863425925</v>
      </c>
      <c r="T2907" s="8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8271</v>
      </c>
      <c r="S2908" s="8">
        <f t="shared" si="182"/>
        <v>42199.648912037039</v>
      </c>
      <c r="T2908" s="8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8271</v>
      </c>
      <c r="S2909" s="8">
        <f t="shared" si="182"/>
        <v>42444.877743055549</v>
      </c>
      <c r="T2909" s="8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8271</v>
      </c>
      <c r="S2910" s="8">
        <f t="shared" si="182"/>
        <v>42499.731701388882</v>
      </c>
      <c r="T2910" s="8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8271</v>
      </c>
      <c r="S2911" s="8">
        <f t="shared" si="182"/>
        <v>41929.266215277778</v>
      </c>
      <c r="T2911" s="8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8271</v>
      </c>
      <c r="S2912" s="8">
        <f t="shared" si="182"/>
        <v>42107.841284722221</v>
      </c>
      <c r="T2912" s="8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8271</v>
      </c>
      <c r="S2913" s="8">
        <f t="shared" si="182"/>
        <v>42142.768819444449</v>
      </c>
      <c r="T2913" s="8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8271</v>
      </c>
      <c r="S2914" s="8">
        <f t="shared" si="182"/>
        <v>42354.131643518514</v>
      </c>
      <c r="T2914" s="8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8271</v>
      </c>
      <c r="S2915" s="8">
        <f t="shared" si="182"/>
        <v>41828.922905092593</v>
      </c>
      <c r="T2915" s="8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8271</v>
      </c>
      <c r="S2916" s="8">
        <f t="shared" si="182"/>
        <v>42017.907337962963</v>
      </c>
      <c r="T2916" s="8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8271</v>
      </c>
      <c r="S2917" s="8">
        <f t="shared" si="182"/>
        <v>42415.398032407407</v>
      </c>
      <c r="T2917" s="8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8271</v>
      </c>
      <c r="S2918" s="8">
        <f t="shared" si="182"/>
        <v>41755.476724537039</v>
      </c>
      <c r="T2918" s="8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8271</v>
      </c>
      <c r="S2919" s="8">
        <f t="shared" si="182"/>
        <v>42245.234340277777</v>
      </c>
      <c r="T2919" s="8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8271</v>
      </c>
      <c r="S2920" s="8">
        <f t="shared" si="182"/>
        <v>42278.629710648151</v>
      </c>
      <c r="T2920" s="8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8271</v>
      </c>
      <c r="S2921" s="8">
        <f t="shared" si="182"/>
        <v>41826.61954861111</v>
      </c>
      <c r="T2921" s="8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8271</v>
      </c>
      <c r="S2922" s="8">
        <f t="shared" si="182"/>
        <v>42058.792476851857</v>
      </c>
      <c r="T2922" s="8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8305</v>
      </c>
      <c r="S2923" s="8">
        <f t="shared" si="182"/>
        <v>41877.886620370373</v>
      </c>
      <c r="T2923" s="8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8305</v>
      </c>
      <c r="S2924" s="8">
        <f t="shared" si="182"/>
        <v>42097.874155092592</v>
      </c>
      <c r="T2924" s="8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8305</v>
      </c>
      <c r="S2925" s="8">
        <f t="shared" si="182"/>
        <v>42013.15253472222</v>
      </c>
      <c r="T2925" s="8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8305</v>
      </c>
      <c r="S2926" s="8">
        <f t="shared" si="182"/>
        <v>42103.556828703702</v>
      </c>
      <c r="T2926" s="8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8305</v>
      </c>
      <c r="S2927" s="8">
        <f t="shared" si="182"/>
        <v>41863.584120370368</v>
      </c>
      <c r="T2927" s="8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8305</v>
      </c>
      <c r="S2928" s="8">
        <f t="shared" si="182"/>
        <v>42044.765960648147</v>
      </c>
      <c r="T2928" s="8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8305</v>
      </c>
      <c r="S2929" s="8">
        <f t="shared" si="182"/>
        <v>41806.669317129628</v>
      </c>
      <c r="T2929" s="8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8305</v>
      </c>
      <c r="S2930" s="8">
        <f t="shared" si="182"/>
        <v>42403.998217592598</v>
      </c>
      <c r="T2930" s="8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8305</v>
      </c>
      <c r="S2931" s="8">
        <f t="shared" si="182"/>
        <v>41754.564328703702</v>
      </c>
      <c r="T2931" s="8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8305</v>
      </c>
      <c r="S2932" s="8">
        <f t="shared" si="182"/>
        <v>42101.584074074075</v>
      </c>
      <c r="T2932" s="8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8305</v>
      </c>
      <c r="S2933" s="8">
        <f t="shared" si="182"/>
        <v>41872.291238425925</v>
      </c>
      <c r="T2933" s="8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8305</v>
      </c>
      <c r="S2934" s="8">
        <f t="shared" si="182"/>
        <v>42025.164780092593</v>
      </c>
      <c r="T2934" s="8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8305</v>
      </c>
      <c r="S2935" s="8">
        <f t="shared" si="182"/>
        <v>42495.956631944442</v>
      </c>
      <c r="T2935" s="8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8305</v>
      </c>
      <c r="S2936" s="8">
        <f t="shared" si="182"/>
        <v>41775.636157407411</v>
      </c>
      <c r="T2936" s="8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8305</v>
      </c>
      <c r="S2937" s="8">
        <f t="shared" si="182"/>
        <v>42553.583425925928</v>
      </c>
      <c r="T2937" s="8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8305</v>
      </c>
      <c r="S2938" s="8">
        <f t="shared" si="182"/>
        <v>41912.650729166664</v>
      </c>
      <c r="T2938" s="8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8305</v>
      </c>
      <c r="S2939" s="8">
        <f t="shared" si="182"/>
        <v>41803.457326388889</v>
      </c>
      <c r="T2939" s="8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8305</v>
      </c>
      <c r="S2940" s="8">
        <f t="shared" si="182"/>
        <v>42004.703865740739</v>
      </c>
      <c r="T2940" s="8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8305</v>
      </c>
      <c r="S2941" s="8">
        <f t="shared" si="182"/>
        <v>41845.809166666666</v>
      </c>
      <c r="T2941" s="8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8305</v>
      </c>
      <c r="S2942" s="8">
        <f t="shared" si="182"/>
        <v>41982.773356481484</v>
      </c>
      <c r="T2942" s="8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8303</v>
      </c>
      <c r="S2943" s="8">
        <f t="shared" si="182"/>
        <v>42034.960127314815</v>
      </c>
      <c r="T2943" s="8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8303</v>
      </c>
      <c r="S2944" s="8">
        <f t="shared" si="182"/>
        <v>42334.803923611107</v>
      </c>
      <c r="T2944" s="8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8303</v>
      </c>
      <c r="S2945" s="8">
        <f t="shared" si="182"/>
        <v>42077.129398148143</v>
      </c>
      <c r="T2945" s="8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8303</v>
      </c>
      <c r="S2946" s="8">
        <f t="shared" si="182"/>
        <v>42132.9143287037</v>
      </c>
      <c r="T2946" s="8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(E2947/D2947* 100)</f>
        <v>0</v>
      </c>
      <c r="P2947" t="e">
        <f t="shared" ref="P2947:P3010" si="185">(E2947/L2947)</f>
        <v>#DIV/0!</v>
      </c>
      <c r="Q2947" t="s">
        <v>8303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8303</v>
      </c>
      <c r="S2948" s="8">
        <f t="shared" si="186"/>
        <v>42567.531157407408</v>
      </c>
      <c r="T2948" s="8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8303</v>
      </c>
      <c r="S2949" s="8">
        <f t="shared" si="186"/>
        <v>42649.562118055561</v>
      </c>
      <c r="T2949" s="8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8303</v>
      </c>
      <c r="S2950" s="8">
        <f t="shared" si="186"/>
        <v>42097.649224537032</v>
      </c>
      <c r="T2950" s="8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8303</v>
      </c>
      <c r="S2951" s="8">
        <f t="shared" si="186"/>
        <v>42297.823113425926</v>
      </c>
      <c r="T2951" s="8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8303</v>
      </c>
      <c r="S2952" s="8">
        <f t="shared" si="186"/>
        <v>42362.36518518519</v>
      </c>
      <c r="T2952" s="8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8303</v>
      </c>
      <c r="S2953" s="8">
        <f t="shared" si="186"/>
        <v>41872.802928240737</v>
      </c>
      <c r="T2953" s="8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8303</v>
      </c>
      <c r="S2954" s="8">
        <f t="shared" si="186"/>
        <v>42628.690266203703</v>
      </c>
      <c r="T2954" s="8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8303</v>
      </c>
      <c r="S2955" s="8">
        <f t="shared" si="186"/>
        <v>42255.791909722218</v>
      </c>
      <c r="T2955" s="8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8303</v>
      </c>
      <c r="S2956" s="8">
        <f t="shared" si="186"/>
        <v>42790.583368055552</v>
      </c>
      <c r="T2956" s="8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8303</v>
      </c>
      <c r="S2957" s="8">
        <f t="shared" si="186"/>
        <v>42141.741307870368</v>
      </c>
      <c r="T2957" s="8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8303</v>
      </c>
      <c r="S2958" s="8">
        <f t="shared" si="186"/>
        <v>42464.958912037036</v>
      </c>
      <c r="T2958" s="8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8303</v>
      </c>
      <c r="S2959" s="8">
        <f t="shared" si="186"/>
        <v>42031.011249999996</v>
      </c>
      <c r="T2959" s="8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8303</v>
      </c>
      <c r="S2960" s="8">
        <f t="shared" si="186"/>
        <v>42438.779131944444</v>
      </c>
      <c r="T2960" s="8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8303</v>
      </c>
      <c r="S2961" s="8">
        <f t="shared" si="186"/>
        <v>42498.008391203708</v>
      </c>
      <c r="T2961" s="8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8303</v>
      </c>
      <c r="S2962" s="8">
        <f t="shared" si="186"/>
        <v>41863.757210648146</v>
      </c>
      <c r="T2962" s="8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8271</v>
      </c>
      <c r="S2963" s="8">
        <f t="shared" si="186"/>
        <v>42061.212488425925</v>
      </c>
      <c r="T2963" s="8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8271</v>
      </c>
      <c r="S2964" s="8">
        <f t="shared" si="186"/>
        <v>42036.24428240741</v>
      </c>
      <c r="T2964" s="8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8271</v>
      </c>
      <c r="S2965" s="8">
        <f t="shared" si="186"/>
        <v>42157.470185185186</v>
      </c>
      <c r="T2965" s="8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8271</v>
      </c>
      <c r="S2966" s="8">
        <f t="shared" si="186"/>
        <v>41827.909942129627</v>
      </c>
      <c r="T2966" s="8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8271</v>
      </c>
      <c r="S2967" s="8">
        <f t="shared" si="186"/>
        <v>42162.729548611111</v>
      </c>
      <c r="T2967" s="8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8271</v>
      </c>
      <c r="S2968" s="8">
        <f t="shared" si="186"/>
        <v>42233.738564814819</v>
      </c>
      <c r="T2968" s="8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8271</v>
      </c>
      <c r="S2969" s="8">
        <f t="shared" si="186"/>
        <v>42042.197824074072</v>
      </c>
      <c r="T2969" s="8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8271</v>
      </c>
      <c r="S2970" s="8">
        <f t="shared" si="186"/>
        <v>42585.523842592593</v>
      </c>
      <c r="T2970" s="8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8271</v>
      </c>
      <c r="S2971" s="8">
        <f t="shared" si="186"/>
        <v>42097.786493055552</v>
      </c>
      <c r="T2971" s="8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8271</v>
      </c>
      <c r="S2972" s="8">
        <f t="shared" si="186"/>
        <v>41808.669571759259</v>
      </c>
      <c r="T2972" s="8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8271</v>
      </c>
      <c r="S2973" s="8">
        <f t="shared" si="186"/>
        <v>41852.658310185187</v>
      </c>
      <c r="T2973" s="8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8271</v>
      </c>
      <c r="S2974" s="8">
        <f t="shared" si="186"/>
        <v>42694.110185185185</v>
      </c>
      <c r="T2974" s="8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8271</v>
      </c>
      <c r="S2975" s="8">
        <f t="shared" si="186"/>
        <v>42341.818379629629</v>
      </c>
      <c r="T2975" s="8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8271</v>
      </c>
      <c r="S2976" s="8">
        <f t="shared" si="186"/>
        <v>41880.061006944445</v>
      </c>
      <c r="T2976" s="8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8271</v>
      </c>
      <c r="S2977" s="8">
        <f t="shared" si="186"/>
        <v>41941.683865740742</v>
      </c>
      <c r="T2977" s="8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8271</v>
      </c>
      <c r="S2978" s="8">
        <f t="shared" si="186"/>
        <v>42425.730671296296</v>
      </c>
      <c r="T2978" s="8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8271</v>
      </c>
      <c r="S2979" s="8">
        <f t="shared" si="186"/>
        <v>42026.88118055556</v>
      </c>
      <c r="T2979" s="8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8271</v>
      </c>
      <c r="S2980" s="8">
        <f t="shared" si="186"/>
        <v>41922.640590277777</v>
      </c>
      <c r="T2980" s="8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8271</v>
      </c>
      <c r="S2981" s="8">
        <f t="shared" si="186"/>
        <v>41993.824340277773</v>
      </c>
      <c r="T2981" s="8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8271</v>
      </c>
      <c r="S2982" s="8">
        <f t="shared" si="186"/>
        <v>42219.915856481486</v>
      </c>
      <c r="T2982" s="8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8303</v>
      </c>
      <c r="S2983" s="8">
        <f t="shared" si="186"/>
        <v>42225.559675925921</v>
      </c>
      <c r="T2983" s="8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8303</v>
      </c>
      <c r="S2984" s="8">
        <f t="shared" si="186"/>
        <v>42381.686840277776</v>
      </c>
      <c r="T2984" s="8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8303</v>
      </c>
      <c r="S2985" s="8">
        <f t="shared" si="186"/>
        <v>41894.632361111115</v>
      </c>
      <c r="T2985" s="8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8303</v>
      </c>
      <c r="S2986" s="8">
        <f t="shared" si="186"/>
        <v>42576.278715277775</v>
      </c>
      <c r="T2986" s="8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8303</v>
      </c>
      <c r="S2987" s="8">
        <f t="shared" si="186"/>
        <v>42654.973703703698</v>
      </c>
      <c r="T2987" s="8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8303</v>
      </c>
      <c r="S2988" s="8">
        <f t="shared" si="186"/>
        <v>42431.500069444446</v>
      </c>
      <c r="T2988" s="8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8303</v>
      </c>
      <c r="S2989" s="8">
        <f t="shared" si="186"/>
        <v>42627.307303240741</v>
      </c>
      <c r="T2989" s="8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8303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8303</v>
      </c>
      <c r="S2991" s="8">
        <f t="shared" si="186"/>
        <v>42337.02039351852</v>
      </c>
      <c r="T2991" s="8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8303</v>
      </c>
      <c r="S2992" s="8">
        <f t="shared" si="186"/>
        <v>42341.57430555555</v>
      </c>
      <c r="T2992" s="8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8303</v>
      </c>
      <c r="S2993" s="8">
        <f t="shared" si="186"/>
        <v>42740.837152777778</v>
      </c>
      <c r="T2993" s="8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8303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8303</v>
      </c>
      <c r="S2995" s="8">
        <f t="shared" si="186"/>
        <v>42390.838738425926</v>
      </c>
      <c r="T2995" s="8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8303</v>
      </c>
      <c r="S2996" s="8">
        <f t="shared" si="186"/>
        <v>41885.478842592594</v>
      </c>
      <c r="T2996" s="8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8303</v>
      </c>
      <c r="S2997" s="8">
        <f t="shared" si="186"/>
        <v>42724.665173611109</v>
      </c>
      <c r="T2997" s="8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8303</v>
      </c>
      <c r="S2998" s="8">
        <f t="shared" si="186"/>
        <v>42090.912500000006</v>
      </c>
      <c r="T2998" s="8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8303</v>
      </c>
      <c r="S2999" s="8">
        <f t="shared" si="186"/>
        <v>42775.733715277776</v>
      </c>
      <c r="T2999" s="8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8303</v>
      </c>
      <c r="S3000" s="8">
        <f t="shared" si="186"/>
        <v>41778.193622685183</v>
      </c>
      <c r="T3000" s="8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8303</v>
      </c>
      <c r="S3001" s="8">
        <f t="shared" si="186"/>
        <v>42780.740277777775</v>
      </c>
      <c r="T3001" s="8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8303</v>
      </c>
      <c r="S3002" s="8">
        <f t="shared" si="186"/>
        <v>42752.827199074076</v>
      </c>
      <c r="T3002" s="8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8303</v>
      </c>
      <c r="S3003" s="8">
        <f t="shared" si="186"/>
        <v>42534.895625000005</v>
      </c>
      <c r="T3003" s="8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8303</v>
      </c>
      <c r="S3004" s="8">
        <f t="shared" si="186"/>
        <v>41239.83625</v>
      </c>
      <c r="T3004" s="8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8303</v>
      </c>
      <c r="S3005" s="8">
        <f t="shared" si="186"/>
        <v>42398.849259259259</v>
      </c>
      <c r="T3005" s="8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8303</v>
      </c>
      <c r="S3006" s="8">
        <f t="shared" si="186"/>
        <v>41928.881064814814</v>
      </c>
      <c r="T3006" s="8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8303</v>
      </c>
      <c r="S3007" s="8">
        <f t="shared" si="186"/>
        <v>41888.674826388888</v>
      </c>
      <c r="T3007" s="8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8303</v>
      </c>
      <c r="S3008" s="8">
        <f t="shared" si="186"/>
        <v>41957.756840277783</v>
      </c>
      <c r="T3008" s="8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8303</v>
      </c>
      <c r="S3009" s="8">
        <f t="shared" si="186"/>
        <v>42098.216238425928</v>
      </c>
      <c r="T3009" s="8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8303</v>
      </c>
      <c r="S3010" s="8">
        <f t="shared" si="186"/>
        <v>42360.212025462963</v>
      </c>
      <c r="T3010" s="8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(E3011/D3011* 100)</f>
        <v>119.756</v>
      </c>
      <c r="P3011">
        <f t="shared" ref="P3011:P3074" si="189">(E3011/L3011)</f>
        <v>233.8984375</v>
      </c>
      <c r="Q3011" t="s">
        <v>8303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8303</v>
      </c>
      <c r="S3012" s="8">
        <f t="shared" si="190"/>
        <v>41996.832395833335</v>
      </c>
      <c r="T3012" s="8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8303</v>
      </c>
      <c r="S3013" s="8">
        <f t="shared" si="190"/>
        <v>42334.468935185185</v>
      </c>
      <c r="T3013" s="8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8303</v>
      </c>
      <c r="S3014" s="8">
        <f t="shared" si="190"/>
        <v>42024.702893518523</v>
      </c>
      <c r="T3014" s="8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8303</v>
      </c>
      <c r="S3015" s="8">
        <f t="shared" si="190"/>
        <v>42146.836215277777</v>
      </c>
      <c r="T3015" s="8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8303</v>
      </c>
      <c r="S3016" s="8">
        <f t="shared" si="190"/>
        <v>41920.123611111114</v>
      </c>
      <c r="T3016" s="8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8303</v>
      </c>
      <c r="S3017" s="8">
        <f t="shared" si="190"/>
        <v>41785.72729166667</v>
      </c>
      <c r="T3017" s="8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8303</v>
      </c>
      <c r="S3018" s="8">
        <f t="shared" si="190"/>
        <v>41778.548055555555</v>
      </c>
      <c r="T3018" s="8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8303</v>
      </c>
      <c r="S3019" s="8">
        <f t="shared" si="190"/>
        <v>41841.850034722222</v>
      </c>
      <c r="T3019" s="8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8303</v>
      </c>
      <c r="S3020" s="8">
        <f t="shared" si="190"/>
        <v>42163.29833333334</v>
      </c>
      <c r="T3020" s="8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8303</v>
      </c>
      <c r="S3021" s="8">
        <f t="shared" si="190"/>
        <v>41758.833564814813</v>
      </c>
      <c r="T3021" s="8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8303</v>
      </c>
      <c r="S3022" s="8">
        <f t="shared" si="190"/>
        <v>42170.846446759257</v>
      </c>
      <c r="T3022" s="8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8303</v>
      </c>
      <c r="S3023" s="8">
        <f t="shared" si="190"/>
        <v>42660.618854166663</v>
      </c>
      <c r="T3023" s="8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8303</v>
      </c>
      <c r="S3024" s="8">
        <f t="shared" si="190"/>
        <v>42564.95380787037</v>
      </c>
      <c r="T3024" s="8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8303</v>
      </c>
      <c r="S3025" s="8">
        <f t="shared" si="190"/>
        <v>42121.675763888896</v>
      </c>
      <c r="T3025" s="8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8303</v>
      </c>
      <c r="S3026" s="8">
        <f t="shared" si="190"/>
        <v>41158.993923611109</v>
      </c>
      <c r="T3026" s="8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8303</v>
      </c>
      <c r="S3027" s="8">
        <f t="shared" si="190"/>
        <v>41761.509409722225</v>
      </c>
      <c r="T3027" s="8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8303</v>
      </c>
      <c r="S3028" s="8">
        <f t="shared" si="190"/>
        <v>42783.459398148145</v>
      </c>
      <c r="T3028" s="8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8303</v>
      </c>
      <c r="S3029" s="8">
        <f t="shared" si="190"/>
        <v>42053.704293981486</v>
      </c>
      <c r="T3029" s="8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8303</v>
      </c>
      <c r="S3030" s="8">
        <f t="shared" si="190"/>
        <v>42567.264178240745</v>
      </c>
      <c r="T3030" s="8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8303</v>
      </c>
      <c r="S3031" s="8">
        <f t="shared" si="190"/>
        <v>41932.708877314813</v>
      </c>
      <c r="T3031" s="8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8303</v>
      </c>
      <c r="S3032" s="8">
        <f t="shared" si="190"/>
        <v>42233.747349537036</v>
      </c>
      <c r="T3032" s="8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8303</v>
      </c>
      <c r="S3033" s="8">
        <f t="shared" si="190"/>
        <v>42597.882488425923</v>
      </c>
      <c r="T3033" s="8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8303</v>
      </c>
      <c r="S3034" s="8">
        <f t="shared" si="190"/>
        <v>42228.044664351852</v>
      </c>
      <c r="T3034" s="8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8303</v>
      </c>
      <c r="S3035" s="8">
        <f t="shared" si="190"/>
        <v>42570.110243055555</v>
      </c>
      <c r="T3035" s="8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8303</v>
      </c>
      <c r="S3036" s="8">
        <f t="shared" si="190"/>
        <v>42644.535358796296</v>
      </c>
      <c r="T3036" s="8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8303</v>
      </c>
      <c r="S3037" s="8">
        <f t="shared" si="190"/>
        <v>41368.560289351852</v>
      </c>
      <c r="T3037" s="8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8303</v>
      </c>
      <c r="S3038" s="8">
        <f t="shared" si="190"/>
        <v>41466.785231481481</v>
      </c>
      <c r="T3038" s="8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8303</v>
      </c>
      <c r="S3039" s="8">
        <f t="shared" si="190"/>
        <v>40378.893206018518</v>
      </c>
      <c r="T3039" s="8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8303</v>
      </c>
      <c r="S3040" s="8">
        <f t="shared" si="190"/>
        <v>42373.252280092594</v>
      </c>
      <c r="T3040" s="8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8303</v>
      </c>
      <c r="S3041" s="8">
        <f t="shared" si="190"/>
        <v>41610.794421296298</v>
      </c>
      <c r="T3041" s="8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8303</v>
      </c>
      <c r="S3042" s="8">
        <f t="shared" si="190"/>
        <v>42177.791909722218</v>
      </c>
      <c r="T3042" s="8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8303</v>
      </c>
      <c r="S3043" s="8">
        <f t="shared" si="190"/>
        <v>42359.868611111116</v>
      </c>
      <c r="T3043" s="8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8303</v>
      </c>
      <c r="S3044" s="8">
        <f t="shared" si="190"/>
        <v>42253.688043981485</v>
      </c>
      <c r="T3044" s="8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8303</v>
      </c>
      <c r="S3045" s="8">
        <f t="shared" si="190"/>
        <v>42083.070590277777</v>
      </c>
      <c r="T3045" s="8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8303</v>
      </c>
      <c r="S3046" s="8">
        <f t="shared" si="190"/>
        <v>42387.7268287037</v>
      </c>
      <c r="T3046" s="8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8303</v>
      </c>
      <c r="S3047" s="8">
        <f t="shared" si="190"/>
        <v>41843.155729166669</v>
      </c>
      <c r="T3047" s="8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8303</v>
      </c>
      <c r="S3048" s="8">
        <f t="shared" si="190"/>
        <v>41862.803078703706</v>
      </c>
      <c r="T3048" s="8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8303</v>
      </c>
      <c r="S3049" s="8">
        <f t="shared" si="190"/>
        <v>42443.989050925928</v>
      </c>
      <c r="T3049" s="8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8303</v>
      </c>
      <c r="S3050" s="8">
        <f t="shared" si="190"/>
        <v>41975.901180555549</v>
      </c>
      <c r="T3050" s="8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8303</v>
      </c>
      <c r="S3051" s="8">
        <f t="shared" si="190"/>
        <v>42139.014525462961</v>
      </c>
      <c r="T3051" s="8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8303</v>
      </c>
      <c r="S3052" s="8">
        <f t="shared" si="190"/>
        <v>42465.16851851852</v>
      </c>
      <c r="T3052" s="8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8303</v>
      </c>
      <c r="S3053" s="8">
        <f t="shared" si="190"/>
        <v>42744.416030092587</v>
      </c>
      <c r="T3053" s="8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8303</v>
      </c>
      <c r="S3054" s="8">
        <f t="shared" si="190"/>
        <v>42122.670069444444</v>
      </c>
      <c r="T3054" s="8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8303</v>
      </c>
      <c r="S3055" s="8">
        <f t="shared" si="190"/>
        <v>41862.761724537035</v>
      </c>
      <c r="T3055" s="8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8303</v>
      </c>
      <c r="S3056" s="8">
        <f t="shared" si="190"/>
        <v>42027.832800925928</v>
      </c>
      <c r="T3056" s="8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8303</v>
      </c>
      <c r="S3057" s="8">
        <f t="shared" si="190"/>
        <v>41953.95821759259</v>
      </c>
      <c r="T3057" s="8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8303</v>
      </c>
      <c r="S3058" s="8">
        <f t="shared" si="190"/>
        <v>41851.636388888888</v>
      </c>
      <c r="T3058" s="8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8303</v>
      </c>
      <c r="S3059" s="8">
        <f t="shared" si="190"/>
        <v>42433.650590277779</v>
      </c>
      <c r="T3059" s="8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8303</v>
      </c>
      <c r="S3060" s="8">
        <f t="shared" si="190"/>
        <v>42460.374305555553</v>
      </c>
      <c r="T3060" s="8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8303</v>
      </c>
      <c r="S3061" s="8">
        <f t="shared" si="190"/>
        <v>41829.935717592591</v>
      </c>
      <c r="T3061" s="8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8303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8303</v>
      </c>
      <c r="S3063" s="8">
        <f t="shared" si="190"/>
        <v>41834.784120370372</v>
      </c>
      <c r="T3063" s="8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8303</v>
      </c>
      <c r="S3064" s="8">
        <f t="shared" si="190"/>
        <v>42248.535787037035</v>
      </c>
      <c r="T3064" s="8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8303</v>
      </c>
      <c r="S3065" s="8">
        <f t="shared" si="190"/>
        <v>42630.922893518517</v>
      </c>
      <c r="T3065" s="8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8303</v>
      </c>
      <c r="S3066" s="8">
        <f t="shared" si="190"/>
        <v>42299.130162037036</v>
      </c>
      <c r="T3066" s="8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8303</v>
      </c>
      <c r="S3067" s="8">
        <f t="shared" si="190"/>
        <v>41825.055231481485</v>
      </c>
      <c r="T3067" s="8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8303</v>
      </c>
      <c r="S3068" s="8">
        <f t="shared" si="190"/>
        <v>42531.228437500002</v>
      </c>
      <c r="T3068" s="8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8303</v>
      </c>
      <c r="S3069" s="8">
        <f t="shared" si="190"/>
        <v>42226.938414351855</v>
      </c>
      <c r="T3069" s="8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8303</v>
      </c>
      <c r="S3070" s="8">
        <f t="shared" si="190"/>
        <v>42263.691574074073</v>
      </c>
      <c r="T3070" s="8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8303</v>
      </c>
      <c r="S3071" s="8">
        <f t="shared" si="190"/>
        <v>41957.833726851852</v>
      </c>
      <c r="T3071" s="8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8303</v>
      </c>
      <c r="S3072" s="8">
        <f t="shared" si="190"/>
        <v>42690.733437499999</v>
      </c>
      <c r="T3072" s="8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8303</v>
      </c>
      <c r="S3073" s="8">
        <f t="shared" si="190"/>
        <v>42097.732418981483</v>
      </c>
      <c r="T3073" s="8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8303</v>
      </c>
      <c r="S3074" s="8">
        <f t="shared" si="190"/>
        <v>42658.690532407403</v>
      </c>
      <c r="T3074" s="8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(E3075/D3075* 100)</f>
        <v>2.3035714285714284E-2</v>
      </c>
      <c r="P3075">
        <f t="shared" ref="P3075:P3138" si="193">(E3075/L3075)</f>
        <v>92.142857142857139</v>
      </c>
      <c r="Q3075" t="s">
        <v>8303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8303</v>
      </c>
      <c r="S3076" s="8">
        <f t="shared" si="194"/>
        <v>42409.571284722217</v>
      </c>
      <c r="T3076" s="8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8303</v>
      </c>
      <c r="S3077" s="8">
        <f t="shared" si="194"/>
        <v>42551.102314814809</v>
      </c>
      <c r="T3077" s="8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8303</v>
      </c>
      <c r="S3078" s="8">
        <f t="shared" si="194"/>
        <v>42226.651886574073</v>
      </c>
      <c r="T3078" s="8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8303</v>
      </c>
      <c r="S3079" s="8">
        <f t="shared" si="194"/>
        <v>42766.956921296296</v>
      </c>
      <c r="T3079" s="8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8303</v>
      </c>
      <c r="S3080" s="8">
        <f t="shared" si="194"/>
        <v>42031.138831018514</v>
      </c>
      <c r="T3080" s="8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8303</v>
      </c>
      <c r="S3081" s="8">
        <f t="shared" si="194"/>
        <v>42055.713368055556</v>
      </c>
      <c r="T3081" s="8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8303</v>
      </c>
      <c r="S3082" s="8">
        <f t="shared" si="194"/>
        <v>41940.028287037036</v>
      </c>
      <c r="T3082" s="8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8303</v>
      </c>
      <c r="S3083" s="8">
        <f t="shared" si="194"/>
        <v>42237.181608796294</v>
      </c>
      <c r="T3083" s="8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8303</v>
      </c>
      <c r="S3084" s="8">
        <f t="shared" si="194"/>
        <v>42293.922986111109</v>
      </c>
      <c r="T3084" s="8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8303</v>
      </c>
      <c r="S3085" s="8">
        <f t="shared" si="194"/>
        <v>41853.563402777778</v>
      </c>
      <c r="T3085" s="8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8303</v>
      </c>
      <c r="S3086" s="8">
        <f t="shared" si="194"/>
        <v>42100.723738425921</v>
      </c>
      <c r="T3086" s="8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8303</v>
      </c>
      <c r="S3087" s="8">
        <f t="shared" si="194"/>
        <v>42246.883784722217</v>
      </c>
      <c r="T3087" s="8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8303</v>
      </c>
      <c r="S3088" s="8">
        <f t="shared" si="194"/>
        <v>42173.67082175926</v>
      </c>
      <c r="T3088" s="8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8303</v>
      </c>
      <c r="S3089" s="8">
        <f t="shared" si="194"/>
        <v>42665.150347222225</v>
      </c>
      <c r="T3089" s="8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8303</v>
      </c>
      <c r="S3090" s="8">
        <f t="shared" si="194"/>
        <v>41981.57230324074</v>
      </c>
      <c r="T3090" s="8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8303</v>
      </c>
      <c r="S3091" s="8">
        <f t="shared" si="194"/>
        <v>42528.542627314819</v>
      </c>
      <c r="T3091" s="8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8303</v>
      </c>
      <c r="S3092" s="8">
        <f t="shared" si="194"/>
        <v>42065.818807870368</v>
      </c>
      <c r="T3092" s="8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8303</v>
      </c>
      <c r="S3093" s="8">
        <f t="shared" si="194"/>
        <v>42566.948414351849</v>
      </c>
      <c r="T3093" s="8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8303</v>
      </c>
      <c r="S3094" s="8">
        <f t="shared" si="194"/>
        <v>42255.619351851856</v>
      </c>
      <c r="T3094" s="8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8303</v>
      </c>
      <c r="S3095" s="8">
        <f t="shared" si="194"/>
        <v>41760.909039351849</v>
      </c>
      <c r="T3095" s="8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8303</v>
      </c>
      <c r="S3096" s="8">
        <f t="shared" si="194"/>
        <v>42207.795787037037</v>
      </c>
      <c r="T3096" s="8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8303</v>
      </c>
      <c r="S3097" s="8">
        <f t="shared" si="194"/>
        <v>42523.025231481486</v>
      </c>
      <c r="T3097" s="8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8303</v>
      </c>
      <c r="S3098" s="8">
        <f t="shared" si="194"/>
        <v>42114.825532407413</v>
      </c>
      <c r="T3098" s="8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8303</v>
      </c>
      <c r="S3099" s="8">
        <f t="shared" si="194"/>
        <v>42629.503483796296</v>
      </c>
      <c r="T3099" s="8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8303</v>
      </c>
      <c r="S3100" s="8">
        <f t="shared" si="194"/>
        <v>42359.792233796295</v>
      </c>
      <c r="T3100" s="8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8303</v>
      </c>
      <c r="S3101" s="8">
        <f t="shared" si="194"/>
        <v>42382.189710648148</v>
      </c>
      <c r="T3101" s="8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8303</v>
      </c>
      <c r="S3102" s="8">
        <f t="shared" si="194"/>
        <v>41902.622395833336</v>
      </c>
      <c r="T3102" s="8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8303</v>
      </c>
      <c r="S3103" s="8">
        <f t="shared" si="194"/>
        <v>42171.383530092593</v>
      </c>
      <c r="T3103" s="8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8303</v>
      </c>
      <c r="S3104" s="8">
        <f t="shared" si="194"/>
        <v>42555.340486111112</v>
      </c>
      <c r="T3104" s="8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8303</v>
      </c>
      <c r="S3105" s="8">
        <f t="shared" si="194"/>
        <v>42107.156319444446</v>
      </c>
      <c r="T3105" s="8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8303</v>
      </c>
      <c r="S3106" s="8">
        <f t="shared" si="194"/>
        <v>42006.908692129626</v>
      </c>
      <c r="T3106" s="8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8303</v>
      </c>
      <c r="S3107" s="8">
        <f t="shared" si="194"/>
        <v>41876.718935185185</v>
      </c>
      <c r="T3107" s="8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8303</v>
      </c>
      <c r="S3108" s="8">
        <f t="shared" si="194"/>
        <v>42241.429120370376</v>
      </c>
      <c r="T3108" s="8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8303</v>
      </c>
      <c r="S3109" s="8">
        <f t="shared" si="194"/>
        <v>42128.814247685179</v>
      </c>
      <c r="T3109" s="8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8303</v>
      </c>
      <c r="S3110" s="8">
        <f t="shared" si="194"/>
        <v>42062.680486111116</v>
      </c>
      <c r="T3110" s="8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8303</v>
      </c>
      <c r="S3111" s="8">
        <f t="shared" si="194"/>
        <v>41844.125115740739</v>
      </c>
      <c r="T3111" s="8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8303</v>
      </c>
      <c r="S3112" s="8">
        <f t="shared" si="194"/>
        <v>42745.031469907408</v>
      </c>
      <c r="T3112" s="8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8303</v>
      </c>
      <c r="S3113" s="8">
        <f t="shared" si="194"/>
        <v>41885.595138888886</v>
      </c>
      <c r="T3113" s="8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8303</v>
      </c>
      <c r="S3114" s="8">
        <f t="shared" si="194"/>
        <v>42615.121921296297</v>
      </c>
      <c r="T3114" s="8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8303</v>
      </c>
      <c r="S3115" s="8">
        <f t="shared" si="194"/>
        <v>42081.731273148151</v>
      </c>
      <c r="T3115" s="8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8303</v>
      </c>
      <c r="S3116" s="8">
        <f t="shared" si="194"/>
        <v>41843.632523148146</v>
      </c>
      <c r="T3116" s="8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8303</v>
      </c>
      <c r="S3117" s="8">
        <f t="shared" si="194"/>
        <v>42496.447071759263</v>
      </c>
      <c r="T3117" s="8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8303</v>
      </c>
      <c r="S3118" s="8">
        <f t="shared" si="194"/>
        <v>42081.515335648146</v>
      </c>
      <c r="T3118" s="8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8303</v>
      </c>
      <c r="S3119" s="8">
        <f t="shared" si="194"/>
        <v>42509.374537037031</v>
      </c>
      <c r="T3119" s="8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8303</v>
      </c>
      <c r="S3120" s="8">
        <f t="shared" si="194"/>
        <v>42534.649571759262</v>
      </c>
      <c r="T3120" s="8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8303</v>
      </c>
      <c r="S3121" s="8">
        <f t="shared" si="194"/>
        <v>42060.04550925926</v>
      </c>
      <c r="T3121" s="8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8303</v>
      </c>
      <c r="S3122" s="8">
        <f t="shared" si="194"/>
        <v>42435.942083333335</v>
      </c>
      <c r="T3122" s="8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8303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8303</v>
      </c>
      <c r="S3124" s="8">
        <f t="shared" si="194"/>
        <v>42678.932083333333</v>
      </c>
      <c r="T3124" s="8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8303</v>
      </c>
      <c r="S3125" s="8">
        <f t="shared" si="194"/>
        <v>42530.993032407408</v>
      </c>
      <c r="T3125" s="8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8303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8303</v>
      </c>
      <c r="S3127" s="8">
        <f t="shared" si="194"/>
        <v>42346.20685185185</v>
      </c>
      <c r="T3127" s="8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8303</v>
      </c>
      <c r="S3128" s="8">
        <f t="shared" si="194"/>
        <v>42427.01807870371</v>
      </c>
      <c r="T3128" s="8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8303</v>
      </c>
      <c r="S3129" s="8">
        <f t="shared" si="194"/>
        <v>42034.856817129628</v>
      </c>
      <c r="T3129" s="8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8271</v>
      </c>
      <c r="S3130" s="8">
        <f t="shared" si="194"/>
        <v>42780.825706018513</v>
      </c>
      <c r="T3130" s="8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8271</v>
      </c>
      <c r="S3131" s="8">
        <f t="shared" si="194"/>
        <v>42803.842812499999</v>
      </c>
      <c r="T3131" s="8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8271</v>
      </c>
      <c r="S3132" s="8">
        <f t="shared" si="194"/>
        <v>42808.640231481477</v>
      </c>
      <c r="T3132" s="8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8271</v>
      </c>
      <c r="S3133" s="8">
        <f t="shared" si="194"/>
        <v>42803.579224537039</v>
      </c>
      <c r="T3133" s="8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8271</v>
      </c>
      <c r="S3134" s="8">
        <f t="shared" si="194"/>
        <v>42786.350231481483</v>
      </c>
      <c r="T3134" s="8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8271</v>
      </c>
      <c r="S3135" s="8">
        <f t="shared" si="194"/>
        <v>42788.565208333333</v>
      </c>
      <c r="T3135" s="8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8271</v>
      </c>
      <c r="S3136" s="8">
        <f t="shared" si="194"/>
        <v>42800.720127314817</v>
      </c>
      <c r="T3136" s="8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8271</v>
      </c>
      <c r="S3137" s="8">
        <f t="shared" si="194"/>
        <v>42807.151863425926</v>
      </c>
      <c r="T3137" s="8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8271</v>
      </c>
      <c r="S3138" s="8">
        <f t="shared" si="194"/>
        <v>42789.462430555555</v>
      </c>
      <c r="T3138" s="8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(E3139/D3139* 100)</f>
        <v>3.3333333333333335</v>
      </c>
      <c r="P3139">
        <f t="shared" ref="P3139:P3202" si="197">(E3139/L3139)</f>
        <v>50</v>
      </c>
      <c r="Q3139" t="s">
        <v>8271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8271</v>
      </c>
      <c r="S3140" s="8">
        <f t="shared" si="198"/>
        <v>42809.645914351851</v>
      </c>
      <c r="T3140" s="8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8271</v>
      </c>
      <c r="S3141" s="8">
        <f t="shared" si="198"/>
        <v>42785.270370370374</v>
      </c>
      <c r="T3141" s="8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8271</v>
      </c>
      <c r="S3142" s="8">
        <f t="shared" si="198"/>
        <v>42802.718784722223</v>
      </c>
      <c r="T3142" s="8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8271</v>
      </c>
      <c r="S3143" s="8">
        <f t="shared" si="198"/>
        <v>42800.753333333334</v>
      </c>
      <c r="T3143" s="8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8271</v>
      </c>
      <c r="S3144" s="8">
        <f t="shared" si="198"/>
        <v>42783.513182870374</v>
      </c>
      <c r="T3144" s="8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8271</v>
      </c>
      <c r="S3145" s="8">
        <f t="shared" si="198"/>
        <v>42808.358287037037</v>
      </c>
      <c r="T3145" s="8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8271</v>
      </c>
      <c r="S3146" s="8">
        <f t="shared" si="198"/>
        <v>42796.538275462968</v>
      </c>
      <c r="T3146" s="8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8271</v>
      </c>
      <c r="S3147" s="8">
        <f t="shared" si="198"/>
        <v>42762.040902777779</v>
      </c>
      <c r="T3147" s="8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8271</v>
      </c>
      <c r="S3148" s="8">
        <f t="shared" si="198"/>
        <v>42796.682476851856</v>
      </c>
      <c r="T3148" s="8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8271</v>
      </c>
      <c r="S3149" s="8">
        <f t="shared" si="198"/>
        <v>41909.969386574077</v>
      </c>
      <c r="T3149" s="8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8271</v>
      </c>
      <c r="S3150" s="8">
        <f t="shared" si="198"/>
        <v>41891.665324074071</v>
      </c>
      <c r="T3150" s="8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8271</v>
      </c>
      <c r="S3151" s="8">
        <f t="shared" si="198"/>
        <v>41226.017361111109</v>
      </c>
      <c r="T3151" s="8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8271</v>
      </c>
      <c r="S3152" s="8">
        <f t="shared" si="198"/>
        <v>40478.263923611114</v>
      </c>
      <c r="T3152" s="8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8271</v>
      </c>
      <c r="S3153" s="8">
        <f t="shared" si="198"/>
        <v>41862.83997685185</v>
      </c>
      <c r="T3153" s="8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8271</v>
      </c>
      <c r="S3154" s="8">
        <f t="shared" si="198"/>
        <v>41550.867673611108</v>
      </c>
      <c r="T3154" s="8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8271</v>
      </c>
      <c r="S3155" s="8">
        <f t="shared" si="198"/>
        <v>40633.154363425929</v>
      </c>
      <c r="T3155" s="8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8271</v>
      </c>
      <c r="S3156" s="8">
        <f t="shared" si="198"/>
        <v>40970.875671296293</v>
      </c>
      <c r="T3156" s="8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8271</v>
      </c>
      <c r="S3157" s="8">
        <f t="shared" si="198"/>
        <v>41233.499131944445</v>
      </c>
      <c r="T3157" s="8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8271</v>
      </c>
      <c r="S3158" s="8">
        <f t="shared" si="198"/>
        <v>41026.953055555554</v>
      </c>
      <c r="T3158" s="8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8271</v>
      </c>
      <c r="S3159" s="8">
        <f t="shared" si="198"/>
        <v>41829.788252314815</v>
      </c>
      <c r="T3159" s="8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8271</v>
      </c>
      <c r="S3160" s="8">
        <f t="shared" si="198"/>
        <v>41447.839722222219</v>
      </c>
      <c r="T3160" s="8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8271</v>
      </c>
      <c r="S3161" s="8">
        <f t="shared" si="198"/>
        <v>40884.066678240742</v>
      </c>
      <c r="T3161" s="8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8271</v>
      </c>
      <c r="S3162" s="8">
        <f t="shared" si="198"/>
        <v>41841.26489583333</v>
      </c>
      <c r="T3162" s="8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8271</v>
      </c>
      <c r="S3163" s="8">
        <f t="shared" si="198"/>
        <v>41897.536134259259</v>
      </c>
      <c r="T3163" s="8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8271</v>
      </c>
      <c r="S3164" s="8">
        <f t="shared" si="198"/>
        <v>41799.685902777775</v>
      </c>
      <c r="T3164" s="8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8271</v>
      </c>
      <c r="S3165" s="8">
        <f t="shared" si="198"/>
        <v>41775.753761574073</v>
      </c>
      <c r="T3165" s="8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8271</v>
      </c>
      <c r="S3166" s="8">
        <f t="shared" si="198"/>
        <v>41766.80572916667</v>
      </c>
      <c r="T3166" s="8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8271</v>
      </c>
      <c r="S3167" s="8">
        <f t="shared" si="198"/>
        <v>40644.159259259257</v>
      </c>
      <c r="T3167" s="8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8271</v>
      </c>
      <c r="S3168" s="8">
        <f t="shared" si="198"/>
        <v>41940.69158564815</v>
      </c>
      <c r="T3168" s="8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8271</v>
      </c>
      <c r="S3169" s="8">
        <f t="shared" si="198"/>
        <v>41839.175706018519</v>
      </c>
      <c r="T3169" s="8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8271</v>
      </c>
      <c r="S3170" s="8">
        <f t="shared" si="198"/>
        <v>41772.105937500004</v>
      </c>
      <c r="T3170" s="8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8271</v>
      </c>
      <c r="S3171" s="8">
        <f t="shared" si="198"/>
        <v>41591.737974537034</v>
      </c>
      <c r="T3171" s="8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8271</v>
      </c>
      <c r="S3172" s="8">
        <f t="shared" si="198"/>
        <v>41789.080370370371</v>
      </c>
      <c r="T3172" s="8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8271</v>
      </c>
      <c r="S3173" s="8">
        <f t="shared" si="198"/>
        <v>42466.608310185184</v>
      </c>
      <c r="T3173" s="8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8271</v>
      </c>
      <c r="S3174" s="8">
        <f t="shared" si="198"/>
        <v>40923.729953703703</v>
      </c>
      <c r="T3174" s="8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8271</v>
      </c>
      <c r="S3175" s="8">
        <f t="shared" si="198"/>
        <v>41878.878379629627</v>
      </c>
      <c r="T3175" s="8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8271</v>
      </c>
      <c r="S3176" s="8">
        <f t="shared" si="198"/>
        <v>41862.864675925928</v>
      </c>
      <c r="T3176" s="8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8271</v>
      </c>
      <c r="S3177" s="8">
        <f t="shared" si="198"/>
        <v>40531.886886574073</v>
      </c>
      <c r="T3177" s="8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8271</v>
      </c>
      <c r="S3178" s="8">
        <f t="shared" si="198"/>
        <v>41477.930914351848</v>
      </c>
      <c r="T3178" s="8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8271</v>
      </c>
      <c r="S3179" s="8">
        <f t="shared" si="198"/>
        <v>41781.666770833333</v>
      </c>
      <c r="T3179" s="8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8271</v>
      </c>
      <c r="S3180" s="8">
        <f t="shared" si="198"/>
        <v>41806.605034722219</v>
      </c>
      <c r="T3180" s="8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8271</v>
      </c>
      <c r="S3181" s="8">
        <f t="shared" si="198"/>
        <v>41375.702210648145</v>
      </c>
      <c r="T3181" s="8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8271</v>
      </c>
      <c r="S3182" s="8">
        <f t="shared" si="198"/>
        <v>41780.412604166668</v>
      </c>
      <c r="T3182" s="8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8271</v>
      </c>
      <c r="S3183" s="8">
        <f t="shared" si="198"/>
        <v>41779.310034722221</v>
      </c>
      <c r="T3183" s="8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8271</v>
      </c>
      <c r="S3184" s="8">
        <f t="shared" si="198"/>
        <v>40883.949317129627</v>
      </c>
      <c r="T3184" s="8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8271</v>
      </c>
      <c r="S3185" s="8">
        <f t="shared" si="198"/>
        <v>41491.79478009259</v>
      </c>
      <c r="T3185" s="8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8271</v>
      </c>
      <c r="S3186" s="8">
        <f t="shared" si="198"/>
        <v>41791.993414351848</v>
      </c>
      <c r="T3186" s="8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8271</v>
      </c>
      <c r="S3187" s="8">
        <f t="shared" si="198"/>
        <v>41829.977326388893</v>
      </c>
      <c r="T3187" s="8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8271</v>
      </c>
      <c r="S3188" s="8">
        <f t="shared" si="198"/>
        <v>41868.924050925925</v>
      </c>
      <c r="T3188" s="8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8271</v>
      </c>
      <c r="S3189" s="8">
        <f t="shared" si="198"/>
        <v>41835.666354166664</v>
      </c>
      <c r="T3189" s="8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8305</v>
      </c>
      <c r="S3190" s="8">
        <f t="shared" si="198"/>
        <v>42144.415532407409</v>
      </c>
      <c r="T3190" s="8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8305</v>
      </c>
      <c r="S3191" s="8">
        <f t="shared" si="198"/>
        <v>42118.346435185187</v>
      </c>
      <c r="T3191" s="8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8305</v>
      </c>
      <c r="S3192" s="8">
        <f t="shared" si="198"/>
        <v>42683.151331018518</v>
      </c>
      <c r="T3192" s="8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8305</v>
      </c>
      <c r="S3193" s="8">
        <f t="shared" si="198"/>
        <v>42538.755428240736</v>
      </c>
      <c r="T3193" s="8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8305</v>
      </c>
      <c r="S3194" s="8">
        <f t="shared" si="198"/>
        <v>42018.94049768518</v>
      </c>
      <c r="T3194" s="8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8305</v>
      </c>
      <c r="S3195" s="8">
        <f t="shared" si="198"/>
        <v>42010.968240740738</v>
      </c>
      <c r="T3195" s="8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8305</v>
      </c>
      <c r="S3196" s="8">
        <f t="shared" si="198"/>
        <v>42182.062476851846</v>
      </c>
      <c r="T3196" s="8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8305</v>
      </c>
      <c r="S3197" s="8">
        <f t="shared" si="198"/>
        <v>42017.594236111108</v>
      </c>
      <c r="T3197" s="8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8305</v>
      </c>
      <c r="S3198" s="8">
        <f t="shared" si="198"/>
        <v>42157.598090277781</v>
      </c>
      <c r="T3198" s="8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8305</v>
      </c>
      <c r="S3199" s="8">
        <f t="shared" si="198"/>
        <v>42009.493263888886</v>
      </c>
      <c r="T3199" s="8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8305</v>
      </c>
      <c r="S3200" s="8">
        <f t="shared" si="198"/>
        <v>42013.424502314811</v>
      </c>
      <c r="T3200" s="8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8305</v>
      </c>
      <c r="S3201" s="8">
        <f t="shared" si="198"/>
        <v>41858.761782407404</v>
      </c>
      <c r="T3201" s="8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8305</v>
      </c>
      <c r="S3202" s="8">
        <f t="shared" si="198"/>
        <v>42460.320613425924</v>
      </c>
      <c r="T3202" s="8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(E3203/D3203* 100)</f>
        <v>1.25</v>
      </c>
      <c r="P3203">
        <f t="shared" ref="P3203:P3266" si="201">(E3203/L3203)</f>
        <v>12.5</v>
      </c>
      <c r="Q3203" t="s">
        <v>8305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8305</v>
      </c>
      <c r="S3204" s="8">
        <f t="shared" si="202"/>
        <v>42293.853541666671</v>
      </c>
      <c r="T3204" s="8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8305</v>
      </c>
      <c r="S3205" s="8">
        <f t="shared" si="202"/>
        <v>42242.988680555558</v>
      </c>
      <c r="T3205" s="8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8305</v>
      </c>
      <c r="S3206" s="8">
        <f t="shared" si="202"/>
        <v>42172.686099537037</v>
      </c>
      <c r="T3206" s="8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8305</v>
      </c>
      <c r="S3207" s="8">
        <f t="shared" si="202"/>
        <v>42095.374675925923</v>
      </c>
      <c r="T3207" s="8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8305</v>
      </c>
      <c r="S3208" s="8">
        <f t="shared" si="202"/>
        <v>42236.276053240741</v>
      </c>
      <c r="T3208" s="8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8305</v>
      </c>
      <c r="S3209" s="8">
        <f t="shared" si="202"/>
        <v>42057.277858796297</v>
      </c>
      <c r="T3209" s="8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8271</v>
      </c>
      <c r="S3210" s="8">
        <f t="shared" si="202"/>
        <v>41827.605057870373</v>
      </c>
      <c r="T3210" s="8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8271</v>
      </c>
      <c r="S3211" s="8">
        <f t="shared" si="202"/>
        <v>41778.637245370373</v>
      </c>
      <c r="T3211" s="8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8271</v>
      </c>
      <c r="S3212" s="8">
        <f t="shared" si="202"/>
        <v>41013.936562499999</v>
      </c>
      <c r="T3212" s="8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8271</v>
      </c>
      <c r="S3213" s="8">
        <f t="shared" si="202"/>
        <v>41834.586574074077</v>
      </c>
      <c r="T3213" s="8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8271</v>
      </c>
      <c r="S3214" s="8">
        <f t="shared" si="202"/>
        <v>41829.795729166668</v>
      </c>
      <c r="T3214" s="8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8271</v>
      </c>
      <c r="S3215" s="8">
        <f t="shared" si="202"/>
        <v>42171.763414351852</v>
      </c>
      <c r="T3215" s="8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8271</v>
      </c>
      <c r="S3216" s="8">
        <f t="shared" si="202"/>
        <v>42337.792511574073</v>
      </c>
      <c r="T3216" s="8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8271</v>
      </c>
      <c r="S3217" s="8">
        <f t="shared" si="202"/>
        <v>42219.665173611109</v>
      </c>
      <c r="T3217" s="8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8271</v>
      </c>
      <c r="S3218" s="8">
        <f t="shared" si="202"/>
        <v>42165.462627314817</v>
      </c>
      <c r="T3218" s="8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8271</v>
      </c>
      <c r="S3219" s="8">
        <f t="shared" si="202"/>
        <v>42648.546111111107</v>
      </c>
      <c r="T3219" s="8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8271</v>
      </c>
      <c r="S3220" s="8">
        <f t="shared" si="202"/>
        <v>41971.002152777779</v>
      </c>
      <c r="T3220" s="8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8271</v>
      </c>
      <c r="S3221" s="8">
        <f t="shared" si="202"/>
        <v>42050.983182870375</v>
      </c>
      <c r="T3221" s="8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8271</v>
      </c>
      <c r="S3222" s="8">
        <f t="shared" si="202"/>
        <v>42772.833379629628</v>
      </c>
      <c r="T3222" s="8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8271</v>
      </c>
      <c r="S3223" s="8">
        <f t="shared" si="202"/>
        <v>42155.696793981479</v>
      </c>
      <c r="T3223" s="8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8271</v>
      </c>
      <c r="S3224" s="8">
        <f t="shared" si="202"/>
        <v>42270.582141203704</v>
      </c>
      <c r="T3224" s="8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8271</v>
      </c>
      <c r="S3225" s="8">
        <f t="shared" si="202"/>
        <v>42206.835370370376</v>
      </c>
      <c r="T3225" s="8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8271</v>
      </c>
      <c r="S3226" s="8">
        <f t="shared" si="202"/>
        <v>42697.850844907407</v>
      </c>
      <c r="T3226" s="8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8271</v>
      </c>
      <c r="S3227" s="8">
        <f t="shared" si="202"/>
        <v>42503.559467592597</v>
      </c>
      <c r="T3227" s="8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8271</v>
      </c>
      <c r="S3228" s="8">
        <f t="shared" si="202"/>
        <v>42277.583472222221</v>
      </c>
      <c r="T3228" s="8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8271</v>
      </c>
      <c r="S3229" s="8">
        <f t="shared" si="202"/>
        <v>42722.882361111115</v>
      </c>
      <c r="T3229" s="8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8271</v>
      </c>
      <c r="S3230" s="8">
        <f t="shared" si="202"/>
        <v>42323.70930555556</v>
      </c>
      <c r="T3230" s="8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8271</v>
      </c>
      <c r="S3231" s="8">
        <f t="shared" si="202"/>
        <v>41933.291643518518</v>
      </c>
      <c r="T3231" s="8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8271</v>
      </c>
      <c r="S3232" s="8">
        <f t="shared" si="202"/>
        <v>41898.168125000004</v>
      </c>
      <c r="T3232" s="8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8271</v>
      </c>
      <c r="S3233" s="8">
        <f t="shared" si="202"/>
        <v>42446.943831018521</v>
      </c>
      <c r="T3233" s="8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8271</v>
      </c>
      <c r="S3234" s="8">
        <f t="shared" si="202"/>
        <v>42463.81385416667</v>
      </c>
      <c r="T3234" s="8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8271</v>
      </c>
      <c r="S3235" s="8">
        <f t="shared" si="202"/>
        <v>42766.805034722223</v>
      </c>
      <c r="T3235" s="8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8271</v>
      </c>
      <c r="S3236" s="8">
        <f t="shared" si="202"/>
        <v>42734.789444444439</v>
      </c>
      <c r="T3236" s="8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8271</v>
      </c>
      <c r="S3237" s="8">
        <f t="shared" si="202"/>
        <v>42522.347812499997</v>
      </c>
      <c r="T3237" s="8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8271</v>
      </c>
      <c r="S3238" s="8">
        <f t="shared" si="202"/>
        <v>42702.917048611111</v>
      </c>
      <c r="T3238" s="8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8271</v>
      </c>
      <c r="S3239" s="8">
        <f t="shared" si="202"/>
        <v>42252.474351851852</v>
      </c>
      <c r="T3239" s="8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8271</v>
      </c>
      <c r="S3240" s="8">
        <f t="shared" si="202"/>
        <v>42156.510393518518</v>
      </c>
      <c r="T3240" s="8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8271</v>
      </c>
      <c r="S3241" s="8">
        <f t="shared" si="202"/>
        <v>42278.089039351849</v>
      </c>
      <c r="T3241" s="8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8271</v>
      </c>
      <c r="S3242" s="8">
        <f t="shared" si="202"/>
        <v>42754.693842592591</v>
      </c>
      <c r="T3242" s="8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8271</v>
      </c>
      <c r="S3243" s="8">
        <f t="shared" si="202"/>
        <v>41893.324884259258</v>
      </c>
      <c r="T3243" s="8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8271</v>
      </c>
      <c r="S3244" s="8">
        <f t="shared" si="202"/>
        <v>41871.755694444444</v>
      </c>
      <c r="T3244" s="8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8271</v>
      </c>
      <c r="S3245" s="8">
        <f t="shared" si="202"/>
        <v>42262.096782407403</v>
      </c>
      <c r="T3245" s="8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8271</v>
      </c>
      <c r="S3246" s="8">
        <f t="shared" si="202"/>
        <v>42675.694236111114</v>
      </c>
      <c r="T3246" s="8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8271</v>
      </c>
      <c r="S3247" s="8">
        <f t="shared" si="202"/>
        <v>42135.60020833333</v>
      </c>
      <c r="T3247" s="8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8271</v>
      </c>
      <c r="S3248" s="8">
        <f t="shared" si="202"/>
        <v>42230.472222222219</v>
      </c>
      <c r="T3248" s="8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8271</v>
      </c>
      <c r="S3249" s="8">
        <f t="shared" si="202"/>
        <v>42167.434166666666</v>
      </c>
      <c r="T3249" s="8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8271</v>
      </c>
      <c r="S3250" s="8">
        <f t="shared" si="202"/>
        <v>42068.888391203705</v>
      </c>
      <c r="T3250" s="8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8271</v>
      </c>
      <c r="S3251" s="8">
        <f t="shared" si="202"/>
        <v>42145.746689814812</v>
      </c>
      <c r="T3251" s="8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8271</v>
      </c>
      <c r="S3252" s="8">
        <f t="shared" si="202"/>
        <v>41918.742175925923</v>
      </c>
      <c r="T3252" s="8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8271</v>
      </c>
      <c r="S3253" s="8">
        <f t="shared" si="202"/>
        <v>42146.731087962966</v>
      </c>
      <c r="T3253" s="8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8271</v>
      </c>
      <c r="S3254" s="8">
        <f t="shared" si="202"/>
        <v>42590.472685185188</v>
      </c>
      <c r="T3254" s="8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8271</v>
      </c>
      <c r="S3255" s="8">
        <f t="shared" si="202"/>
        <v>42602.576712962968</v>
      </c>
      <c r="T3255" s="8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8271</v>
      </c>
      <c r="S3256" s="8">
        <f t="shared" si="202"/>
        <v>42059.085752314815</v>
      </c>
      <c r="T3256" s="8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8271</v>
      </c>
      <c r="S3257" s="8">
        <f t="shared" si="202"/>
        <v>41889.768229166664</v>
      </c>
      <c r="T3257" s="8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8271</v>
      </c>
      <c r="S3258" s="8">
        <f t="shared" si="202"/>
        <v>42144.573807870373</v>
      </c>
      <c r="T3258" s="8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8271</v>
      </c>
      <c r="S3259" s="8">
        <f t="shared" si="202"/>
        <v>42758.559629629628</v>
      </c>
      <c r="T3259" s="8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8271</v>
      </c>
      <c r="S3260" s="8">
        <f t="shared" si="202"/>
        <v>41982.887280092589</v>
      </c>
      <c r="T3260" s="8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8271</v>
      </c>
      <c r="S3261" s="8">
        <f t="shared" si="202"/>
        <v>42614.760937500003</v>
      </c>
      <c r="T3261" s="8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8271</v>
      </c>
      <c r="S3262" s="8">
        <f t="shared" si="202"/>
        <v>42303.672662037032</v>
      </c>
      <c r="T3262" s="8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8271</v>
      </c>
      <c r="S3263" s="8">
        <f t="shared" si="202"/>
        <v>42171.725416666668</v>
      </c>
      <c r="T3263" s="8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8271</v>
      </c>
      <c r="S3264" s="8">
        <f t="shared" si="202"/>
        <v>41964.315532407403</v>
      </c>
      <c r="T3264" s="8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8271</v>
      </c>
      <c r="S3265" s="8">
        <f t="shared" si="202"/>
        <v>42284.516064814816</v>
      </c>
      <c r="T3265" s="8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8271</v>
      </c>
      <c r="S3266" s="8">
        <f t="shared" si="202"/>
        <v>42016.800208333334</v>
      </c>
      <c r="T3266" s="8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(E3267/D3267* 100)</f>
        <v>164</v>
      </c>
      <c r="P3267">
        <f t="shared" ref="P3267:P3330" si="205">(E3267/L3267)</f>
        <v>70.285714285714292</v>
      </c>
      <c r="Q3267" t="s">
        <v>8271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8271</v>
      </c>
      <c r="S3268" s="8">
        <f t="shared" si="206"/>
        <v>42136.536134259266</v>
      </c>
      <c r="T3268" s="8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8271</v>
      </c>
      <c r="S3269" s="8">
        <f t="shared" si="206"/>
        <v>42172.757638888885</v>
      </c>
      <c r="T3269" s="8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8271</v>
      </c>
      <c r="S3270" s="8">
        <f t="shared" si="206"/>
        <v>42590.90425925926</v>
      </c>
      <c r="T3270" s="8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8271</v>
      </c>
      <c r="S3271" s="8">
        <f t="shared" si="206"/>
        <v>42137.395798611105</v>
      </c>
      <c r="T3271" s="8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8271</v>
      </c>
      <c r="S3272" s="8">
        <f t="shared" si="206"/>
        <v>42167.533159722225</v>
      </c>
      <c r="T3272" s="8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8271</v>
      </c>
      <c r="S3273" s="8">
        <f t="shared" si="206"/>
        <v>41915.437210648146</v>
      </c>
      <c r="T3273" s="8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8271</v>
      </c>
      <c r="S3274" s="8">
        <f t="shared" si="206"/>
        <v>42284.500104166669</v>
      </c>
      <c r="T3274" s="8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8271</v>
      </c>
      <c r="S3275" s="8">
        <f t="shared" si="206"/>
        <v>42611.801412037035</v>
      </c>
      <c r="T3275" s="8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8271</v>
      </c>
      <c r="S3276" s="8">
        <f t="shared" si="206"/>
        <v>42400.704537037032</v>
      </c>
      <c r="T3276" s="8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8271</v>
      </c>
      <c r="S3277" s="8">
        <f t="shared" si="206"/>
        <v>42017.88045138889</v>
      </c>
      <c r="T3277" s="8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8271</v>
      </c>
      <c r="S3278" s="8">
        <f t="shared" si="206"/>
        <v>42426.949988425928</v>
      </c>
      <c r="T3278" s="8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8271</v>
      </c>
      <c r="S3279" s="8">
        <f t="shared" si="206"/>
        <v>41931.682939814818</v>
      </c>
      <c r="T3279" s="8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8271</v>
      </c>
      <c r="S3280" s="8">
        <f t="shared" si="206"/>
        <v>42124.848414351851</v>
      </c>
      <c r="T3280" s="8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8271</v>
      </c>
      <c r="S3281" s="8">
        <f t="shared" si="206"/>
        <v>42431.102534722217</v>
      </c>
      <c r="T3281" s="8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8271</v>
      </c>
      <c r="S3282" s="8">
        <f t="shared" si="206"/>
        <v>42121.756921296299</v>
      </c>
      <c r="T3282" s="8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8271</v>
      </c>
      <c r="S3283" s="8">
        <f t="shared" si="206"/>
        <v>42219.019733796296</v>
      </c>
      <c r="T3283" s="8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8271</v>
      </c>
      <c r="S3284" s="8">
        <f t="shared" si="206"/>
        <v>42445.19430555556</v>
      </c>
      <c r="T3284" s="8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8271</v>
      </c>
      <c r="S3285" s="8">
        <f t="shared" si="206"/>
        <v>42379.74418981481</v>
      </c>
      <c r="T3285" s="8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8271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8271</v>
      </c>
      <c r="S3287" s="8">
        <f t="shared" si="206"/>
        <v>42762.942430555559</v>
      </c>
      <c r="T3287" s="8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8271</v>
      </c>
      <c r="S3288" s="8">
        <f t="shared" si="206"/>
        <v>42567.840069444443</v>
      </c>
      <c r="T3288" s="8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8271</v>
      </c>
      <c r="S3289" s="8">
        <f t="shared" si="206"/>
        <v>42311.750324074077</v>
      </c>
      <c r="T3289" s="8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8271</v>
      </c>
      <c r="S3290" s="8">
        <f t="shared" si="206"/>
        <v>42505.774479166663</v>
      </c>
      <c r="T3290" s="8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8271</v>
      </c>
      <c r="S3291" s="8">
        <f t="shared" si="206"/>
        <v>42758.368078703701</v>
      </c>
      <c r="T3291" s="8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8271</v>
      </c>
      <c r="S3292" s="8">
        <f t="shared" si="206"/>
        <v>42775.51494212963</v>
      </c>
      <c r="T3292" s="8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8271</v>
      </c>
      <c r="S3293" s="8">
        <f t="shared" si="206"/>
        <v>42232.702546296292</v>
      </c>
      <c r="T3293" s="8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8271</v>
      </c>
      <c r="S3294" s="8">
        <f t="shared" si="206"/>
        <v>42282.770231481481</v>
      </c>
      <c r="T3294" s="8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8271</v>
      </c>
      <c r="S3295" s="8">
        <f t="shared" si="206"/>
        <v>42768.425370370373</v>
      </c>
      <c r="T3295" s="8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8271</v>
      </c>
      <c r="S3296" s="8">
        <f t="shared" si="206"/>
        <v>42141.541134259256</v>
      </c>
      <c r="T3296" s="8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8271</v>
      </c>
      <c r="S3297" s="8">
        <f t="shared" si="206"/>
        <v>42609.442465277782</v>
      </c>
      <c r="T3297" s="8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8271</v>
      </c>
      <c r="S3298" s="8">
        <f t="shared" si="206"/>
        <v>42309.756620370375</v>
      </c>
      <c r="T3298" s="8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8271</v>
      </c>
      <c r="S3299" s="8">
        <f t="shared" si="206"/>
        <v>42193.771481481483</v>
      </c>
      <c r="T3299" s="8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8271</v>
      </c>
      <c r="S3300" s="8">
        <f t="shared" si="206"/>
        <v>42239.957962962959</v>
      </c>
      <c r="T3300" s="8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8271</v>
      </c>
      <c r="S3301" s="8">
        <f t="shared" si="206"/>
        <v>42261.917395833334</v>
      </c>
      <c r="T3301" s="8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8271</v>
      </c>
      <c r="S3302" s="8">
        <f t="shared" si="206"/>
        <v>42102.743773148148</v>
      </c>
      <c r="T3302" s="8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8271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8271</v>
      </c>
      <c r="S3304" s="8">
        <f t="shared" si="206"/>
        <v>42681.35157407407</v>
      </c>
      <c r="T3304" s="8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8271</v>
      </c>
      <c r="S3305" s="8">
        <f t="shared" si="206"/>
        <v>42056.65143518518</v>
      </c>
      <c r="T3305" s="8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8271</v>
      </c>
      <c r="S3306" s="8">
        <f t="shared" si="206"/>
        <v>42696.624444444446</v>
      </c>
      <c r="T3306" s="8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8271</v>
      </c>
      <c r="S3307" s="8">
        <f t="shared" si="206"/>
        <v>42186.855879629627</v>
      </c>
      <c r="T3307" s="8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8271</v>
      </c>
      <c r="S3308" s="8">
        <f t="shared" si="206"/>
        <v>42493.219236111108</v>
      </c>
      <c r="T3308" s="8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8271</v>
      </c>
      <c r="S3309" s="8">
        <f t="shared" si="206"/>
        <v>42475.057164351849</v>
      </c>
      <c r="T3309" s="8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8271</v>
      </c>
      <c r="S3310" s="8">
        <f t="shared" si="206"/>
        <v>42452.876909722225</v>
      </c>
      <c r="T3310" s="8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8271</v>
      </c>
      <c r="S3311" s="8">
        <f t="shared" si="206"/>
        <v>42628.650208333333</v>
      </c>
      <c r="T3311" s="8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8271</v>
      </c>
      <c r="S3312" s="8">
        <f t="shared" si="206"/>
        <v>42253.928530092591</v>
      </c>
      <c r="T3312" s="8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8271</v>
      </c>
      <c r="S3313" s="8">
        <f t="shared" si="206"/>
        <v>42264.29178240741</v>
      </c>
      <c r="T3313" s="8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8271</v>
      </c>
      <c r="S3314" s="8">
        <f t="shared" si="206"/>
        <v>42664.809560185182</v>
      </c>
      <c r="T3314" s="8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8271</v>
      </c>
      <c r="S3315" s="8">
        <f t="shared" si="206"/>
        <v>42382.244409722218</v>
      </c>
      <c r="T3315" s="8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8271</v>
      </c>
      <c r="S3316" s="8">
        <f t="shared" si="206"/>
        <v>42105.267488425925</v>
      </c>
      <c r="T3316" s="8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8271</v>
      </c>
      <c r="S3317" s="8">
        <f t="shared" si="206"/>
        <v>42466.303715277783</v>
      </c>
      <c r="T3317" s="8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8271</v>
      </c>
      <c r="S3318" s="8">
        <f t="shared" si="206"/>
        <v>41826.871238425927</v>
      </c>
      <c r="T3318" s="8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8271</v>
      </c>
      <c r="S3319" s="8">
        <f t="shared" si="206"/>
        <v>42499.039629629624</v>
      </c>
      <c r="T3319" s="8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8271</v>
      </c>
      <c r="S3320" s="8">
        <f t="shared" si="206"/>
        <v>42431.302002314813</v>
      </c>
      <c r="T3320" s="8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8271</v>
      </c>
      <c r="S3321" s="8">
        <f t="shared" si="206"/>
        <v>41990.585486111115</v>
      </c>
      <c r="T3321" s="8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8271</v>
      </c>
      <c r="S3322" s="8">
        <f t="shared" si="206"/>
        <v>42513.045798611114</v>
      </c>
      <c r="T3322" s="8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8271</v>
      </c>
      <c r="S3323" s="8">
        <f t="shared" si="206"/>
        <v>41914.100289351853</v>
      </c>
      <c r="T3323" s="8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8271</v>
      </c>
      <c r="S3324" s="8">
        <f t="shared" si="206"/>
        <v>42521.010370370372</v>
      </c>
      <c r="T3324" s="8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8271</v>
      </c>
      <c r="S3325" s="8">
        <f t="shared" si="206"/>
        <v>42608.36583333333</v>
      </c>
      <c r="T3325" s="8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8271</v>
      </c>
      <c r="S3326" s="8">
        <f t="shared" si="206"/>
        <v>42512.58321759259</v>
      </c>
      <c r="T3326" s="8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8271</v>
      </c>
      <c r="S3327" s="8">
        <f t="shared" si="206"/>
        <v>42064.785613425927</v>
      </c>
      <c r="T3327" s="8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8271</v>
      </c>
      <c r="S3328" s="8">
        <f t="shared" si="206"/>
        <v>42041.714178240742</v>
      </c>
      <c r="T3328" s="8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8271</v>
      </c>
      <c r="S3329" s="8">
        <f t="shared" si="206"/>
        <v>42468.374606481477</v>
      </c>
      <c r="T3329" s="8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8271</v>
      </c>
      <c r="S3330" s="8">
        <f t="shared" si="206"/>
        <v>41822.57503472222</v>
      </c>
      <c r="T3330" s="8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(E3331/D3331* 100)</f>
        <v>116.8</v>
      </c>
      <c r="P3331">
        <f t="shared" ref="P3331:P3394" si="209">(E3331/L3331)</f>
        <v>44.92307692307692</v>
      </c>
      <c r="Q3331" t="s">
        <v>8271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8271</v>
      </c>
      <c r="S3332" s="8">
        <f t="shared" si="210"/>
        <v>42065.887361111112</v>
      </c>
      <c r="T3332" s="8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8271</v>
      </c>
      <c r="S3333" s="8">
        <f t="shared" si="210"/>
        <v>42248.697754629626</v>
      </c>
      <c r="T3333" s="8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8271</v>
      </c>
      <c r="S3334" s="8">
        <f t="shared" si="210"/>
        <v>41809.860300925924</v>
      </c>
      <c r="T3334" s="8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8271</v>
      </c>
      <c r="S3335" s="8">
        <f t="shared" si="210"/>
        <v>42148.676851851851</v>
      </c>
      <c r="T3335" s="8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8271</v>
      </c>
      <c r="S3336" s="8">
        <f t="shared" si="210"/>
        <v>42185.521087962959</v>
      </c>
      <c r="T3336" s="8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8271</v>
      </c>
      <c r="S3337" s="8">
        <f t="shared" si="210"/>
        <v>41827.674143518518</v>
      </c>
      <c r="T3337" s="8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8271</v>
      </c>
      <c r="S3338" s="8">
        <f t="shared" si="210"/>
        <v>42437.398680555561</v>
      </c>
      <c r="T3338" s="8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8271</v>
      </c>
      <c r="S3339" s="8">
        <f t="shared" si="210"/>
        <v>41901.282025462962</v>
      </c>
      <c r="T3339" s="8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8271</v>
      </c>
      <c r="S3340" s="8">
        <f t="shared" si="210"/>
        <v>42769.574999999997</v>
      </c>
      <c r="T3340" s="8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8271</v>
      </c>
      <c r="S3341" s="8">
        <f t="shared" si="210"/>
        <v>42549.665717592594</v>
      </c>
      <c r="T3341" s="8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8271</v>
      </c>
      <c r="S3342" s="8">
        <f t="shared" si="210"/>
        <v>42685.974004629628</v>
      </c>
      <c r="T3342" s="8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8271</v>
      </c>
      <c r="S3343" s="8">
        <f t="shared" si="210"/>
        <v>42510.798854166671</v>
      </c>
      <c r="T3343" s="8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8271</v>
      </c>
      <c r="S3344" s="8">
        <f t="shared" si="210"/>
        <v>42062.296412037031</v>
      </c>
      <c r="T3344" s="8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8271</v>
      </c>
      <c r="S3345" s="8">
        <f t="shared" si="210"/>
        <v>42452.916481481487</v>
      </c>
      <c r="T3345" s="8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8271</v>
      </c>
      <c r="S3346" s="8">
        <f t="shared" si="210"/>
        <v>41851.200150462959</v>
      </c>
      <c r="T3346" s="8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8271</v>
      </c>
      <c r="S3347" s="8">
        <f t="shared" si="210"/>
        <v>42053.106111111112</v>
      </c>
      <c r="T3347" s="8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8271</v>
      </c>
      <c r="S3348" s="8">
        <f t="shared" si="210"/>
        <v>42054.024421296301</v>
      </c>
      <c r="T3348" s="8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8271</v>
      </c>
      <c r="S3349" s="8">
        <f t="shared" si="210"/>
        <v>42484.551550925928</v>
      </c>
      <c r="T3349" s="8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8271</v>
      </c>
      <c r="S3350" s="8">
        <f t="shared" si="210"/>
        <v>42466.558796296296</v>
      </c>
      <c r="T3350" s="8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8271</v>
      </c>
      <c r="S3351" s="8">
        <f t="shared" si="210"/>
        <v>42513.110787037032</v>
      </c>
      <c r="T3351" s="8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8271</v>
      </c>
      <c r="S3352" s="8">
        <f t="shared" si="210"/>
        <v>42302.701516203699</v>
      </c>
      <c r="T3352" s="8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8271</v>
      </c>
      <c r="S3353" s="8">
        <f t="shared" si="210"/>
        <v>41806.395428240743</v>
      </c>
      <c r="T3353" s="8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8271</v>
      </c>
      <c r="S3354" s="8">
        <f t="shared" si="210"/>
        <v>42495.992800925931</v>
      </c>
      <c r="T3354" s="8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8271</v>
      </c>
      <c r="S3355" s="8">
        <f t="shared" si="210"/>
        <v>42479.432291666672</v>
      </c>
      <c r="T3355" s="8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8271</v>
      </c>
      <c r="S3356" s="8">
        <f t="shared" si="210"/>
        <v>42270.7269212963</v>
      </c>
      <c r="T3356" s="8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8271</v>
      </c>
      <c r="S3357" s="8">
        <f t="shared" si="210"/>
        <v>42489.619525462964</v>
      </c>
      <c r="T3357" s="8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8271</v>
      </c>
      <c r="S3358" s="8">
        <f t="shared" si="210"/>
        <v>42536.815648148149</v>
      </c>
      <c r="T3358" s="8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8271</v>
      </c>
      <c r="S3359" s="8">
        <f t="shared" si="210"/>
        <v>41822.417939814812</v>
      </c>
      <c r="T3359" s="8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8271</v>
      </c>
      <c r="S3360" s="8">
        <f t="shared" si="210"/>
        <v>41932.311099537037</v>
      </c>
      <c r="T3360" s="8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8271</v>
      </c>
      <c r="S3361" s="8">
        <f t="shared" si="210"/>
        <v>42746.057106481487</v>
      </c>
      <c r="T3361" s="8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8271</v>
      </c>
      <c r="S3362" s="8">
        <f t="shared" si="210"/>
        <v>42697.082673611112</v>
      </c>
      <c r="T3362" s="8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8271</v>
      </c>
      <c r="S3363" s="8">
        <f t="shared" si="210"/>
        <v>41866.025347222225</v>
      </c>
      <c r="T3363" s="8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8271</v>
      </c>
      <c r="S3364" s="8">
        <f t="shared" si="210"/>
        <v>42056.091631944444</v>
      </c>
      <c r="T3364" s="8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8271</v>
      </c>
      <c r="S3365" s="8">
        <f t="shared" si="210"/>
        <v>41851.771354166667</v>
      </c>
      <c r="T3365" s="8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8271</v>
      </c>
      <c r="S3366" s="8">
        <f t="shared" si="210"/>
        <v>42422.977418981478</v>
      </c>
      <c r="T3366" s="8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8271</v>
      </c>
      <c r="S3367" s="8">
        <f t="shared" si="210"/>
        <v>42321.101759259262</v>
      </c>
      <c r="T3367" s="8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8271</v>
      </c>
      <c r="S3368" s="8">
        <f t="shared" si="210"/>
        <v>42107.067557870367</v>
      </c>
      <c r="T3368" s="8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8271</v>
      </c>
      <c r="S3369" s="8">
        <f t="shared" si="210"/>
        <v>42192.933958333335</v>
      </c>
      <c r="T3369" s="8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8271</v>
      </c>
      <c r="S3370" s="8">
        <f t="shared" si="210"/>
        <v>41969.199756944443</v>
      </c>
      <c r="T3370" s="8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8271</v>
      </c>
      <c r="S3371" s="8">
        <f t="shared" si="210"/>
        <v>42690.041435185187</v>
      </c>
      <c r="T3371" s="8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8271</v>
      </c>
      <c r="S3372" s="8">
        <f t="shared" si="210"/>
        <v>42690.334317129629</v>
      </c>
      <c r="T3372" s="8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8271</v>
      </c>
      <c r="S3373" s="8">
        <f t="shared" si="210"/>
        <v>42312.874594907407</v>
      </c>
      <c r="T3373" s="8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8271</v>
      </c>
      <c r="S3374" s="8">
        <f t="shared" si="210"/>
        <v>41855.548101851848</v>
      </c>
      <c r="T3374" s="8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8271</v>
      </c>
      <c r="S3375" s="8">
        <f t="shared" si="210"/>
        <v>42179.854629629626</v>
      </c>
      <c r="T3375" s="8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8271</v>
      </c>
      <c r="S3376" s="8">
        <f t="shared" si="210"/>
        <v>42275.731666666667</v>
      </c>
      <c r="T3376" s="8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8271</v>
      </c>
      <c r="S3377" s="8">
        <f t="shared" si="210"/>
        <v>41765.610798611109</v>
      </c>
      <c r="T3377" s="8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8271</v>
      </c>
      <c r="S3378" s="8">
        <f t="shared" si="210"/>
        <v>42059.701319444444</v>
      </c>
      <c r="T3378" s="8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8271</v>
      </c>
      <c r="S3379" s="8">
        <f t="shared" si="210"/>
        <v>42053.732627314821</v>
      </c>
      <c r="T3379" s="8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8271</v>
      </c>
      <c r="S3380" s="8">
        <f t="shared" si="210"/>
        <v>41858.355393518519</v>
      </c>
      <c r="T3380" s="8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8271</v>
      </c>
      <c r="S3381" s="8">
        <f t="shared" si="210"/>
        <v>42225.513888888891</v>
      </c>
      <c r="T3381" s="8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8271</v>
      </c>
      <c r="S3382" s="8">
        <f t="shared" si="210"/>
        <v>41937.95344907407</v>
      </c>
      <c r="T3382" s="8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8271</v>
      </c>
      <c r="S3383" s="8">
        <f t="shared" si="210"/>
        <v>42044.184988425928</v>
      </c>
      <c r="T3383" s="8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8271</v>
      </c>
      <c r="S3384" s="8">
        <f t="shared" si="210"/>
        <v>42559.431203703702</v>
      </c>
      <c r="T3384" s="8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8271</v>
      </c>
      <c r="S3385" s="8">
        <f t="shared" si="210"/>
        <v>42524.782638888893</v>
      </c>
      <c r="T3385" s="8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8271</v>
      </c>
      <c r="S3386" s="8">
        <f t="shared" si="210"/>
        <v>42292.087592592594</v>
      </c>
      <c r="T3386" s="8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8271</v>
      </c>
      <c r="S3387" s="8">
        <f t="shared" si="210"/>
        <v>41953.8675</v>
      </c>
      <c r="T3387" s="8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8271</v>
      </c>
      <c r="S3388" s="8">
        <f t="shared" si="210"/>
        <v>41946.644745370373</v>
      </c>
      <c r="T3388" s="8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8271</v>
      </c>
      <c r="S3389" s="8">
        <f t="shared" si="210"/>
        <v>41947.762592592589</v>
      </c>
      <c r="T3389" s="8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8271</v>
      </c>
      <c r="S3390" s="8">
        <f t="shared" si="210"/>
        <v>42143.461122685185</v>
      </c>
      <c r="T3390" s="8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8271</v>
      </c>
      <c r="S3391" s="8">
        <f t="shared" si="210"/>
        <v>42494.563449074078</v>
      </c>
      <c r="T3391" s="8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8271</v>
      </c>
      <c r="S3392" s="8">
        <f t="shared" si="210"/>
        <v>41815.774826388886</v>
      </c>
      <c r="T3392" s="8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8271</v>
      </c>
      <c r="S3393" s="8">
        <f t="shared" si="210"/>
        <v>41830.545694444445</v>
      </c>
      <c r="T3393" s="8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8271</v>
      </c>
      <c r="S3394" s="8">
        <f t="shared" si="210"/>
        <v>42446.845543981486</v>
      </c>
      <c r="T3394" s="8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(E3395/D3395* 100)</f>
        <v>105.80000000000001</v>
      </c>
      <c r="P3395">
        <f t="shared" ref="P3395:P3458" si="213">(E3395/L3395)</f>
        <v>36.06818181818182</v>
      </c>
      <c r="Q3395" t="s">
        <v>8271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8271</v>
      </c>
      <c r="S3396" s="8">
        <f t="shared" si="214"/>
        <v>41817.59542824074</v>
      </c>
      <c r="T3396" s="8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8271</v>
      </c>
      <c r="S3397" s="8">
        <f t="shared" si="214"/>
        <v>42140.712314814817</v>
      </c>
      <c r="T3397" s="8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8271</v>
      </c>
      <c r="S3398" s="8">
        <f t="shared" si="214"/>
        <v>41764.44663194444</v>
      </c>
      <c r="T3398" s="8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8271</v>
      </c>
      <c r="S3399" s="8">
        <f t="shared" si="214"/>
        <v>42378.478344907402</v>
      </c>
      <c r="T3399" s="8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8271</v>
      </c>
      <c r="S3400" s="8">
        <f t="shared" si="214"/>
        <v>41941.75203703704</v>
      </c>
      <c r="T3400" s="8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8271</v>
      </c>
      <c r="S3401" s="8">
        <f t="shared" si="214"/>
        <v>42026.920428240745</v>
      </c>
      <c r="T3401" s="8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8271</v>
      </c>
      <c r="S3402" s="8">
        <f t="shared" si="214"/>
        <v>41834.953865740739</v>
      </c>
      <c r="T3402" s="8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8271</v>
      </c>
      <c r="S3403" s="8">
        <f t="shared" si="214"/>
        <v>42193.723912037036</v>
      </c>
      <c r="T3403" s="8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8271</v>
      </c>
      <c r="S3404" s="8">
        <f t="shared" si="214"/>
        <v>42290.61855324074</v>
      </c>
      <c r="T3404" s="8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8271</v>
      </c>
      <c r="S3405" s="8">
        <f t="shared" si="214"/>
        <v>42150.462083333332</v>
      </c>
      <c r="T3405" s="8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8271</v>
      </c>
      <c r="S3406" s="8">
        <f t="shared" si="214"/>
        <v>42152.503495370373</v>
      </c>
      <c r="T3406" s="8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8271</v>
      </c>
      <c r="S3407" s="8">
        <f t="shared" si="214"/>
        <v>42410.017199074078</v>
      </c>
      <c r="T3407" s="8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8271</v>
      </c>
      <c r="S3408" s="8">
        <f t="shared" si="214"/>
        <v>41791.492777777778</v>
      </c>
      <c r="T3408" s="8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8271</v>
      </c>
      <c r="S3409" s="8">
        <f t="shared" si="214"/>
        <v>41796.422326388885</v>
      </c>
      <c r="T3409" s="8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8271</v>
      </c>
      <c r="S3410" s="8">
        <f t="shared" si="214"/>
        <v>41808.991944444446</v>
      </c>
      <c r="T3410" s="8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8271</v>
      </c>
      <c r="S3411" s="8">
        <f t="shared" si="214"/>
        <v>42544.814328703709</v>
      </c>
      <c r="T3411" s="8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8271</v>
      </c>
      <c r="S3412" s="8">
        <f t="shared" si="214"/>
        <v>42500.041550925926</v>
      </c>
      <c r="T3412" s="8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8271</v>
      </c>
      <c r="S3413" s="8">
        <f t="shared" si="214"/>
        <v>42265.022824074069</v>
      </c>
      <c r="T3413" s="8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8271</v>
      </c>
      <c r="S3414" s="8">
        <f t="shared" si="214"/>
        <v>41879.959050925929</v>
      </c>
      <c r="T3414" s="8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8271</v>
      </c>
      <c r="S3415" s="8">
        <f t="shared" si="214"/>
        <v>42053.733078703706</v>
      </c>
      <c r="T3415" s="8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8271</v>
      </c>
      <c r="S3416" s="8">
        <f t="shared" si="214"/>
        <v>42675.832465277781</v>
      </c>
      <c r="T3416" s="8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8271</v>
      </c>
      <c r="S3417" s="8">
        <f t="shared" si="214"/>
        <v>42467.144166666665</v>
      </c>
      <c r="T3417" s="8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8271</v>
      </c>
      <c r="S3418" s="8">
        <f t="shared" si="214"/>
        <v>42089.412557870368</v>
      </c>
      <c r="T3418" s="8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8271</v>
      </c>
      <c r="S3419" s="8">
        <f t="shared" si="214"/>
        <v>41894.91375</v>
      </c>
      <c r="T3419" s="8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8271</v>
      </c>
      <c r="S3420" s="8">
        <f t="shared" si="214"/>
        <v>41752.83457175926</v>
      </c>
      <c r="T3420" s="8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8271</v>
      </c>
      <c r="S3421" s="8">
        <f t="shared" si="214"/>
        <v>42448.821585648147</v>
      </c>
      <c r="T3421" s="8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8271</v>
      </c>
      <c r="S3422" s="8">
        <f t="shared" si="214"/>
        <v>42405.090300925927</v>
      </c>
      <c r="T3422" s="8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8271</v>
      </c>
      <c r="S3423" s="8">
        <f t="shared" si="214"/>
        <v>42037.791238425925</v>
      </c>
      <c r="T3423" s="8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8271</v>
      </c>
      <c r="S3424" s="8">
        <f t="shared" si="214"/>
        <v>42323.562222222223</v>
      </c>
      <c r="T3424" s="8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8271</v>
      </c>
      <c r="S3425" s="8">
        <f t="shared" si="214"/>
        <v>42088.911354166667</v>
      </c>
      <c r="T3425" s="8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8271</v>
      </c>
      <c r="S3426" s="8">
        <f t="shared" si="214"/>
        <v>42018.676898148144</v>
      </c>
      <c r="T3426" s="8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8271</v>
      </c>
      <c r="S3427" s="8">
        <f t="shared" si="214"/>
        <v>41884.617314814815</v>
      </c>
      <c r="T3427" s="8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8271</v>
      </c>
      <c r="S3428" s="8">
        <f t="shared" si="214"/>
        <v>41884.056747685187</v>
      </c>
      <c r="T3428" s="8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8271</v>
      </c>
      <c r="S3429" s="8">
        <f t="shared" si="214"/>
        <v>41792.645277777774</v>
      </c>
      <c r="T3429" s="8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8271</v>
      </c>
      <c r="S3430" s="8">
        <f t="shared" si="214"/>
        <v>42038.720451388886</v>
      </c>
      <c r="T3430" s="8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8271</v>
      </c>
      <c r="S3431" s="8">
        <f t="shared" si="214"/>
        <v>42662.021539351852</v>
      </c>
      <c r="T3431" s="8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8271</v>
      </c>
      <c r="S3432" s="8">
        <f t="shared" si="214"/>
        <v>41820.945613425924</v>
      </c>
      <c r="T3432" s="8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8271</v>
      </c>
      <c r="S3433" s="8">
        <f t="shared" si="214"/>
        <v>41839.730937500004</v>
      </c>
      <c r="T3433" s="8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8271</v>
      </c>
      <c r="S3434" s="8">
        <f t="shared" si="214"/>
        <v>42380.581180555557</v>
      </c>
      <c r="T3434" s="8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8271</v>
      </c>
      <c r="S3435" s="8">
        <f t="shared" si="214"/>
        <v>41776.063136574077</v>
      </c>
      <c r="T3435" s="8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8271</v>
      </c>
      <c r="S3436" s="8">
        <f t="shared" si="214"/>
        <v>41800.380428240744</v>
      </c>
      <c r="T3436" s="8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8271</v>
      </c>
      <c r="S3437" s="8">
        <f t="shared" si="214"/>
        <v>42572.61681712963</v>
      </c>
      <c r="T3437" s="8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8271</v>
      </c>
      <c r="S3438" s="8">
        <f t="shared" si="214"/>
        <v>41851.541585648149</v>
      </c>
      <c r="T3438" s="8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8271</v>
      </c>
      <c r="S3439" s="8">
        <f t="shared" si="214"/>
        <v>42205.710879629631</v>
      </c>
      <c r="T3439" s="8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8271</v>
      </c>
      <c r="S3440" s="8">
        <f t="shared" si="214"/>
        <v>42100.927858796291</v>
      </c>
      <c r="T3440" s="8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8271</v>
      </c>
      <c r="S3441" s="8">
        <f t="shared" si="214"/>
        <v>42374.911226851851</v>
      </c>
      <c r="T3441" s="8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8271</v>
      </c>
      <c r="S3442" s="8">
        <f t="shared" si="214"/>
        <v>41809.12300925926</v>
      </c>
      <c r="T3442" s="8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8271</v>
      </c>
      <c r="S3443" s="8">
        <f t="shared" si="214"/>
        <v>42294.429641203707</v>
      </c>
      <c r="T3443" s="8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8271</v>
      </c>
      <c r="S3444" s="8">
        <f t="shared" si="214"/>
        <v>42124.841111111105</v>
      </c>
      <c r="T3444" s="8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8271</v>
      </c>
      <c r="S3445" s="8">
        <f t="shared" si="214"/>
        <v>41861.524837962963</v>
      </c>
      <c r="T3445" s="8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8271</v>
      </c>
      <c r="S3446" s="8">
        <f t="shared" si="214"/>
        <v>42521.291504629626</v>
      </c>
      <c r="T3446" s="8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8271</v>
      </c>
      <c r="S3447" s="8">
        <f t="shared" si="214"/>
        <v>42272.530509259261</v>
      </c>
      <c r="T3447" s="8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8271</v>
      </c>
      <c r="S3448" s="8">
        <f t="shared" si="214"/>
        <v>42016.832465277781</v>
      </c>
      <c r="T3448" s="8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8271</v>
      </c>
      <c r="S3449" s="8">
        <f t="shared" si="214"/>
        <v>42402.889027777783</v>
      </c>
      <c r="T3449" s="8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8271</v>
      </c>
      <c r="S3450" s="8">
        <f t="shared" si="214"/>
        <v>41960.119085648148</v>
      </c>
      <c r="T3450" s="8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8271</v>
      </c>
      <c r="S3451" s="8">
        <f t="shared" si="214"/>
        <v>42532.052523148144</v>
      </c>
      <c r="T3451" s="8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8271</v>
      </c>
      <c r="S3452" s="8">
        <f t="shared" si="214"/>
        <v>42036.704525462963</v>
      </c>
      <c r="T3452" s="8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8271</v>
      </c>
      <c r="S3453" s="8">
        <f t="shared" si="214"/>
        <v>42088.723692129628</v>
      </c>
      <c r="T3453" s="8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8271</v>
      </c>
      <c r="S3454" s="8">
        <f t="shared" si="214"/>
        <v>41820.639189814814</v>
      </c>
      <c r="T3454" s="8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8271</v>
      </c>
      <c r="S3455" s="8">
        <f t="shared" si="214"/>
        <v>42535.97865740741</v>
      </c>
      <c r="T3455" s="8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8271</v>
      </c>
      <c r="S3456" s="8">
        <f t="shared" si="214"/>
        <v>41821.698599537034</v>
      </c>
      <c r="T3456" s="8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8271</v>
      </c>
      <c r="S3457" s="8">
        <f t="shared" si="214"/>
        <v>42626.7503125</v>
      </c>
      <c r="T3457" s="8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8271</v>
      </c>
      <c r="S3458" s="8">
        <f t="shared" si="214"/>
        <v>41821.205636574072</v>
      </c>
      <c r="T3458" s="8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(E3459/D3459* 100)</f>
        <v>140.19999999999999</v>
      </c>
      <c r="P3459">
        <f t="shared" ref="P3459:P3522" si="217">(E3459/L3459)</f>
        <v>50.981818181818184</v>
      </c>
      <c r="Q3459" t="s">
        <v>8271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8271</v>
      </c>
      <c r="S3460" s="8">
        <f t="shared" si="218"/>
        <v>42011.202581018515</v>
      </c>
      <c r="T3460" s="8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8271</v>
      </c>
      <c r="S3461" s="8">
        <f t="shared" si="218"/>
        <v>42480.479861111111</v>
      </c>
      <c r="T3461" s="8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8271</v>
      </c>
      <c r="S3462" s="8">
        <f t="shared" si="218"/>
        <v>41852.527222222219</v>
      </c>
      <c r="T3462" s="8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8271</v>
      </c>
      <c r="S3463" s="8">
        <f t="shared" si="218"/>
        <v>42643.632858796293</v>
      </c>
      <c r="T3463" s="8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8271</v>
      </c>
      <c r="S3464" s="8">
        <f t="shared" si="218"/>
        <v>42179.898472222223</v>
      </c>
      <c r="T3464" s="8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8271</v>
      </c>
      <c r="S3465" s="8">
        <f t="shared" si="218"/>
        <v>42612.918807870374</v>
      </c>
      <c r="T3465" s="8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8271</v>
      </c>
      <c r="S3466" s="8">
        <f t="shared" si="218"/>
        <v>42575.130057870367</v>
      </c>
      <c r="T3466" s="8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8271</v>
      </c>
      <c r="S3467" s="8">
        <f t="shared" si="218"/>
        <v>42200.625833333332</v>
      </c>
      <c r="T3467" s="8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8271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8271</v>
      </c>
      <c r="S3469" s="8">
        <f t="shared" si="218"/>
        <v>42053.671666666662</v>
      </c>
      <c r="T3469" s="8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8271</v>
      </c>
      <c r="S3470" s="8">
        <f t="shared" si="218"/>
        <v>42605.765381944439</v>
      </c>
      <c r="T3470" s="8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8271</v>
      </c>
      <c r="S3471" s="8">
        <f t="shared" si="218"/>
        <v>42458.641724537039</v>
      </c>
      <c r="T3471" s="8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8271</v>
      </c>
      <c r="S3472" s="8">
        <f t="shared" si="218"/>
        <v>42529.022013888884</v>
      </c>
      <c r="T3472" s="8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8271</v>
      </c>
      <c r="S3473" s="8">
        <f t="shared" si="218"/>
        <v>41841.820486111108</v>
      </c>
      <c r="T3473" s="8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8271</v>
      </c>
      <c r="S3474" s="8">
        <f t="shared" si="218"/>
        <v>41928.170497685183</v>
      </c>
      <c r="T3474" s="8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8271</v>
      </c>
      <c r="S3475" s="8">
        <f t="shared" si="218"/>
        <v>42062.834444444445</v>
      </c>
      <c r="T3475" s="8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8271</v>
      </c>
      <c r="S3476" s="8">
        <f t="shared" si="218"/>
        <v>42541.501516203702</v>
      </c>
      <c r="T3476" s="8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8271</v>
      </c>
      <c r="S3477" s="8">
        <f t="shared" si="218"/>
        <v>41918.880833333329</v>
      </c>
      <c r="T3477" s="8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8271</v>
      </c>
      <c r="S3478" s="8">
        <f t="shared" si="218"/>
        <v>41921.279976851853</v>
      </c>
      <c r="T3478" s="8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8271</v>
      </c>
      <c r="S3479" s="8">
        <f t="shared" si="218"/>
        <v>42128.736608796295</v>
      </c>
      <c r="T3479" s="8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8271</v>
      </c>
      <c r="S3480" s="8">
        <f t="shared" si="218"/>
        <v>42053.916921296302</v>
      </c>
      <c r="T3480" s="8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8271</v>
      </c>
      <c r="S3481" s="8">
        <f t="shared" si="218"/>
        <v>41781.855092592588</v>
      </c>
      <c r="T3481" s="8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8271</v>
      </c>
      <c r="S3482" s="8">
        <f t="shared" si="218"/>
        <v>42171.317442129628</v>
      </c>
      <c r="T3482" s="8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8271</v>
      </c>
      <c r="S3483" s="8">
        <f t="shared" si="218"/>
        <v>41989.24754629629</v>
      </c>
      <c r="T3483" s="8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8271</v>
      </c>
      <c r="S3484" s="8">
        <f t="shared" si="218"/>
        <v>41796.771597222221</v>
      </c>
      <c r="T3484" s="8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8271</v>
      </c>
      <c r="S3485" s="8">
        <f t="shared" si="218"/>
        <v>41793.668761574074</v>
      </c>
      <c r="T3485" s="8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8271</v>
      </c>
      <c r="S3486" s="8">
        <f t="shared" si="218"/>
        <v>42506.760405092587</v>
      </c>
      <c r="T3486" s="8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8271</v>
      </c>
      <c r="S3487" s="8">
        <f t="shared" si="218"/>
        <v>42372.693055555559</v>
      </c>
      <c r="T3487" s="8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8271</v>
      </c>
      <c r="S3488" s="8">
        <f t="shared" si="218"/>
        <v>42126.87501157407</v>
      </c>
      <c r="T3488" s="8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8271</v>
      </c>
      <c r="S3489" s="8">
        <f t="shared" si="218"/>
        <v>42149.940416666665</v>
      </c>
      <c r="T3489" s="8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8271</v>
      </c>
      <c r="S3490" s="8">
        <f t="shared" si="218"/>
        <v>42087.768055555556</v>
      </c>
      <c r="T3490" s="8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8271</v>
      </c>
      <c r="S3491" s="8">
        <f t="shared" si="218"/>
        <v>41753.635775462964</v>
      </c>
      <c r="T3491" s="8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8271</v>
      </c>
      <c r="S3492" s="8">
        <f t="shared" si="218"/>
        <v>42443.802361111113</v>
      </c>
      <c r="T3492" s="8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8271</v>
      </c>
      <c r="S3493" s="8">
        <f t="shared" si="218"/>
        <v>42121.249814814815</v>
      </c>
      <c r="T3493" s="8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8271</v>
      </c>
      <c r="S3494" s="8">
        <f t="shared" si="218"/>
        <v>42268.009224537032</v>
      </c>
      <c r="T3494" s="8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8271</v>
      </c>
      <c r="S3495" s="8">
        <f t="shared" si="218"/>
        <v>41848.866157407407</v>
      </c>
      <c r="T3495" s="8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8271</v>
      </c>
      <c r="S3496" s="8">
        <f t="shared" si="218"/>
        <v>42689.214988425927</v>
      </c>
      <c r="T3496" s="8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8271</v>
      </c>
      <c r="S3497" s="8">
        <f t="shared" si="218"/>
        <v>41915.762835648151</v>
      </c>
      <c r="T3497" s="8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8271</v>
      </c>
      <c r="S3498" s="8">
        <f t="shared" si="218"/>
        <v>42584.846828703703</v>
      </c>
      <c r="T3498" s="8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8271</v>
      </c>
      <c r="S3499" s="8">
        <f t="shared" si="218"/>
        <v>42511.741944444439</v>
      </c>
      <c r="T3499" s="8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8271</v>
      </c>
      <c r="S3500" s="8">
        <f t="shared" si="218"/>
        <v>42459.15861111111</v>
      </c>
      <c r="T3500" s="8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8271</v>
      </c>
      <c r="S3501" s="8">
        <f t="shared" si="218"/>
        <v>42132.036168981482</v>
      </c>
      <c r="T3501" s="8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8271</v>
      </c>
      <c r="S3502" s="8">
        <f t="shared" si="218"/>
        <v>42419.91942129629</v>
      </c>
      <c r="T3502" s="8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8271</v>
      </c>
      <c r="S3503" s="8">
        <f t="shared" si="218"/>
        <v>42233.763831018514</v>
      </c>
      <c r="T3503" s="8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8271</v>
      </c>
      <c r="S3504" s="8">
        <f t="shared" si="218"/>
        <v>42430.839398148149</v>
      </c>
      <c r="T3504" s="8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8271</v>
      </c>
      <c r="S3505" s="8">
        <f t="shared" si="218"/>
        <v>42545.478333333333</v>
      </c>
      <c r="T3505" s="8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8271</v>
      </c>
      <c r="S3506" s="8">
        <f t="shared" si="218"/>
        <v>42297.748738425929</v>
      </c>
      <c r="T3506" s="8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8271</v>
      </c>
      <c r="S3507" s="8">
        <f t="shared" si="218"/>
        <v>41760.935706018521</v>
      </c>
      <c r="T3507" s="8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8271</v>
      </c>
      <c r="S3508" s="8">
        <f t="shared" si="218"/>
        <v>41829.734259259261</v>
      </c>
      <c r="T3508" s="8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8271</v>
      </c>
      <c r="S3509" s="8">
        <f t="shared" si="218"/>
        <v>42491.92288194444</v>
      </c>
      <c r="T3509" s="8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8271</v>
      </c>
      <c r="S3510" s="8">
        <f t="shared" si="218"/>
        <v>42477.729780092588</v>
      </c>
      <c r="T3510" s="8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8271</v>
      </c>
      <c r="S3511" s="8">
        <f t="shared" si="218"/>
        <v>41950.859560185185</v>
      </c>
      <c r="T3511" s="8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8271</v>
      </c>
      <c r="S3512" s="8">
        <f t="shared" si="218"/>
        <v>41802.62090277778</v>
      </c>
      <c r="T3512" s="8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8271</v>
      </c>
      <c r="S3513" s="8">
        <f t="shared" si="218"/>
        <v>41927.873784722222</v>
      </c>
      <c r="T3513" s="8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8271</v>
      </c>
      <c r="S3514" s="8">
        <f t="shared" si="218"/>
        <v>42057.536944444444</v>
      </c>
      <c r="T3514" s="8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8271</v>
      </c>
      <c r="S3515" s="8">
        <f t="shared" si="218"/>
        <v>41781.096203703702</v>
      </c>
      <c r="T3515" s="8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8271</v>
      </c>
      <c r="S3516" s="8">
        <f t="shared" si="218"/>
        <v>42020.846666666665</v>
      </c>
      <c r="T3516" s="8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8271</v>
      </c>
      <c r="S3517" s="8">
        <f t="shared" si="218"/>
        <v>42125.772812499999</v>
      </c>
      <c r="T3517" s="8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8271</v>
      </c>
      <c r="S3518" s="8">
        <f t="shared" si="218"/>
        <v>41856.010069444441</v>
      </c>
      <c r="T3518" s="8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8271</v>
      </c>
      <c r="S3519" s="8">
        <f t="shared" si="218"/>
        <v>41794.817523148151</v>
      </c>
      <c r="T3519" s="8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8271</v>
      </c>
      <c r="S3520" s="8">
        <f t="shared" si="218"/>
        <v>41893.783553240741</v>
      </c>
      <c r="T3520" s="8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8271</v>
      </c>
      <c r="S3521" s="8">
        <f t="shared" si="218"/>
        <v>42037.598958333328</v>
      </c>
      <c r="T3521" s="8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8271</v>
      </c>
      <c r="S3522" s="8">
        <f t="shared" si="218"/>
        <v>42227.824212962965</v>
      </c>
      <c r="T3522" s="8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(E3523/D3523* 100)</f>
        <v>169.42857142857144</v>
      </c>
      <c r="P3523">
        <f t="shared" ref="P3523:P3586" si="221">(E3523/L3523)</f>
        <v>45.615384615384613</v>
      </c>
      <c r="Q3523" t="s">
        <v>8271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8271</v>
      </c>
      <c r="S3524" s="8">
        <f t="shared" si="222"/>
        <v>42234.789884259255</v>
      </c>
      <c r="T3524" s="8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8271</v>
      </c>
      <c r="S3525" s="8">
        <f t="shared" si="222"/>
        <v>42581.397546296299</v>
      </c>
      <c r="T3525" s="8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8271</v>
      </c>
      <c r="S3526" s="8">
        <f t="shared" si="222"/>
        <v>41880.76357638889</v>
      </c>
      <c r="T3526" s="8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8271</v>
      </c>
      <c r="S3527" s="8">
        <f t="shared" si="222"/>
        <v>42214.6956712963</v>
      </c>
      <c r="T3527" s="8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8271</v>
      </c>
      <c r="S3528" s="8">
        <f t="shared" si="222"/>
        <v>42460.335312499999</v>
      </c>
      <c r="T3528" s="8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8271</v>
      </c>
      <c r="S3529" s="8">
        <f t="shared" si="222"/>
        <v>42167.023206018523</v>
      </c>
      <c r="T3529" s="8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8271</v>
      </c>
      <c r="S3530" s="8">
        <f t="shared" si="222"/>
        <v>42733.50136574074</v>
      </c>
      <c r="T3530" s="8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8271</v>
      </c>
      <c r="S3531" s="8">
        <f t="shared" si="222"/>
        <v>42177.761782407411</v>
      </c>
      <c r="T3531" s="8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8271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8271</v>
      </c>
      <c r="S3533" s="8">
        <f t="shared" si="222"/>
        <v>42521.654328703706</v>
      </c>
      <c r="T3533" s="8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8271</v>
      </c>
      <c r="S3534" s="8">
        <f t="shared" si="222"/>
        <v>41884.599849537037</v>
      </c>
      <c r="T3534" s="8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8271</v>
      </c>
      <c r="S3535" s="8">
        <f t="shared" si="222"/>
        <v>42289.761192129634</v>
      </c>
      <c r="T3535" s="8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8271</v>
      </c>
      <c r="S3536" s="8">
        <f t="shared" si="222"/>
        <v>42243.6252662037</v>
      </c>
      <c r="T3536" s="8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8271</v>
      </c>
      <c r="S3537" s="8">
        <f t="shared" si="222"/>
        <v>42248.640162037031</v>
      </c>
      <c r="T3537" s="8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8271</v>
      </c>
      <c r="S3538" s="8">
        <f t="shared" si="222"/>
        <v>42328.727141203708</v>
      </c>
      <c r="T3538" s="8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8271</v>
      </c>
      <c r="S3539" s="8">
        <f t="shared" si="222"/>
        <v>41923.354351851849</v>
      </c>
      <c r="T3539" s="8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8271</v>
      </c>
      <c r="S3540" s="8">
        <f t="shared" si="222"/>
        <v>42571.420601851853</v>
      </c>
      <c r="T3540" s="8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8271</v>
      </c>
      <c r="S3541" s="8">
        <f t="shared" si="222"/>
        <v>42600.756041666667</v>
      </c>
      <c r="T3541" s="8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8271</v>
      </c>
      <c r="S3542" s="8">
        <f t="shared" si="222"/>
        <v>42517.003368055557</v>
      </c>
      <c r="T3542" s="8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8271</v>
      </c>
      <c r="S3543" s="8">
        <f t="shared" si="222"/>
        <v>42222.730034722219</v>
      </c>
      <c r="T3543" s="8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8271</v>
      </c>
      <c r="S3544" s="8">
        <f t="shared" si="222"/>
        <v>41829.599791666667</v>
      </c>
      <c r="T3544" s="8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8271</v>
      </c>
      <c r="S3545" s="8">
        <f t="shared" si="222"/>
        <v>42150.755312499998</v>
      </c>
      <c r="T3545" s="8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8271</v>
      </c>
      <c r="S3546" s="8">
        <f t="shared" si="222"/>
        <v>42040.831678240742</v>
      </c>
      <c r="T3546" s="8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8271</v>
      </c>
      <c r="S3547" s="8">
        <f t="shared" si="222"/>
        <v>42075.807395833333</v>
      </c>
      <c r="T3547" s="8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8271</v>
      </c>
      <c r="S3548" s="8">
        <f t="shared" si="222"/>
        <v>42073.660694444443</v>
      </c>
      <c r="T3548" s="8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8271</v>
      </c>
      <c r="S3549" s="8">
        <f t="shared" si="222"/>
        <v>42480.078715277778</v>
      </c>
      <c r="T3549" s="8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8271</v>
      </c>
      <c r="S3550" s="8">
        <f t="shared" si="222"/>
        <v>42411.942291666666</v>
      </c>
      <c r="T3550" s="8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8271</v>
      </c>
      <c r="S3551" s="8">
        <f t="shared" si="222"/>
        <v>42223.394363425927</v>
      </c>
      <c r="T3551" s="8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8271</v>
      </c>
      <c r="S3552" s="8">
        <f t="shared" si="222"/>
        <v>42462.893495370372</v>
      </c>
      <c r="T3552" s="8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8271</v>
      </c>
      <c r="S3553" s="8">
        <f t="shared" si="222"/>
        <v>41753.515856481477</v>
      </c>
      <c r="T3553" s="8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8271</v>
      </c>
      <c r="S3554" s="8">
        <f t="shared" si="222"/>
        <v>41788.587083333332</v>
      </c>
      <c r="T3554" s="8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8271</v>
      </c>
      <c r="S3555" s="8">
        <f t="shared" si="222"/>
        <v>42196.028703703705</v>
      </c>
      <c r="T3555" s="8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8271</v>
      </c>
      <c r="S3556" s="8">
        <f t="shared" si="222"/>
        <v>42016.050451388888</v>
      </c>
      <c r="T3556" s="8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8271</v>
      </c>
      <c r="S3557" s="8">
        <f t="shared" si="222"/>
        <v>42661.442060185189</v>
      </c>
      <c r="T3557" s="8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8271</v>
      </c>
      <c r="S3558" s="8">
        <f t="shared" si="222"/>
        <v>41808.649583333332</v>
      </c>
      <c r="T3558" s="8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8271</v>
      </c>
      <c r="S3559" s="8">
        <f t="shared" si="222"/>
        <v>41730.276747685188</v>
      </c>
      <c r="T3559" s="8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8271</v>
      </c>
      <c r="S3560" s="8">
        <f t="shared" si="222"/>
        <v>42139.816840277781</v>
      </c>
      <c r="T3560" s="8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8271</v>
      </c>
      <c r="S3561" s="8">
        <f t="shared" si="222"/>
        <v>42194.096157407403</v>
      </c>
      <c r="T3561" s="8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8271</v>
      </c>
      <c r="S3562" s="8">
        <f t="shared" si="222"/>
        <v>42115.889652777783</v>
      </c>
      <c r="T3562" s="8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8271</v>
      </c>
      <c r="S3563" s="8">
        <f t="shared" si="222"/>
        <v>42203.680300925931</v>
      </c>
      <c r="T3563" s="8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8271</v>
      </c>
      <c r="S3564" s="8">
        <f t="shared" si="222"/>
        <v>42433.761886574073</v>
      </c>
      <c r="T3564" s="8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8271</v>
      </c>
      <c r="S3565" s="8">
        <f t="shared" si="222"/>
        <v>42555.671944444446</v>
      </c>
      <c r="T3565" s="8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8271</v>
      </c>
      <c r="S3566" s="8">
        <f t="shared" si="222"/>
        <v>42236.623252314821</v>
      </c>
      <c r="T3566" s="8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8271</v>
      </c>
      <c r="S3567" s="8">
        <f t="shared" si="222"/>
        <v>41974.743148148147</v>
      </c>
      <c r="T3567" s="8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8271</v>
      </c>
      <c r="S3568" s="8">
        <f t="shared" si="222"/>
        <v>41997.507905092592</v>
      </c>
      <c r="T3568" s="8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8271</v>
      </c>
      <c r="S3569" s="8">
        <f t="shared" si="222"/>
        <v>42135.810694444444</v>
      </c>
      <c r="T3569" s="8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8271</v>
      </c>
      <c r="S3570" s="8">
        <f t="shared" si="222"/>
        <v>41869.740671296298</v>
      </c>
      <c r="T3570" s="8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8271</v>
      </c>
      <c r="S3571" s="8">
        <f t="shared" si="222"/>
        <v>41982.688611111109</v>
      </c>
      <c r="T3571" s="8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8271</v>
      </c>
      <c r="S3572" s="8">
        <f t="shared" si="222"/>
        <v>41976.331979166673</v>
      </c>
      <c r="T3572" s="8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8271</v>
      </c>
      <c r="S3573" s="8">
        <f t="shared" si="222"/>
        <v>41912.858946759261</v>
      </c>
      <c r="T3573" s="8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8271</v>
      </c>
      <c r="S3574" s="8">
        <f t="shared" si="222"/>
        <v>42146.570393518516</v>
      </c>
      <c r="T3574" s="8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8271</v>
      </c>
      <c r="S3575" s="8">
        <f t="shared" si="222"/>
        <v>41921.375532407408</v>
      </c>
      <c r="T3575" s="8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8271</v>
      </c>
      <c r="S3576" s="8">
        <f t="shared" si="222"/>
        <v>41926.942685185182</v>
      </c>
      <c r="T3576" s="8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8271</v>
      </c>
      <c r="S3577" s="8">
        <f t="shared" si="222"/>
        <v>42561.783877314811</v>
      </c>
      <c r="T3577" s="8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8271</v>
      </c>
      <c r="S3578" s="8">
        <f t="shared" si="222"/>
        <v>42649.54923611111</v>
      </c>
      <c r="T3578" s="8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8271</v>
      </c>
      <c r="S3579" s="8">
        <f t="shared" si="222"/>
        <v>42093.786840277782</v>
      </c>
      <c r="T3579" s="8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8271</v>
      </c>
      <c r="S3580" s="8">
        <f t="shared" si="222"/>
        <v>42460.733530092592</v>
      </c>
      <c r="T3580" s="8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8271</v>
      </c>
      <c r="S3581" s="8">
        <f t="shared" si="222"/>
        <v>42430.762222222227</v>
      </c>
      <c r="T3581" s="8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8271</v>
      </c>
      <c r="S3582" s="8">
        <f t="shared" si="222"/>
        <v>42026.176180555558</v>
      </c>
      <c r="T3582" s="8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8271</v>
      </c>
      <c r="S3583" s="8">
        <f t="shared" si="222"/>
        <v>41836.471180555556</v>
      </c>
      <c r="T3583" s="8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8271</v>
      </c>
      <c r="S3584" s="8">
        <f t="shared" si="222"/>
        <v>42451.095856481479</v>
      </c>
      <c r="T3584" s="8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8271</v>
      </c>
      <c r="S3585" s="8">
        <f t="shared" si="222"/>
        <v>42418.425983796296</v>
      </c>
      <c r="T3585" s="8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8271</v>
      </c>
      <c r="S3586" s="8">
        <f t="shared" si="222"/>
        <v>42168.316481481481</v>
      </c>
      <c r="T3586" s="8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(E3587/D3587* 100)</f>
        <v>119.11764705882352</v>
      </c>
      <c r="P3587">
        <f t="shared" ref="P3587:P3650" si="225">(E3587/L3587)</f>
        <v>176.08695652173913</v>
      </c>
      <c r="Q3587" t="s">
        <v>8271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8271</v>
      </c>
      <c r="S3588" s="8">
        <f t="shared" si="226"/>
        <v>42576.697569444441</v>
      </c>
      <c r="T3588" s="8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8271</v>
      </c>
      <c r="S3589" s="8">
        <f t="shared" si="226"/>
        <v>42503.539976851855</v>
      </c>
      <c r="T3589" s="8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8271</v>
      </c>
      <c r="S3590" s="8">
        <f t="shared" si="226"/>
        <v>42101.828819444447</v>
      </c>
      <c r="T3590" s="8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8271</v>
      </c>
      <c r="S3591" s="8">
        <f t="shared" si="226"/>
        <v>42125.647534722222</v>
      </c>
      <c r="T3591" s="8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8271</v>
      </c>
      <c r="S3592" s="8">
        <f t="shared" si="226"/>
        <v>41902.333726851852</v>
      </c>
      <c r="T3592" s="8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8271</v>
      </c>
      <c r="S3593" s="8">
        <f t="shared" si="226"/>
        <v>42003.948425925926</v>
      </c>
      <c r="T3593" s="8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8271</v>
      </c>
      <c r="S3594" s="8">
        <f t="shared" si="226"/>
        <v>41988.829942129625</v>
      </c>
      <c r="T3594" s="8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8271</v>
      </c>
      <c r="S3595" s="8">
        <f t="shared" si="226"/>
        <v>41974.898599537039</v>
      </c>
      <c r="T3595" s="8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8271</v>
      </c>
      <c r="S3596" s="8">
        <f t="shared" si="226"/>
        <v>42592.066921296297</v>
      </c>
      <c r="T3596" s="8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8271</v>
      </c>
      <c r="S3597" s="8">
        <f t="shared" si="226"/>
        <v>42050.008368055554</v>
      </c>
      <c r="T3597" s="8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8271</v>
      </c>
      <c r="S3598" s="8">
        <f t="shared" si="226"/>
        <v>41856.715069444443</v>
      </c>
      <c r="T3598" s="8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8271</v>
      </c>
      <c r="S3599" s="8">
        <f t="shared" si="226"/>
        <v>42417.585532407407</v>
      </c>
      <c r="T3599" s="8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8271</v>
      </c>
      <c r="S3600" s="8">
        <f t="shared" si="226"/>
        <v>41866.79886574074</v>
      </c>
      <c r="T3600" s="8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8271</v>
      </c>
      <c r="S3601" s="8">
        <f t="shared" si="226"/>
        <v>42220.79487268519</v>
      </c>
      <c r="T3601" s="8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8271</v>
      </c>
      <c r="S3602" s="8">
        <f t="shared" si="226"/>
        <v>42628.849120370374</v>
      </c>
      <c r="T3602" s="8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8271</v>
      </c>
      <c r="S3603" s="8">
        <f t="shared" si="226"/>
        <v>41990.99863425926</v>
      </c>
      <c r="T3603" s="8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8271</v>
      </c>
      <c r="S3604" s="8">
        <f t="shared" si="226"/>
        <v>42447.894432870366</v>
      </c>
      <c r="T3604" s="8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8271</v>
      </c>
      <c r="S3605" s="8">
        <f t="shared" si="226"/>
        <v>42283.864351851851</v>
      </c>
      <c r="T3605" s="8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8271</v>
      </c>
      <c r="S3606" s="8">
        <f t="shared" si="226"/>
        <v>42483.015694444446</v>
      </c>
      <c r="T3606" s="8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8271</v>
      </c>
      <c r="S3607" s="8">
        <f t="shared" si="226"/>
        <v>42383.793124999997</v>
      </c>
      <c r="T3607" s="8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8271</v>
      </c>
      <c r="S3608" s="8">
        <f t="shared" si="226"/>
        <v>42566.604826388888</v>
      </c>
      <c r="T3608" s="8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8271</v>
      </c>
      <c r="S3609" s="8">
        <f t="shared" si="226"/>
        <v>42338.963912037041</v>
      </c>
      <c r="T3609" s="8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8271</v>
      </c>
      <c r="S3610" s="8">
        <f t="shared" si="226"/>
        <v>42506.709375000006</v>
      </c>
      <c r="T3610" s="8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8271</v>
      </c>
      <c r="S3611" s="8">
        <f t="shared" si="226"/>
        <v>42429.991724537031</v>
      </c>
      <c r="T3611" s="8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8271</v>
      </c>
      <c r="S3612" s="8">
        <f t="shared" si="226"/>
        <v>42203.432129629626</v>
      </c>
      <c r="T3612" s="8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8271</v>
      </c>
      <c r="S3613" s="8">
        <f t="shared" si="226"/>
        <v>42072.370381944449</v>
      </c>
      <c r="T3613" s="8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8271</v>
      </c>
      <c r="S3614" s="8">
        <f t="shared" si="226"/>
        <v>41789.726979166669</v>
      </c>
      <c r="T3614" s="8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8271</v>
      </c>
      <c r="S3615" s="8">
        <f t="shared" si="226"/>
        <v>41788.58997685185</v>
      </c>
      <c r="T3615" s="8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8271</v>
      </c>
      <c r="S3616" s="8">
        <f t="shared" si="226"/>
        <v>42144.041851851856</v>
      </c>
      <c r="T3616" s="8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8271</v>
      </c>
      <c r="S3617" s="8">
        <f t="shared" si="226"/>
        <v>42318.593703703707</v>
      </c>
      <c r="T3617" s="8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8271</v>
      </c>
      <c r="S3618" s="8">
        <f t="shared" si="226"/>
        <v>42052.949814814812</v>
      </c>
      <c r="T3618" s="8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8271</v>
      </c>
      <c r="S3619" s="8">
        <f t="shared" si="226"/>
        <v>42779.610289351855</v>
      </c>
      <c r="T3619" s="8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8271</v>
      </c>
      <c r="S3620" s="8">
        <f t="shared" si="226"/>
        <v>42128.627893518518</v>
      </c>
      <c r="T3620" s="8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8271</v>
      </c>
      <c r="S3621" s="8">
        <f t="shared" si="226"/>
        <v>42661.132245370376</v>
      </c>
      <c r="T3621" s="8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8271</v>
      </c>
      <c r="S3622" s="8">
        <f t="shared" si="226"/>
        <v>42037.938206018516</v>
      </c>
      <c r="T3622" s="8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8271</v>
      </c>
      <c r="S3623" s="8">
        <f t="shared" si="226"/>
        <v>42619.935694444444</v>
      </c>
      <c r="T3623" s="8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8271</v>
      </c>
      <c r="S3624" s="8">
        <f t="shared" si="226"/>
        <v>41877.221886574072</v>
      </c>
      <c r="T3624" s="8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8271</v>
      </c>
      <c r="S3625" s="8">
        <f t="shared" si="226"/>
        <v>41828.736921296295</v>
      </c>
      <c r="T3625" s="8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8271</v>
      </c>
      <c r="S3626" s="8">
        <f t="shared" si="226"/>
        <v>42545.774189814809</v>
      </c>
      <c r="T3626" s="8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8271</v>
      </c>
      <c r="S3627" s="8">
        <f t="shared" si="226"/>
        <v>42157.652511574073</v>
      </c>
      <c r="T3627" s="8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8271</v>
      </c>
      <c r="S3628" s="8">
        <f t="shared" si="226"/>
        <v>41846.667326388888</v>
      </c>
      <c r="T3628" s="8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8271</v>
      </c>
      <c r="S3629" s="8">
        <f t="shared" si="226"/>
        <v>42460.741747685184</v>
      </c>
      <c r="T3629" s="8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8305</v>
      </c>
      <c r="S3630" s="8">
        <f t="shared" si="226"/>
        <v>42291.833287037036</v>
      </c>
      <c r="T3630" s="8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8305</v>
      </c>
      <c r="S3631" s="8">
        <f t="shared" si="226"/>
        <v>42437.094490740739</v>
      </c>
      <c r="T3631" s="8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8305</v>
      </c>
      <c r="S3632" s="8">
        <f t="shared" si="226"/>
        <v>41942.84710648148</v>
      </c>
      <c r="T3632" s="8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8305</v>
      </c>
      <c r="S3633" s="8">
        <f t="shared" si="226"/>
        <v>41880.753437499996</v>
      </c>
      <c r="T3633" s="8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8305</v>
      </c>
      <c r="S3634" s="8">
        <f t="shared" si="226"/>
        <v>41946.936909722222</v>
      </c>
      <c r="T3634" s="8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8305</v>
      </c>
      <c r="S3635" s="8">
        <f t="shared" si="226"/>
        <v>42649.623460648145</v>
      </c>
      <c r="T3635" s="8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8305</v>
      </c>
      <c r="S3636" s="8">
        <f t="shared" si="226"/>
        <v>42701.166365740741</v>
      </c>
      <c r="T3636" s="8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8305</v>
      </c>
      <c r="S3637" s="8">
        <f t="shared" si="226"/>
        <v>42450.88282407407</v>
      </c>
      <c r="T3637" s="8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8305</v>
      </c>
      <c r="S3638" s="8">
        <f t="shared" si="226"/>
        <v>42226.694780092599</v>
      </c>
      <c r="T3638" s="8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8305</v>
      </c>
      <c r="S3639" s="8">
        <f t="shared" si="226"/>
        <v>41975.700636574074</v>
      </c>
      <c r="T3639" s="8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8305</v>
      </c>
      <c r="S3640" s="8">
        <f t="shared" si="226"/>
        <v>42053.672824074078</v>
      </c>
      <c r="T3640" s="8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8305</v>
      </c>
      <c r="S3641" s="8">
        <f t="shared" si="226"/>
        <v>42590.677152777775</v>
      </c>
      <c r="T3641" s="8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8305</v>
      </c>
      <c r="S3642" s="8">
        <f t="shared" si="226"/>
        <v>42104.781597222223</v>
      </c>
      <c r="T3642" s="8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8305</v>
      </c>
      <c r="S3643" s="8">
        <f t="shared" si="226"/>
        <v>41899.627071759263</v>
      </c>
      <c r="T3643" s="8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8305</v>
      </c>
      <c r="S3644" s="8">
        <f t="shared" si="226"/>
        <v>42297.816284722227</v>
      </c>
      <c r="T3644" s="8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8305</v>
      </c>
      <c r="S3645" s="8">
        <f t="shared" si="226"/>
        <v>42285.143969907411</v>
      </c>
      <c r="T3645" s="8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8305</v>
      </c>
      <c r="S3646" s="8">
        <f t="shared" si="226"/>
        <v>42409.241747685184</v>
      </c>
      <c r="T3646" s="8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8305</v>
      </c>
      <c r="S3647" s="8">
        <f t="shared" si="226"/>
        <v>42665.970347222217</v>
      </c>
      <c r="T3647" s="8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8305</v>
      </c>
      <c r="S3648" s="8">
        <f t="shared" si="226"/>
        <v>42140.421319444446</v>
      </c>
      <c r="T3648" s="8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8305</v>
      </c>
      <c r="S3649" s="8">
        <f t="shared" si="226"/>
        <v>42598.749155092592</v>
      </c>
      <c r="T3649" s="8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8271</v>
      </c>
      <c r="S3650" s="8">
        <f t="shared" si="226"/>
        <v>41887.292187500003</v>
      </c>
      <c r="T3650" s="8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(E3651/D3651* 100)</f>
        <v>104</v>
      </c>
      <c r="P3651">
        <f t="shared" ref="P3651:P3714" si="229">(E3651/L3651)</f>
        <v>97.5</v>
      </c>
      <c r="Q3651" t="s">
        <v>8271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8271</v>
      </c>
      <c r="S3652" s="8">
        <f t="shared" si="230"/>
        <v>42381.478981481487</v>
      </c>
      <c r="T3652" s="8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8271</v>
      </c>
      <c r="S3653" s="8">
        <f t="shared" si="230"/>
        <v>41828.646319444444</v>
      </c>
      <c r="T3653" s="8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8271</v>
      </c>
      <c r="S3654" s="8">
        <f t="shared" si="230"/>
        <v>42596.644699074073</v>
      </c>
      <c r="T3654" s="8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8271</v>
      </c>
      <c r="S3655" s="8">
        <f t="shared" si="230"/>
        <v>42191.363506944443</v>
      </c>
      <c r="T3655" s="8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8271</v>
      </c>
      <c r="S3656" s="8">
        <f t="shared" si="230"/>
        <v>42440.416504629626</v>
      </c>
      <c r="T3656" s="8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8271</v>
      </c>
      <c r="S3657" s="8">
        <f t="shared" si="230"/>
        <v>42173.803217592591</v>
      </c>
      <c r="T3657" s="8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8271</v>
      </c>
      <c r="S3658" s="8">
        <f t="shared" si="230"/>
        <v>42737.910138888896</v>
      </c>
      <c r="T3658" s="8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8271</v>
      </c>
      <c r="S3659" s="8">
        <f t="shared" si="230"/>
        <v>42499.629849537043</v>
      </c>
      <c r="T3659" s="8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8271</v>
      </c>
      <c r="S3660" s="8">
        <f t="shared" si="230"/>
        <v>41775.858564814815</v>
      </c>
      <c r="T3660" s="8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8271</v>
      </c>
      <c r="S3661" s="8">
        <f t="shared" si="230"/>
        <v>42055.277199074073</v>
      </c>
      <c r="T3661" s="8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8271</v>
      </c>
      <c r="S3662" s="8">
        <f t="shared" si="230"/>
        <v>41971.881076388891</v>
      </c>
      <c r="T3662" s="8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8271</v>
      </c>
      <c r="S3663" s="8">
        <f t="shared" si="230"/>
        <v>42447.896666666667</v>
      </c>
      <c r="T3663" s="8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8271</v>
      </c>
      <c r="S3664" s="8">
        <f t="shared" si="230"/>
        <v>42064.220069444447</v>
      </c>
      <c r="T3664" s="8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8271</v>
      </c>
      <c r="S3665" s="8">
        <f t="shared" si="230"/>
        <v>42665.451736111107</v>
      </c>
      <c r="T3665" s="8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8271</v>
      </c>
      <c r="S3666" s="8">
        <f t="shared" si="230"/>
        <v>42523.248715277776</v>
      </c>
      <c r="T3666" s="8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8271</v>
      </c>
      <c r="S3667" s="8">
        <f t="shared" si="230"/>
        <v>42294.808124999996</v>
      </c>
      <c r="T3667" s="8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8271</v>
      </c>
      <c r="S3668" s="8">
        <f t="shared" si="230"/>
        <v>41822.90488425926</v>
      </c>
      <c r="T3668" s="8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8271</v>
      </c>
      <c r="S3669" s="8">
        <f t="shared" si="230"/>
        <v>42173.970127314817</v>
      </c>
      <c r="T3669" s="8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8271</v>
      </c>
      <c r="S3670" s="8">
        <f t="shared" si="230"/>
        <v>42185.556157407409</v>
      </c>
      <c r="T3670" s="8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8271</v>
      </c>
      <c r="S3671" s="8">
        <f t="shared" si="230"/>
        <v>42136.675196759257</v>
      </c>
      <c r="T3671" s="8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8271</v>
      </c>
      <c r="S3672" s="8">
        <f t="shared" si="230"/>
        <v>42142.514016203699</v>
      </c>
      <c r="T3672" s="8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8271</v>
      </c>
      <c r="S3673" s="8">
        <f t="shared" si="230"/>
        <v>41820.62809027778</v>
      </c>
      <c r="T3673" s="8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8271</v>
      </c>
      <c r="S3674" s="8">
        <f t="shared" si="230"/>
        <v>41878.946574074071</v>
      </c>
      <c r="T3674" s="8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8271</v>
      </c>
      <c r="S3675" s="8">
        <f t="shared" si="230"/>
        <v>41914.295104166667</v>
      </c>
      <c r="T3675" s="8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8271</v>
      </c>
      <c r="S3676" s="8">
        <f t="shared" si="230"/>
        <v>42556.873020833329</v>
      </c>
      <c r="T3676" s="8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8271</v>
      </c>
      <c r="S3677" s="8">
        <f t="shared" si="230"/>
        <v>42493.597013888888</v>
      </c>
      <c r="T3677" s="8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8271</v>
      </c>
      <c r="S3678" s="8">
        <f t="shared" si="230"/>
        <v>41876.815787037034</v>
      </c>
      <c r="T3678" s="8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8271</v>
      </c>
      <c r="S3679" s="8">
        <f t="shared" si="230"/>
        <v>41802.574282407404</v>
      </c>
      <c r="T3679" s="8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8271</v>
      </c>
      <c r="S3680" s="8">
        <f t="shared" si="230"/>
        <v>42120.531226851846</v>
      </c>
      <c r="T3680" s="8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8271</v>
      </c>
      <c r="S3681" s="8">
        <f t="shared" si="230"/>
        <v>41786.761354166665</v>
      </c>
      <c r="T3681" s="8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8271</v>
      </c>
      <c r="S3682" s="8">
        <f t="shared" si="230"/>
        <v>42627.454097222217</v>
      </c>
      <c r="T3682" s="8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8271</v>
      </c>
      <c r="S3683" s="8">
        <f t="shared" si="230"/>
        <v>42374.651504629626</v>
      </c>
      <c r="T3683" s="8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8271</v>
      </c>
      <c r="S3684" s="8">
        <f t="shared" si="230"/>
        <v>41772.685393518521</v>
      </c>
      <c r="T3684" s="8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8271</v>
      </c>
      <c r="S3685" s="8">
        <f t="shared" si="230"/>
        <v>42633.116851851853</v>
      </c>
      <c r="T3685" s="8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8271</v>
      </c>
      <c r="S3686" s="8">
        <f t="shared" si="230"/>
        <v>42219.180393518516</v>
      </c>
      <c r="T3686" s="8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8271</v>
      </c>
      <c r="S3687" s="8">
        <f t="shared" si="230"/>
        <v>41753.593275462961</v>
      </c>
      <c r="T3687" s="8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8271</v>
      </c>
      <c r="S3688" s="8">
        <f t="shared" si="230"/>
        <v>42230.662731481483</v>
      </c>
      <c r="T3688" s="8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8271</v>
      </c>
      <c r="S3689" s="8">
        <f t="shared" si="230"/>
        <v>41787.218229166669</v>
      </c>
      <c r="T3689" s="8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8271</v>
      </c>
      <c r="S3690" s="8">
        <f t="shared" si="230"/>
        <v>41829.787083333329</v>
      </c>
      <c r="T3690" s="8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8271</v>
      </c>
      <c r="S3691" s="8">
        <f t="shared" si="230"/>
        <v>42147.826840277776</v>
      </c>
      <c r="T3691" s="8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8271</v>
      </c>
      <c r="S3692" s="8">
        <f t="shared" si="230"/>
        <v>41940.598182870373</v>
      </c>
      <c r="T3692" s="8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8271</v>
      </c>
      <c r="S3693" s="8">
        <f t="shared" si="230"/>
        <v>42020.700567129628</v>
      </c>
      <c r="T3693" s="8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8271</v>
      </c>
      <c r="S3694" s="8">
        <f t="shared" si="230"/>
        <v>41891.96503472222</v>
      </c>
      <c r="T3694" s="8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8271</v>
      </c>
      <c r="S3695" s="8">
        <f t="shared" si="230"/>
        <v>42309.191307870366</v>
      </c>
      <c r="T3695" s="8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8271</v>
      </c>
      <c r="S3696" s="8">
        <f t="shared" si="230"/>
        <v>42490.133877314816</v>
      </c>
      <c r="T3696" s="8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8271</v>
      </c>
      <c r="S3697" s="8">
        <f t="shared" si="230"/>
        <v>41995.870486111111</v>
      </c>
      <c r="T3697" s="8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8271</v>
      </c>
      <c r="S3698" s="8">
        <f t="shared" si="230"/>
        <v>41988.617083333331</v>
      </c>
      <c r="T3698" s="8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8271</v>
      </c>
      <c r="S3699" s="8">
        <f t="shared" si="230"/>
        <v>42479.465833333335</v>
      </c>
      <c r="T3699" s="8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8271</v>
      </c>
      <c r="S3700" s="8">
        <f t="shared" si="230"/>
        <v>42401.806562500002</v>
      </c>
      <c r="T3700" s="8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8271</v>
      </c>
      <c r="S3701" s="8">
        <f t="shared" si="230"/>
        <v>41897.602037037039</v>
      </c>
      <c r="T3701" s="8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8271</v>
      </c>
      <c r="S3702" s="8">
        <f t="shared" si="230"/>
        <v>41882.585648148146</v>
      </c>
      <c r="T3702" s="8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8271</v>
      </c>
      <c r="S3703" s="8">
        <f t="shared" si="230"/>
        <v>42129.541585648149</v>
      </c>
      <c r="T3703" s="8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8271</v>
      </c>
      <c r="S3704" s="8">
        <f t="shared" si="230"/>
        <v>42524.53800925926</v>
      </c>
      <c r="T3704" s="8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8271</v>
      </c>
      <c r="S3705" s="8">
        <f t="shared" si="230"/>
        <v>42556.504490740743</v>
      </c>
      <c r="T3705" s="8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8271</v>
      </c>
      <c r="S3706" s="8">
        <f t="shared" si="230"/>
        <v>42461.689745370371</v>
      </c>
      <c r="T3706" s="8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8271</v>
      </c>
      <c r="S3707" s="8">
        <f t="shared" si="230"/>
        <v>41792.542986111112</v>
      </c>
      <c r="T3707" s="8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8271</v>
      </c>
      <c r="S3708" s="8">
        <f t="shared" si="230"/>
        <v>41879.913761574076</v>
      </c>
      <c r="T3708" s="8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8271</v>
      </c>
      <c r="S3709" s="8">
        <f t="shared" si="230"/>
        <v>42552.048356481479</v>
      </c>
      <c r="T3709" s="8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8271</v>
      </c>
      <c r="S3710" s="8">
        <f t="shared" si="230"/>
        <v>41810.142199074071</v>
      </c>
      <c r="T3710" s="8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8271</v>
      </c>
      <c r="S3711" s="8">
        <f t="shared" si="230"/>
        <v>41785.707708333335</v>
      </c>
      <c r="T3711" s="8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8271</v>
      </c>
      <c r="S3712" s="8">
        <f t="shared" si="230"/>
        <v>42072.576249999998</v>
      </c>
      <c r="T3712" s="8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8271</v>
      </c>
      <c r="S3713" s="8">
        <f t="shared" si="230"/>
        <v>41779.724224537036</v>
      </c>
      <c r="T3713" s="8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8271</v>
      </c>
      <c r="S3714" s="8">
        <f t="shared" si="230"/>
        <v>42134.172071759262</v>
      </c>
      <c r="T3714" s="8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(E3715/D3715* 100)</f>
        <v>101.49999999999999</v>
      </c>
      <c r="P3715">
        <f t="shared" ref="P3715:P3778" si="233">(E3715/L3715)</f>
        <v>106.84210526315789</v>
      </c>
      <c r="Q3715" t="s">
        <v>8271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8271</v>
      </c>
      <c r="S3716" s="8">
        <f t="shared" si="234"/>
        <v>42118.556331018524</v>
      </c>
      <c r="T3716" s="8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8271</v>
      </c>
      <c r="S3717" s="8">
        <f t="shared" si="234"/>
        <v>42036.995590277773</v>
      </c>
      <c r="T3717" s="8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8271</v>
      </c>
      <c r="S3718" s="8">
        <f t="shared" si="234"/>
        <v>42360.887835648144</v>
      </c>
      <c r="T3718" s="8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8271</v>
      </c>
      <c r="S3719" s="8">
        <f t="shared" si="234"/>
        <v>42102.866307870368</v>
      </c>
      <c r="T3719" s="8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8271</v>
      </c>
      <c r="S3720" s="8">
        <f t="shared" si="234"/>
        <v>42032.716145833328</v>
      </c>
      <c r="T3720" s="8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8271</v>
      </c>
      <c r="S3721" s="8">
        <f t="shared" si="234"/>
        <v>42147.729930555557</v>
      </c>
      <c r="T3721" s="8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8271</v>
      </c>
      <c r="S3722" s="8">
        <f t="shared" si="234"/>
        <v>42165.993125000001</v>
      </c>
      <c r="T3722" s="8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8271</v>
      </c>
      <c r="S3723" s="8">
        <f t="shared" si="234"/>
        <v>41927.936157407406</v>
      </c>
      <c r="T3723" s="8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8271</v>
      </c>
      <c r="S3724" s="8">
        <f t="shared" si="234"/>
        <v>42381.671840277777</v>
      </c>
      <c r="T3724" s="8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8271</v>
      </c>
      <c r="S3725" s="8">
        <f t="shared" si="234"/>
        <v>41943.753032407411</v>
      </c>
      <c r="T3725" s="8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8271</v>
      </c>
      <c r="S3726" s="8">
        <f t="shared" si="234"/>
        <v>42465.491435185191</v>
      </c>
      <c r="T3726" s="8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8271</v>
      </c>
      <c r="S3727" s="8">
        <f t="shared" si="234"/>
        <v>42401.945219907408</v>
      </c>
      <c r="T3727" s="8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8271</v>
      </c>
      <c r="S3728" s="8">
        <f t="shared" si="234"/>
        <v>42462.140868055561</v>
      </c>
      <c r="T3728" s="8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8271</v>
      </c>
      <c r="S3729" s="8">
        <f t="shared" si="234"/>
        <v>42632.348310185189</v>
      </c>
      <c r="T3729" s="8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8271</v>
      </c>
      <c r="S3730" s="8">
        <f t="shared" si="234"/>
        <v>42205.171018518522</v>
      </c>
      <c r="T3730" s="8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8271</v>
      </c>
      <c r="S3731" s="8">
        <f t="shared" si="234"/>
        <v>42041.205000000002</v>
      </c>
      <c r="T3731" s="8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8271</v>
      </c>
      <c r="S3732" s="8">
        <f t="shared" si="234"/>
        <v>42203.677766203706</v>
      </c>
      <c r="T3732" s="8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8271</v>
      </c>
      <c r="S3733" s="8">
        <f t="shared" si="234"/>
        <v>41983.752847222218</v>
      </c>
      <c r="T3733" s="8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8271</v>
      </c>
      <c r="S3734" s="8">
        <f t="shared" si="234"/>
        <v>41968.677465277782</v>
      </c>
      <c r="T3734" s="8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8271</v>
      </c>
      <c r="S3735" s="8">
        <f t="shared" si="234"/>
        <v>42103.024398148147</v>
      </c>
      <c r="T3735" s="8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8271</v>
      </c>
      <c r="S3736" s="8">
        <f t="shared" si="234"/>
        <v>42089.901574074072</v>
      </c>
      <c r="T3736" s="8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8271</v>
      </c>
      <c r="S3737" s="8">
        <f t="shared" si="234"/>
        <v>42122.693159722221</v>
      </c>
      <c r="T3737" s="8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8271</v>
      </c>
      <c r="S3738" s="8">
        <f t="shared" si="234"/>
        <v>42048.711724537032</v>
      </c>
      <c r="T3738" s="8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8271</v>
      </c>
      <c r="S3739" s="8">
        <f t="shared" si="234"/>
        <v>42297.691006944442</v>
      </c>
      <c r="T3739" s="8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8271</v>
      </c>
      <c r="S3740" s="8">
        <f t="shared" si="234"/>
        <v>41813.938715277778</v>
      </c>
      <c r="T3740" s="8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8271</v>
      </c>
      <c r="S3741" s="8">
        <f t="shared" si="234"/>
        <v>42548.449861111112</v>
      </c>
      <c r="T3741" s="8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8271</v>
      </c>
      <c r="S3742" s="8">
        <f t="shared" si="234"/>
        <v>41833.089756944442</v>
      </c>
      <c r="T3742" s="8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8271</v>
      </c>
      <c r="S3743" s="8">
        <f t="shared" si="234"/>
        <v>42325.920717592591</v>
      </c>
      <c r="T3743" s="8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8271</v>
      </c>
      <c r="S3744" s="8">
        <f t="shared" si="234"/>
        <v>41858.214629629627</v>
      </c>
      <c r="T3744" s="8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8271</v>
      </c>
      <c r="S3745" s="8">
        <f t="shared" si="234"/>
        <v>41793.710231481484</v>
      </c>
      <c r="T3745" s="8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8271</v>
      </c>
      <c r="S3746" s="8">
        <f t="shared" si="234"/>
        <v>41793.814259259263</v>
      </c>
      <c r="T3746" s="8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8271</v>
      </c>
      <c r="S3747" s="8">
        <f t="shared" si="234"/>
        <v>41831.697939814818</v>
      </c>
      <c r="T3747" s="8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8271</v>
      </c>
      <c r="S3748" s="8">
        <f t="shared" si="234"/>
        <v>42621.389340277776</v>
      </c>
      <c r="T3748" s="8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8271</v>
      </c>
      <c r="S3749" s="8">
        <f t="shared" si="234"/>
        <v>42164.299722222218</v>
      </c>
      <c r="T3749" s="8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8305</v>
      </c>
      <c r="S3750" s="8">
        <f t="shared" si="234"/>
        <v>42395.706435185188</v>
      </c>
      <c r="T3750" s="8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8305</v>
      </c>
      <c r="S3751" s="8">
        <f t="shared" si="234"/>
        <v>42458.127175925925</v>
      </c>
      <c r="T3751" s="8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8305</v>
      </c>
      <c r="S3752" s="8">
        <f t="shared" si="234"/>
        <v>42016.981574074074</v>
      </c>
      <c r="T3752" s="8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8305</v>
      </c>
      <c r="S3753" s="8">
        <f t="shared" si="234"/>
        <v>42403.035567129627</v>
      </c>
      <c r="T3753" s="8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8305</v>
      </c>
      <c r="S3754" s="8">
        <f t="shared" si="234"/>
        <v>42619.802488425921</v>
      </c>
      <c r="T3754" s="8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8305</v>
      </c>
      <c r="S3755" s="8">
        <f t="shared" si="234"/>
        <v>42128.824074074073</v>
      </c>
      <c r="T3755" s="8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8305</v>
      </c>
      <c r="S3756" s="8">
        <f t="shared" si="234"/>
        <v>41808.881215277775</v>
      </c>
      <c r="T3756" s="8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8305</v>
      </c>
      <c r="S3757" s="8">
        <f t="shared" si="234"/>
        <v>42445.866979166662</v>
      </c>
      <c r="T3757" s="8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8305</v>
      </c>
      <c r="S3758" s="8">
        <f t="shared" si="234"/>
        <v>41771.814791666664</v>
      </c>
      <c r="T3758" s="8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8305</v>
      </c>
      <c r="S3759" s="8">
        <f t="shared" si="234"/>
        <v>41954.850868055553</v>
      </c>
      <c r="T3759" s="8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8305</v>
      </c>
      <c r="S3760" s="8">
        <f t="shared" si="234"/>
        <v>41747.471504629626</v>
      </c>
      <c r="T3760" s="8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8305</v>
      </c>
      <c r="S3761" s="8">
        <f t="shared" si="234"/>
        <v>42182.108252314814</v>
      </c>
      <c r="T3761" s="8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8305</v>
      </c>
      <c r="S3762" s="8">
        <f t="shared" si="234"/>
        <v>41739.525300925925</v>
      </c>
      <c r="T3762" s="8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8305</v>
      </c>
      <c r="S3763" s="8">
        <f t="shared" si="234"/>
        <v>42173.466863425929</v>
      </c>
      <c r="T3763" s="8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8305</v>
      </c>
      <c r="S3764" s="8">
        <f t="shared" si="234"/>
        <v>42193.813530092593</v>
      </c>
      <c r="T3764" s="8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8305</v>
      </c>
      <c r="S3765" s="8">
        <f t="shared" si="234"/>
        <v>42065.750300925924</v>
      </c>
      <c r="T3765" s="8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8305</v>
      </c>
      <c r="S3766" s="8">
        <f t="shared" si="234"/>
        <v>42499.842962962968</v>
      </c>
      <c r="T3766" s="8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8305</v>
      </c>
      <c r="S3767" s="8">
        <f t="shared" si="234"/>
        <v>41820.776412037041</v>
      </c>
      <c r="T3767" s="8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8305</v>
      </c>
      <c r="S3768" s="8">
        <f t="shared" si="234"/>
        <v>41788.167187500003</v>
      </c>
      <c r="T3768" s="8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8305</v>
      </c>
      <c r="S3769" s="8">
        <f t="shared" si="234"/>
        <v>42050.019641203704</v>
      </c>
      <c r="T3769" s="8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8305</v>
      </c>
      <c r="S3770" s="8">
        <f t="shared" si="234"/>
        <v>41772.727893518517</v>
      </c>
      <c r="T3770" s="8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8305</v>
      </c>
      <c r="S3771" s="8">
        <f t="shared" si="234"/>
        <v>42445.598136574074</v>
      </c>
      <c r="T3771" s="8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8305</v>
      </c>
      <c r="S3772" s="8">
        <f t="shared" si="234"/>
        <v>42138.930671296301</v>
      </c>
      <c r="T3772" s="8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8305</v>
      </c>
      <c r="S3773" s="8">
        <f t="shared" si="234"/>
        <v>42493.857083333336</v>
      </c>
      <c r="T3773" s="8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8305</v>
      </c>
      <c r="S3774" s="8">
        <f t="shared" si="234"/>
        <v>42682.616967592592</v>
      </c>
      <c r="T3774" s="8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8305</v>
      </c>
      <c r="S3775" s="8">
        <f t="shared" si="234"/>
        <v>42656.005173611105</v>
      </c>
      <c r="T3775" s="8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8305</v>
      </c>
      <c r="S3776" s="8">
        <f t="shared" si="234"/>
        <v>42087.792303240742</v>
      </c>
      <c r="T3776" s="8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8305</v>
      </c>
      <c r="S3777" s="8">
        <f t="shared" si="234"/>
        <v>42075.942627314813</v>
      </c>
      <c r="T3777" s="8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8305</v>
      </c>
      <c r="S3778" s="8">
        <f t="shared" si="234"/>
        <v>41814.367800925924</v>
      </c>
      <c r="T3778" s="8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(E3779/D3779* 100)</f>
        <v>143.19999999999999</v>
      </c>
      <c r="P3779">
        <f t="shared" ref="P3779:P3842" si="237">(E3779/L3779)</f>
        <v>48.542372881355931</v>
      </c>
      <c r="Q3779" t="s">
        <v>8305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8305</v>
      </c>
      <c r="S3780" s="8">
        <f t="shared" si="238"/>
        <v>41989.819212962961</v>
      </c>
      <c r="T3780" s="8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8305</v>
      </c>
      <c r="S3781" s="8">
        <f t="shared" si="238"/>
        <v>42425.735416666663</v>
      </c>
      <c r="T3781" s="8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8305</v>
      </c>
      <c r="S3782" s="8">
        <f t="shared" si="238"/>
        <v>42166.219733796301</v>
      </c>
      <c r="T3782" s="8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8305</v>
      </c>
      <c r="S3783" s="8">
        <f t="shared" si="238"/>
        <v>41865.882928240739</v>
      </c>
      <c r="T3783" s="8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8305</v>
      </c>
      <c r="S3784" s="8">
        <f t="shared" si="238"/>
        <v>42546.862233796302</v>
      </c>
      <c r="T3784" s="8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8305</v>
      </c>
      <c r="S3785" s="8">
        <f t="shared" si="238"/>
        <v>42420.140277777777</v>
      </c>
      <c r="T3785" s="8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8305</v>
      </c>
      <c r="S3786" s="8">
        <f t="shared" si="238"/>
        <v>42531.980694444443</v>
      </c>
      <c r="T3786" s="8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8305</v>
      </c>
      <c r="S3787" s="8">
        <f t="shared" si="238"/>
        <v>42548.63853009259</v>
      </c>
      <c r="T3787" s="8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8305</v>
      </c>
      <c r="S3788" s="8">
        <f t="shared" si="238"/>
        <v>42487.037905092591</v>
      </c>
      <c r="T3788" s="8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8305</v>
      </c>
      <c r="S3789" s="8">
        <f t="shared" si="238"/>
        <v>42167.534791666665</v>
      </c>
      <c r="T3789" s="8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8305</v>
      </c>
      <c r="S3790" s="8">
        <f t="shared" si="238"/>
        <v>42333.695821759262</v>
      </c>
      <c r="T3790" s="8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8305</v>
      </c>
      <c r="S3791" s="8">
        <f t="shared" si="238"/>
        <v>42138.798819444448</v>
      </c>
      <c r="T3791" s="8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8305</v>
      </c>
      <c r="S3792" s="8">
        <f t="shared" si="238"/>
        <v>42666.666932870372</v>
      </c>
      <c r="T3792" s="8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8305</v>
      </c>
      <c r="S3793" s="8">
        <f t="shared" si="238"/>
        <v>41766.692037037035</v>
      </c>
      <c r="T3793" s="8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8305</v>
      </c>
      <c r="S3794" s="8">
        <f t="shared" si="238"/>
        <v>42170.447013888886</v>
      </c>
      <c r="T3794" s="8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8305</v>
      </c>
      <c r="S3795" s="8">
        <f t="shared" si="238"/>
        <v>41968.938993055555</v>
      </c>
      <c r="T3795" s="8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8305</v>
      </c>
      <c r="S3796" s="8">
        <f t="shared" si="238"/>
        <v>42132.58048611111</v>
      </c>
      <c r="T3796" s="8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8305</v>
      </c>
      <c r="S3797" s="8">
        <f t="shared" si="238"/>
        <v>42201.436226851853</v>
      </c>
      <c r="T3797" s="8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8305</v>
      </c>
      <c r="S3798" s="8">
        <f t="shared" si="238"/>
        <v>42689.029583333337</v>
      </c>
      <c r="T3798" s="8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8305</v>
      </c>
      <c r="S3799" s="8">
        <f t="shared" si="238"/>
        <v>42084.881539351853</v>
      </c>
      <c r="T3799" s="8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8305</v>
      </c>
      <c r="S3800" s="8">
        <f t="shared" si="238"/>
        <v>41831.722777777781</v>
      </c>
      <c r="T3800" s="8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8305</v>
      </c>
      <c r="S3801" s="8">
        <f t="shared" si="238"/>
        <v>42410.93105324074</v>
      </c>
      <c r="T3801" s="8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8305</v>
      </c>
      <c r="S3802" s="8">
        <f t="shared" si="238"/>
        <v>41982.737071759257</v>
      </c>
      <c r="T3802" s="8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8305</v>
      </c>
      <c r="S3803" s="8">
        <f t="shared" si="238"/>
        <v>41975.676111111112</v>
      </c>
      <c r="T3803" s="8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8305</v>
      </c>
      <c r="S3804" s="8">
        <f t="shared" si="238"/>
        <v>42269.126226851848</v>
      </c>
      <c r="T3804" s="8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8305</v>
      </c>
      <c r="S3805" s="8">
        <f t="shared" si="238"/>
        <v>42403.971851851849</v>
      </c>
      <c r="T3805" s="8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8305</v>
      </c>
      <c r="S3806" s="8">
        <f t="shared" si="238"/>
        <v>42527.00953703704</v>
      </c>
      <c r="T3806" s="8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8305</v>
      </c>
      <c r="S3807" s="8">
        <f t="shared" si="238"/>
        <v>41849.887037037035</v>
      </c>
      <c r="T3807" s="8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8305</v>
      </c>
      <c r="S3808" s="8">
        <f t="shared" si="238"/>
        <v>41799.259039351848</v>
      </c>
      <c r="T3808" s="8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8305</v>
      </c>
      <c r="S3809" s="8">
        <f t="shared" si="238"/>
        <v>42090.909016203703</v>
      </c>
      <c r="T3809" s="8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8271</v>
      </c>
      <c r="S3810" s="8">
        <f t="shared" si="238"/>
        <v>42059.453923611116</v>
      </c>
      <c r="T3810" s="8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8271</v>
      </c>
      <c r="S3811" s="8">
        <f t="shared" si="238"/>
        <v>41800.526701388888</v>
      </c>
      <c r="T3811" s="8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8271</v>
      </c>
      <c r="S3812" s="8">
        <f t="shared" si="238"/>
        <v>42054.849050925928</v>
      </c>
      <c r="T3812" s="8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8271</v>
      </c>
      <c r="S3813" s="8">
        <f t="shared" si="238"/>
        <v>42487.62700231481</v>
      </c>
      <c r="T3813" s="8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8271</v>
      </c>
      <c r="S3814" s="8">
        <f t="shared" si="238"/>
        <v>42109.751250000001</v>
      </c>
      <c r="T3814" s="8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8271</v>
      </c>
      <c r="S3815" s="8">
        <f t="shared" si="238"/>
        <v>42497.275706018518</v>
      </c>
      <c r="T3815" s="8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8271</v>
      </c>
      <c r="S3816" s="8">
        <f t="shared" si="238"/>
        <v>42058.904074074075</v>
      </c>
      <c r="T3816" s="8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8271</v>
      </c>
      <c r="S3817" s="8">
        <f t="shared" si="238"/>
        <v>42207.259918981479</v>
      </c>
      <c r="T3817" s="8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8271</v>
      </c>
      <c r="S3818" s="8">
        <f t="shared" si="238"/>
        <v>41807.690081018518</v>
      </c>
      <c r="T3818" s="8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8271</v>
      </c>
      <c r="S3819" s="8">
        <f t="shared" si="238"/>
        <v>42284.69694444444</v>
      </c>
      <c r="T3819" s="8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8271</v>
      </c>
      <c r="S3820" s="8">
        <f t="shared" si="238"/>
        <v>42045.84238425926</v>
      </c>
      <c r="T3820" s="8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8271</v>
      </c>
      <c r="S3821" s="8">
        <f t="shared" si="238"/>
        <v>42184.209537037037</v>
      </c>
      <c r="T3821" s="8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8271</v>
      </c>
      <c r="S3822" s="8">
        <f t="shared" si="238"/>
        <v>42160.651817129634</v>
      </c>
      <c r="T3822" s="8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8271</v>
      </c>
      <c r="S3823" s="8">
        <f t="shared" si="238"/>
        <v>42341.180636574078</v>
      </c>
      <c r="T3823" s="8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8271</v>
      </c>
      <c r="S3824" s="8">
        <f t="shared" si="238"/>
        <v>42329.838159722218</v>
      </c>
      <c r="T3824" s="8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8271</v>
      </c>
      <c r="S3825" s="8">
        <f t="shared" si="238"/>
        <v>42170.910231481481</v>
      </c>
      <c r="T3825" s="8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8271</v>
      </c>
      <c r="S3826" s="8">
        <f t="shared" si="238"/>
        <v>42571.626192129625</v>
      </c>
      <c r="T3826" s="8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8271</v>
      </c>
      <c r="S3827" s="8">
        <f t="shared" si="238"/>
        <v>42151.069606481484</v>
      </c>
      <c r="T3827" s="8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8271</v>
      </c>
      <c r="S3828" s="8">
        <f t="shared" si="238"/>
        <v>42101.423541666663</v>
      </c>
      <c r="T3828" s="8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8271</v>
      </c>
      <c r="S3829" s="8">
        <f t="shared" si="238"/>
        <v>42034.928252314814</v>
      </c>
      <c r="T3829" s="8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8271</v>
      </c>
      <c r="S3830" s="8">
        <f t="shared" si="238"/>
        <v>41944.527627314819</v>
      </c>
      <c r="T3830" s="8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8271</v>
      </c>
      <c r="S3831" s="8">
        <f t="shared" si="238"/>
        <v>42593.865405092598</v>
      </c>
      <c r="T3831" s="8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8271</v>
      </c>
      <c r="S3832" s="8">
        <f t="shared" si="238"/>
        <v>42503.740868055553</v>
      </c>
      <c r="T3832" s="8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8271</v>
      </c>
      <c r="S3833" s="8">
        <f t="shared" si="238"/>
        <v>41927.848900462966</v>
      </c>
      <c r="T3833" s="8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8271</v>
      </c>
      <c r="S3834" s="8">
        <f t="shared" si="238"/>
        <v>42375.114988425921</v>
      </c>
      <c r="T3834" s="8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8271</v>
      </c>
      <c r="S3835" s="8">
        <f t="shared" si="238"/>
        <v>41963.872361111105</v>
      </c>
      <c r="T3835" s="8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8271</v>
      </c>
      <c r="S3836" s="8">
        <f t="shared" si="238"/>
        <v>42143.445219907408</v>
      </c>
      <c r="T3836" s="8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8271</v>
      </c>
      <c r="S3837" s="8">
        <f t="shared" si="238"/>
        <v>42460.94222222222</v>
      </c>
      <c r="T3837" s="8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8271</v>
      </c>
      <c r="S3838" s="8">
        <f t="shared" si="238"/>
        <v>42553.926527777774</v>
      </c>
      <c r="T3838" s="8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8271</v>
      </c>
      <c r="S3839" s="8">
        <f t="shared" si="238"/>
        <v>42152.765717592592</v>
      </c>
      <c r="T3839" s="8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8271</v>
      </c>
      <c r="S3840" s="8">
        <f t="shared" si="238"/>
        <v>42116.710752314815</v>
      </c>
      <c r="T3840" s="8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8271</v>
      </c>
      <c r="S3841" s="8">
        <f t="shared" si="238"/>
        <v>42155.142638888887</v>
      </c>
      <c r="T3841" s="8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8271</v>
      </c>
      <c r="S3842" s="8">
        <f t="shared" si="238"/>
        <v>42432.701724537037</v>
      </c>
      <c r="T3842" s="8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(E3843/D3843* 100)</f>
        <v>8.7200000000000006</v>
      </c>
      <c r="P3843">
        <f t="shared" ref="P3843:P3906" si="241">(E3843/L3843)</f>
        <v>25.647058823529413</v>
      </c>
      <c r="Q3843" t="s">
        <v>8271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8271</v>
      </c>
      <c r="S3844" s="8">
        <f t="shared" si="242"/>
        <v>41740.493657407409</v>
      </c>
      <c r="T3844" s="8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8271</v>
      </c>
      <c r="S3845" s="8">
        <f t="shared" si="242"/>
        <v>41766.072500000002</v>
      </c>
      <c r="T3845" s="8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8271</v>
      </c>
      <c r="S3846" s="8">
        <f t="shared" si="242"/>
        <v>41766.617291666669</v>
      </c>
      <c r="T3846" s="8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8271</v>
      </c>
      <c r="S3847" s="8">
        <f t="shared" si="242"/>
        <v>42248.627013888887</v>
      </c>
      <c r="T3847" s="8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8271</v>
      </c>
      <c r="S3848" s="8">
        <f t="shared" si="242"/>
        <v>41885.221550925926</v>
      </c>
      <c r="T3848" s="8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8271</v>
      </c>
      <c r="S3849" s="8">
        <f t="shared" si="242"/>
        <v>42159.224432870367</v>
      </c>
      <c r="T3849" s="8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8271</v>
      </c>
      <c r="S3850" s="8">
        <f t="shared" si="242"/>
        <v>42265.817002314812</v>
      </c>
      <c r="T3850" s="8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8271</v>
      </c>
      <c r="S3851" s="8">
        <f t="shared" si="242"/>
        <v>42136.767175925925</v>
      </c>
      <c r="T3851" s="8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8271</v>
      </c>
      <c r="S3852" s="8">
        <f t="shared" si="242"/>
        <v>41975.124340277776</v>
      </c>
      <c r="T3852" s="8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8271</v>
      </c>
      <c r="S3853" s="8">
        <f t="shared" si="242"/>
        <v>42172.439571759256</v>
      </c>
      <c r="T3853" s="8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8271</v>
      </c>
      <c r="S3854" s="8">
        <f t="shared" si="242"/>
        <v>42065.190694444449</v>
      </c>
      <c r="T3854" s="8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8271</v>
      </c>
      <c r="S3855" s="8">
        <f t="shared" si="242"/>
        <v>41848.84002314815</v>
      </c>
      <c r="T3855" s="8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8271</v>
      </c>
      <c r="S3856" s="8">
        <f t="shared" si="242"/>
        <v>42103.884930555556</v>
      </c>
      <c r="T3856" s="8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8271</v>
      </c>
      <c r="S3857" s="8">
        <f t="shared" si="242"/>
        <v>42059.970729166671</v>
      </c>
      <c r="T3857" s="8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8271</v>
      </c>
      <c r="S3858" s="8">
        <f t="shared" si="242"/>
        <v>42041.743090277778</v>
      </c>
      <c r="T3858" s="8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8271</v>
      </c>
      <c r="S3859" s="8">
        <f t="shared" si="242"/>
        <v>41829.73715277778</v>
      </c>
      <c r="T3859" s="8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8271</v>
      </c>
      <c r="S3860" s="8">
        <f t="shared" si="242"/>
        <v>42128.431064814817</v>
      </c>
      <c r="T3860" s="8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8271</v>
      </c>
      <c r="S3861" s="8">
        <f t="shared" si="242"/>
        <v>41789.893599537041</v>
      </c>
      <c r="T3861" s="8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8271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8271</v>
      </c>
      <c r="S3863" s="8">
        <f t="shared" si="242"/>
        <v>41914.590011574073</v>
      </c>
      <c r="T3863" s="8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8271</v>
      </c>
      <c r="S3864" s="8">
        <f t="shared" si="242"/>
        <v>42611.261064814811</v>
      </c>
      <c r="T3864" s="8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8271</v>
      </c>
      <c r="S3865" s="8">
        <f t="shared" si="242"/>
        <v>42253.633159722223</v>
      </c>
      <c r="T3865" s="8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8271</v>
      </c>
      <c r="S3866" s="8">
        <f t="shared" si="242"/>
        <v>42295.891828703709</v>
      </c>
      <c r="T3866" s="8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8271</v>
      </c>
      <c r="S3867" s="8">
        <f t="shared" si="242"/>
        <v>41841.651597222226</v>
      </c>
      <c r="T3867" s="8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8271</v>
      </c>
      <c r="S3868" s="8">
        <f t="shared" si="242"/>
        <v>42402.947002314817</v>
      </c>
      <c r="T3868" s="8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8271</v>
      </c>
      <c r="S3869" s="8">
        <f t="shared" si="242"/>
        <v>42509.814108796301</v>
      </c>
      <c r="T3869" s="8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8305</v>
      </c>
      <c r="S3870" s="8">
        <f t="shared" si="242"/>
        <v>41865.659780092588</v>
      </c>
      <c r="T3870" s="8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8305</v>
      </c>
      <c r="S3871" s="8">
        <f t="shared" si="242"/>
        <v>42047.724444444444</v>
      </c>
      <c r="T3871" s="8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8305</v>
      </c>
      <c r="S3872" s="8">
        <f t="shared" si="242"/>
        <v>41793.17219907407</v>
      </c>
      <c r="T3872" s="8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8305</v>
      </c>
      <c r="S3873" s="8">
        <f t="shared" si="242"/>
        <v>42763.780671296292</v>
      </c>
      <c r="T3873" s="8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8305</v>
      </c>
      <c r="S3874" s="8">
        <f t="shared" si="242"/>
        <v>42180.145787037036</v>
      </c>
      <c r="T3874" s="8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8305</v>
      </c>
      <c r="S3875" s="8">
        <f t="shared" si="242"/>
        <v>42255.696006944447</v>
      </c>
      <c r="T3875" s="8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8305</v>
      </c>
      <c r="S3876" s="8">
        <f t="shared" si="242"/>
        <v>42007.016458333332</v>
      </c>
      <c r="T3876" s="8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8305</v>
      </c>
      <c r="S3877" s="8">
        <f t="shared" si="242"/>
        <v>42615.346817129626</v>
      </c>
      <c r="T3877" s="8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8305</v>
      </c>
      <c r="S3878" s="8">
        <f t="shared" si="242"/>
        <v>42372.624166666668</v>
      </c>
      <c r="T3878" s="8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8305</v>
      </c>
      <c r="S3879" s="8">
        <f t="shared" si="242"/>
        <v>42682.67768518519</v>
      </c>
      <c r="T3879" s="8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8305</v>
      </c>
      <c r="S3880" s="8">
        <f t="shared" si="242"/>
        <v>42154.818819444445</v>
      </c>
      <c r="T3880" s="8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8305</v>
      </c>
      <c r="S3881" s="8">
        <f t="shared" si="242"/>
        <v>41999.861064814817</v>
      </c>
      <c r="T3881" s="8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8305</v>
      </c>
      <c r="S3882" s="8">
        <f t="shared" si="242"/>
        <v>41815.815046296295</v>
      </c>
      <c r="T3882" s="8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8305</v>
      </c>
      <c r="S3883" s="8">
        <f t="shared" si="242"/>
        <v>42756.018506944441</v>
      </c>
      <c r="T3883" s="8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8305</v>
      </c>
      <c r="S3884" s="8">
        <f t="shared" si="242"/>
        <v>42373.983449074076</v>
      </c>
      <c r="T3884" s="8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8305</v>
      </c>
      <c r="S3885" s="8">
        <f t="shared" si="242"/>
        <v>41854.602650462963</v>
      </c>
      <c r="T3885" s="8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8305</v>
      </c>
      <c r="S3886" s="8">
        <f t="shared" si="242"/>
        <v>42065.791574074072</v>
      </c>
      <c r="T3886" s="8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8305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8305</v>
      </c>
      <c r="S3888" s="8">
        <f t="shared" si="242"/>
        <v>41954.228032407409</v>
      </c>
      <c r="T3888" s="8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8305</v>
      </c>
      <c r="S3889" s="8">
        <f t="shared" si="242"/>
        <v>42079.857974537037</v>
      </c>
      <c r="T3889" s="8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8271</v>
      </c>
      <c r="S3890" s="8">
        <f t="shared" si="242"/>
        <v>42762.545810185184</v>
      </c>
      <c r="T3890" s="8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8271</v>
      </c>
      <c r="S3891" s="8">
        <f t="shared" si="242"/>
        <v>41977.004976851851</v>
      </c>
      <c r="T3891" s="8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8271</v>
      </c>
      <c r="S3892" s="8">
        <f t="shared" si="242"/>
        <v>42171.758611111116</v>
      </c>
      <c r="T3892" s="8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8271</v>
      </c>
      <c r="S3893" s="8">
        <f t="shared" si="242"/>
        <v>42056.1324537037</v>
      </c>
      <c r="T3893" s="8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8271</v>
      </c>
      <c r="S3894" s="8">
        <f t="shared" si="242"/>
        <v>41867.652280092596</v>
      </c>
      <c r="T3894" s="8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8271</v>
      </c>
      <c r="S3895" s="8">
        <f t="shared" si="242"/>
        <v>41779.657870370371</v>
      </c>
      <c r="T3895" s="8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8271</v>
      </c>
      <c r="S3896" s="8">
        <f t="shared" si="242"/>
        <v>42679.958472222221</v>
      </c>
      <c r="T3896" s="8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8271</v>
      </c>
      <c r="S3897" s="8">
        <f t="shared" si="242"/>
        <v>42032.250208333338</v>
      </c>
      <c r="T3897" s="8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8271</v>
      </c>
      <c r="S3898" s="8">
        <f t="shared" si="242"/>
        <v>41793.191875000004</v>
      </c>
      <c r="T3898" s="8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8271</v>
      </c>
      <c r="S3899" s="8">
        <f t="shared" si="242"/>
        <v>41982.87364583333</v>
      </c>
      <c r="T3899" s="8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8271</v>
      </c>
      <c r="S3900" s="8">
        <f t="shared" si="242"/>
        <v>42193.482291666667</v>
      </c>
      <c r="T3900" s="8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8271</v>
      </c>
      <c r="S3901" s="8">
        <f t="shared" si="242"/>
        <v>41843.775011574071</v>
      </c>
      <c r="T3901" s="8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8271</v>
      </c>
      <c r="S3902" s="8">
        <f t="shared" si="242"/>
        <v>42136.092488425929</v>
      </c>
      <c r="T3902" s="8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8271</v>
      </c>
      <c r="S3903" s="8">
        <f t="shared" si="242"/>
        <v>42317.826377314821</v>
      </c>
      <c r="T3903" s="8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8271</v>
      </c>
      <c r="S3904" s="8">
        <f t="shared" si="242"/>
        <v>42663.468078703707</v>
      </c>
      <c r="T3904" s="8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8271</v>
      </c>
      <c r="S3905" s="8">
        <f t="shared" si="242"/>
        <v>42186.01116898148</v>
      </c>
      <c r="T3905" s="8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8271</v>
      </c>
      <c r="S3906" s="8">
        <f t="shared" si="242"/>
        <v>42095.229166666672</v>
      </c>
      <c r="T3906" s="8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(E3907/D3907* 100)</f>
        <v>11.533333333333333</v>
      </c>
      <c r="P3907">
        <f t="shared" ref="P3907:P3970" si="245">(E3907/L3907)</f>
        <v>24.714285714285715</v>
      </c>
      <c r="Q3907" t="s">
        <v>8271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8271</v>
      </c>
      <c r="S3908" s="8">
        <f t="shared" si="246"/>
        <v>42143.917743055557</v>
      </c>
      <c r="T3908" s="8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8271</v>
      </c>
      <c r="S3909" s="8">
        <f t="shared" si="246"/>
        <v>41906.819513888891</v>
      </c>
      <c r="T3909" s="8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8271</v>
      </c>
      <c r="S3910" s="8">
        <f t="shared" si="246"/>
        <v>41834.135370370372</v>
      </c>
      <c r="T3910" s="8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8271</v>
      </c>
      <c r="S3911" s="8">
        <f t="shared" si="246"/>
        <v>41863.359282407408</v>
      </c>
      <c r="T3911" s="8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8271</v>
      </c>
      <c r="S3912" s="8">
        <f t="shared" si="246"/>
        <v>42224.756909722222</v>
      </c>
      <c r="T3912" s="8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8271</v>
      </c>
      <c r="S3913" s="8">
        <f t="shared" si="246"/>
        <v>41939.8122337963</v>
      </c>
      <c r="T3913" s="8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8271</v>
      </c>
      <c r="S3914" s="8">
        <f t="shared" si="246"/>
        <v>42059.270023148143</v>
      </c>
      <c r="T3914" s="8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8271</v>
      </c>
      <c r="S3915" s="8">
        <f t="shared" si="246"/>
        <v>42308.211215277777</v>
      </c>
      <c r="T3915" s="8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8271</v>
      </c>
      <c r="S3916" s="8">
        <f t="shared" si="246"/>
        <v>42114.818935185183</v>
      </c>
      <c r="T3916" s="8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8271</v>
      </c>
      <c r="S3917" s="8">
        <f t="shared" si="246"/>
        <v>42492.98505787037</v>
      </c>
      <c r="T3917" s="8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8271</v>
      </c>
      <c r="S3918" s="8">
        <f t="shared" si="246"/>
        <v>42494.471666666665</v>
      </c>
      <c r="T3918" s="8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8271</v>
      </c>
      <c r="S3919" s="8">
        <f t="shared" si="246"/>
        <v>41863.527326388888</v>
      </c>
      <c r="T3919" s="8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8271</v>
      </c>
      <c r="S3920" s="8">
        <f t="shared" si="246"/>
        <v>41843.664618055554</v>
      </c>
      <c r="T3920" s="8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8271</v>
      </c>
      <c r="S3921" s="8">
        <f t="shared" si="246"/>
        <v>42358.684872685189</v>
      </c>
      <c r="T3921" s="8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8271</v>
      </c>
      <c r="S3922" s="8">
        <f t="shared" si="246"/>
        <v>42657.38726851852</v>
      </c>
      <c r="T3922" s="8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8271</v>
      </c>
      <c r="S3923" s="8">
        <f t="shared" si="246"/>
        <v>41926.542303240742</v>
      </c>
      <c r="T3923" s="8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8271</v>
      </c>
      <c r="S3924" s="8">
        <f t="shared" si="246"/>
        <v>42020.768634259264</v>
      </c>
      <c r="T3924" s="8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8271</v>
      </c>
      <c r="S3925" s="8">
        <f t="shared" si="246"/>
        <v>42075.979988425926</v>
      </c>
      <c r="T3925" s="8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8271</v>
      </c>
      <c r="S3926" s="8">
        <f t="shared" si="246"/>
        <v>41786.959745370368</v>
      </c>
      <c r="T3926" s="8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8271</v>
      </c>
      <c r="S3927" s="8">
        <f t="shared" si="246"/>
        <v>41820.870821759258</v>
      </c>
      <c r="T3927" s="8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8271</v>
      </c>
      <c r="S3928" s="8">
        <f t="shared" si="246"/>
        <v>41970.085046296299</v>
      </c>
      <c r="T3928" s="8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8271</v>
      </c>
      <c r="S3929" s="8">
        <f t="shared" si="246"/>
        <v>41830.267407407409</v>
      </c>
      <c r="T3929" s="8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8271</v>
      </c>
      <c r="S3930" s="8">
        <f t="shared" si="246"/>
        <v>42265.683182870373</v>
      </c>
      <c r="T3930" s="8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8271</v>
      </c>
      <c r="S3931" s="8">
        <f t="shared" si="246"/>
        <v>42601.827141203699</v>
      </c>
      <c r="T3931" s="8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8271</v>
      </c>
      <c r="S3932" s="8">
        <f t="shared" si="246"/>
        <v>42433.338749999995</v>
      </c>
      <c r="T3932" s="8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8271</v>
      </c>
      <c r="S3933" s="8">
        <f t="shared" si="246"/>
        <v>42228.151701388888</v>
      </c>
      <c r="T3933" s="8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8271</v>
      </c>
      <c r="S3934" s="8">
        <f t="shared" si="246"/>
        <v>42415.168564814812</v>
      </c>
      <c r="T3934" s="8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8271</v>
      </c>
      <c r="S3935" s="8">
        <f t="shared" si="246"/>
        <v>42538.968310185184</v>
      </c>
      <c r="T3935" s="8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8271</v>
      </c>
      <c r="S3936" s="8">
        <f t="shared" si="246"/>
        <v>42233.671747685185</v>
      </c>
      <c r="T3936" s="8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8271</v>
      </c>
      <c r="S3937" s="8">
        <f t="shared" si="246"/>
        <v>42221.656782407401</v>
      </c>
      <c r="T3937" s="8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8271</v>
      </c>
      <c r="S3938" s="8">
        <f t="shared" si="246"/>
        <v>42675.262962962966</v>
      </c>
      <c r="T3938" s="8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8271</v>
      </c>
      <c r="S3939" s="8">
        <f t="shared" si="246"/>
        <v>42534.631481481483</v>
      </c>
      <c r="T3939" s="8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8271</v>
      </c>
      <c r="S3940" s="8">
        <f t="shared" si="246"/>
        <v>42151.905717592599</v>
      </c>
      <c r="T3940" s="8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8271</v>
      </c>
      <c r="S3941" s="8">
        <f t="shared" si="246"/>
        <v>41915.400219907409</v>
      </c>
      <c r="T3941" s="8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8271</v>
      </c>
      <c r="S3942" s="8">
        <f t="shared" si="246"/>
        <v>41961.492488425924</v>
      </c>
      <c r="T3942" s="8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8271</v>
      </c>
      <c r="S3943" s="8">
        <f t="shared" si="246"/>
        <v>41940.587233796294</v>
      </c>
      <c r="T3943" s="8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8271</v>
      </c>
      <c r="S3944" s="8">
        <f t="shared" si="246"/>
        <v>42111.904097222221</v>
      </c>
      <c r="T3944" s="8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8271</v>
      </c>
      <c r="S3945" s="8">
        <f t="shared" si="246"/>
        <v>42279.778564814813</v>
      </c>
      <c r="T3945" s="8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8271</v>
      </c>
      <c r="S3946" s="8">
        <f t="shared" si="246"/>
        <v>42213.662905092591</v>
      </c>
      <c r="T3946" s="8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8271</v>
      </c>
      <c r="S3947" s="8">
        <f t="shared" si="246"/>
        <v>42109.801712962959</v>
      </c>
      <c r="T3947" s="8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8271</v>
      </c>
      <c r="S3948" s="8">
        <f t="shared" si="246"/>
        <v>42031.833587962959</v>
      </c>
      <c r="T3948" s="8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8271</v>
      </c>
      <c r="S3949" s="8">
        <f t="shared" si="246"/>
        <v>42615.142870370371</v>
      </c>
      <c r="T3949" s="8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8271</v>
      </c>
      <c r="S3950" s="8">
        <f t="shared" si="246"/>
        <v>41829.325497685182</v>
      </c>
      <c r="T3950" s="8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8271</v>
      </c>
      <c r="S3951" s="8">
        <f t="shared" si="246"/>
        <v>42016.120613425926</v>
      </c>
      <c r="T3951" s="8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8271</v>
      </c>
      <c r="S3952" s="8">
        <f t="shared" si="246"/>
        <v>42439.702314814815</v>
      </c>
      <c r="T3952" s="8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8271</v>
      </c>
      <c r="S3953" s="8">
        <f t="shared" si="246"/>
        <v>42433.825717592597</v>
      </c>
      <c r="T3953" s="8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8271</v>
      </c>
      <c r="S3954" s="8">
        <f t="shared" si="246"/>
        <v>42243.790393518517</v>
      </c>
      <c r="T3954" s="8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8271</v>
      </c>
      <c r="S3955" s="8">
        <f t="shared" si="246"/>
        <v>42550.048449074078</v>
      </c>
      <c r="T3955" s="8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8271</v>
      </c>
      <c r="S3956" s="8">
        <f t="shared" si="246"/>
        <v>41774.651203703703</v>
      </c>
      <c r="T3956" s="8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8271</v>
      </c>
      <c r="S3957" s="8">
        <f t="shared" si="246"/>
        <v>42306.848854166667</v>
      </c>
      <c r="T3957" s="8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8271</v>
      </c>
      <c r="S3958" s="8">
        <f t="shared" si="246"/>
        <v>42457.932025462964</v>
      </c>
      <c r="T3958" s="8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8271</v>
      </c>
      <c r="S3959" s="8">
        <f t="shared" si="246"/>
        <v>42513.976319444439</v>
      </c>
      <c r="T3959" s="8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8271</v>
      </c>
      <c r="S3960" s="8">
        <f t="shared" si="246"/>
        <v>41816.950370370374</v>
      </c>
      <c r="T3960" s="8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8271</v>
      </c>
      <c r="S3961" s="8">
        <f t="shared" si="246"/>
        <v>41880.788842592592</v>
      </c>
      <c r="T3961" s="8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8271</v>
      </c>
      <c r="S3962" s="8">
        <f t="shared" si="246"/>
        <v>42342.845555555556</v>
      </c>
      <c r="T3962" s="8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8271</v>
      </c>
      <c r="S3963" s="8">
        <f t="shared" si="246"/>
        <v>41745.891319444447</v>
      </c>
      <c r="T3963" s="8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8271</v>
      </c>
      <c r="S3964" s="8">
        <f t="shared" si="246"/>
        <v>42311.621458333335</v>
      </c>
      <c r="T3964" s="8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8271</v>
      </c>
      <c r="S3965" s="8">
        <f t="shared" si="246"/>
        <v>42296.154131944444</v>
      </c>
      <c r="T3965" s="8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8271</v>
      </c>
      <c r="S3966" s="8">
        <f t="shared" si="246"/>
        <v>42053.722060185188</v>
      </c>
      <c r="T3966" s="8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8271</v>
      </c>
      <c r="S3967" s="8">
        <f t="shared" si="246"/>
        <v>42414.235879629632</v>
      </c>
      <c r="T3967" s="8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8271</v>
      </c>
      <c r="S3968" s="8">
        <f t="shared" si="246"/>
        <v>41801.711550925924</v>
      </c>
      <c r="T3968" s="8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8271</v>
      </c>
      <c r="S3969" s="8">
        <f t="shared" si="246"/>
        <v>42770.290590277778</v>
      </c>
      <c r="T3969" s="8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8271</v>
      </c>
      <c r="S3970" s="8">
        <f t="shared" si="246"/>
        <v>42452.815659722226</v>
      </c>
      <c r="T3970" s="8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(E3971/D3971* 100)</f>
        <v>7.4690265486725664</v>
      </c>
      <c r="P3971">
        <f t="shared" ref="P3971:P4034" si="249">(E3971/L3971)</f>
        <v>35.166666666666664</v>
      </c>
      <c r="Q3971" t="s">
        <v>8271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8271</v>
      </c>
      <c r="S3972" s="8">
        <f t="shared" si="250"/>
        <v>42447.863553240735</v>
      </c>
      <c r="T3972" s="8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8271</v>
      </c>
      <c r="S3973" s="8">
        <f t="shared" si="250"/>
        <v>41811.536180555559</v>
      </c>
      <c r="T3973" s="8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8271</v>
      </c>
      <c r="S3974" s="8">
        <f t="shared" si="250"/>
        <v>41981.067523148144</v>
      </c>
      <c r="T3974" s="8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8271</v>
      </c>
      <c r="S3975" s="8">
        <f t="shared" si="250"/>
        <v>42469.68414351852</v>
      </c>
      <c r="T3975" s="8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8271</v>
      </c>
      <c r="S3976" s="8">
        <f t="shared" si="250"/>
        <v>42493.546851851846</v>
      </c>
      <c r="T3976" s="8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8271</v>
      </c>
      <c r="S3977" s="8">
        <f t="shared" si="250"/>
        <v>42534.866875</v>
      </c>
      <c r="T3977" s="8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8271</v>
      </c>
      <c r="S3978" s="8">
        <f t="shared" si="250"/>
        <v>41830.858344907407</v>
      </c>
      <c r="T3978" s="8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8271</v>
      </c>
      <c r="S3979" s="8">
        <f t="shared" si="250"/>
        <v>42543.788564814815</v>
      </c>
      <c r="T3979" s="8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8271</v>
      </c>
      <c r="S3980" s="8">
        <f t="shared" si="250"/>
        <v>41975.642974537041</v>
      </c>
      <c r="T3980" s="8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8271</v>
      </c>
      <c r="S3981" s="8">
        <f t="shared" si="250"/>
        <v>42069.903437500005</v>
      </c>
      <c r="T3981" s="8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8271</v>
      </c>
      <c r="S3982" s="8">
        <f t="shared" si="250"/>
        <v>41795.598923611113</v>
      </c>
      <c r="T3982" s="8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8271</v>
      </c>
      <c r="S3983" s="8">
        <f t="shared" si="250"/>
        <v>42508.179965277777</v>
      </c>
      <c r="T3983" s="8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8271</v>
      </c>
      <c r="S3984" s="8">
        <f t="shared" si="250"/>
        <v>42132.809953703705</v>
      </c>
      <c r="T3984" s="8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8271</v>
      </c>
      <c r="S3985" s="8">
        <f t="shared" si="250"/>
        <v>41747.86986111111</v>
      </c>
      <c r="T3985" s="8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8271</v>
      </c>
      <c r="S3986" s="8">
        <f t="shared" si="250"/>
        <v>41920.963472222218</v>
      </c>
      <c r="T3986" s="8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8271</v>
      </c>
      <c r="S3987" s="8">
        <f t="shared" si="250"/>
        <v>42399.707407407404</v>
      </c>
      <c r="T3987" s="8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8271</v>
      </c>
      <c r="S3988" s="8">
        <f t="shared" si="250"/>
        <v>42467.548541666663</v>
      </c>
      <c r="T3988" s="8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8271</v>
      </c>
      <c r="S3989" s="8">
        <f t="shared" si="250"/>
        <v>41765.92465277778</v>
      </c>
      <c r="T3989" s="8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8271</v>
      </c>
      <c r="S3990" s="8">
        <f t="shared" si="250"/>
        <v>42230.08116898148</v>
      </c>
      <c r="T3990" s="8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8271</v>
      </c>
      <c r="S3991" s="8">
        <f t="shared" si="250"/>
        <v>42286.749780092592</v>
      </c>
      <c r="T3991" s="8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8271</v>
      </c>
      <c r="S3992" s="8">
        <f t="shared" si="250"/>
        <v>42401.672372685185</v>
      </c>
      <c r="T3992" s="8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8271</v>
      </c>
      <c r="S3993" s="8">
        <f t="shared" si="250"/>
        <v>42125.644467592589</v>
      </c>
      <c r="T3993" s="8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8271</v>
      </c>
      <c r="S3994" s="8">
        <f t="shared" si="250"/>
        <v>42289.94049768518</v>
      </c>
      <c r="T3994" s="8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8271</v>
      </c>
      <c r="S3995" s="8">
        <f t="shared" si="250"/>
        <v>42107.864722222221</v>
      </c>
      <c r="T3995" s="8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8271</v>
      </c>
      <c r="S3996" s="8">
        <f t="shared" si="250"/>
        <v>41809.389930555553</v>
      </c>
      <c r="T3996" s="8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8271</v>
      </c>
      <c r="S3997" s="8">
        <f t="shared" si="250"/>
        <v>42019.683761574073</v>
      </c>
      <c r="T3997" s="8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8271</v>
      </c>
      <c r="S3998" s="8">
        <f t="shared" si="250"/>
        <v>41950.26694444444</v>
      </c>
      <c r="T3998" s="8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8271</v>
      </c>
      <c r="S3999" s="8">
        <f t="shared" si="250"/>
        <v>42069.391446759255</v>
      </c>
      <c r="T3999" s="8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8271</v>
      </c>
      <c r="S4000" s="8">
        <f t="shared" si="250"/>
        <v>42061.963263888887</v>
      </c>
      <c r="T4000" s="8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8271</v>
      </c>
      <c r="S4001" s="8">
        <f t="shared" si="250"/>
        <v>41842.828680555554</v>
      </c>
      <c r="T4001" s="8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8271</v>
      </c>
      <c r="S4002" s="8">
        <f t="shared" si="250"/>
        <v>42437.64534722222</v>
      </c>
      <c r="T4002" s="8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8271</v>
      </c>
      <c r="S4003" s="8">
        <f t="shared" si="250"/>
        <v>42775.964212962965</v>
      </c>
      <c r="T4003" s="8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8271</v>
      </c>
      <c r="S4004" s="8">
        <f t="shared" si="250"/>
        <v>41879.043530092589</v>
      </c>
      <c r="T4004" s="8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8271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8271</v>
      </c>
      <c r="S4006" s="8">
        <f t="shared" si="250"/>
        <v>41890.16269675926</v>
      </c>
      <c r="T4006" s="8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8271</v>
      </c>
      <c r="S4007" s="8">
        <f t="shared" si="250"/>
        <v>41872.807696759257</v>
      </c>
      <c r="T4007" s="8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8271</v>
      </c>
      <c r="S4008" s="8">
        <f t="shared" si="250"/>
        <v>42391.772997685184</v>
      </c>
      <c r="T4008" s="8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8271</v>
      </c>
      <c r="S4009" s="8">
        <f t="shared" si="250"/>
        <v>41848.772928240738</v>
      </c>
      <c r="T4009" s="8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8271</v>
      </c>
      <c r="S4010" s="8">
        <f t="shared" si="250"/>
        <v>42177.964201388888</v>
      </c>
      <c r="T4010" s="8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8271</v>
      </c>
      <c r="S4011" s="8">
        <f t="shared" si="250"/>
        <v>41851.700925925928</v>
      </c>
      <c r="T4011" s="8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8271</v>
      </c>
      <c r="S4012" s="8">
        <f t="shared" si="250"/>
        <v>41921.770439814813</v>
      </c>
      <c r="T4012" s="8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8271</v>
      </c>
      <c r="S4013" s="8">
        <f t="shared" si="250"/>
        <v>42002.54488425926</v>
      </c>
      <c r="T4013" s="8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8271</v>
      </c>
      <c r="S4014" s="8">
        <f t="shared" si="250"/>
        <v>42096.544548611113</v>
      </c>
      <c r="T4014" s="8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8271</v>
      </c>
      <c r="S4015" s="8">
        <f t="shared" si="250"/>
        <v>42021.301192129627</v>
      </c>
      <c r="T4015" s="8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8271</v>
      </c>
      <c r="S4016" s="8">
        <f t="shared" si="250"/>
        <v>42419.246168981481</v>
      </c>
      <c r="T4016" s="8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8271</v>
      </c>
      <c r="S4017" s="8">
        <f t="shared" si="250"/>
        <v>42174.780821759254</v>
      </c>
      <c r="T4017" s="8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8271</v>
      </c>
      <c r="S4018" s="8">
        <f t="shared" si="250"/>
        <v>41869.872685185182</v>
      </c>
      <c r="T4018" s="8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8271</v>
      </c>
      <c r="S4019" s="8">
        <f t="shared" si="250"/>
        <v>41856.672152777777</v>
      </c>
      <c r="T4019" s="8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8271</v>
      </c>
      <c r="S4020" s="8">
        <f t="shared" si="250"/>
        <v>42620.91097222222</v>
      </c>
      <c r="T4020" s="8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8271</v>
      </c>
      <c r="S4021" s="8">
        <f t="shared" si="250"/>
        <v>42417.675879629634</v>
      </c>
      <c r="T4021" s="8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8271</v>
      </c>
      <c r="S4022" s="8">
        <f t="shared" si="250"/>
        <v>42057.190960648149</v>
      </c>
      <c r="T4022" s="8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8271</v>
      </c>
      <c r="S4023" s="8">
        <f t="shared" si="250"/>
        <v>41878.911550925928</v>
      </c>
      <c r="T4023" s="8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8271</v>
      </c>
      <c r="S4024" s="8">
        <f t="shared" si="250"/>
        <v>41990.584108796291</v>
      </c>
      <c r="T4024" s="8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8271</v>
      </c>
      <c r="S4025" s="8">
        <f t="shared" si="250"/>
        <v>42408.999571759254</v>
      </c>
      <c r="T4025" s="8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8271</v>
      </c>
      <c r="S4026" s="8">
        <f t="shared" si="250"/>
        <v>42217.670104166667</v>
      </c>
      <c r="T4026" s="8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8271</v>
      </c>
      <c r="S4027" s="8">
        <f t="shared" si="250"/>
        <v>42151.237685185188</v>
      </c>
      <c r="T4027" s="8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8271</v>
      </c>
      <c r="S4028" s="8">
        <f t="shared" si="250"/>
        <v>42282.655543981484</v>
      </c>
      <c r="T4028" s="8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8271</v>
      </c>
      <c r="S4029" s="8">
        <f t="shared" si="250"/>
        <v>42768.97084490741</v>
      </c>
      <c r="T4029" s="8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8271</v>
      </c>
      <c r="S4030" s="8">
        <f t="shared" si="250"/>
        <v>41765.938657407409</v>
      </c>
      <c r="T4030" s="8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8271</v>
      </c>
      <c r="S4031" s="8">
        <f t="shared" si="250"/>
        <v>42322.025115740747</v>
      </c>
      <c r="T4031" s="8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8271</v>
      </c>
      <c r="S4032" s="8">
        <f t="shared" si="250"/>
        <v>42374.655081018514</v>
      </c>
      <c r="T4032" s="8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8271</v>
      </c>
      <c r="S4033" s="8">
        <f t="shared" si="250"/>
        <v>41941.585231481484</v>
      </c>
      <c r="T4033" s="8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8271</v>
      </c>
      <c r="S4034" s="8">
        <f t="shared" si="250"/>
        <v>42293.809212962966</v>
      </c>
      <c r="T4034" s="8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(E4035/D4035* 100)</f>
        <v>25.698702928870294</v>
      </c>
      <c r="P4035">
        <f t="shared" ref="P4035:P4098" si="253">(E4035/L4035)</f>
        <v>65.340319148936175</v>
      </c>
      <c r="Q4035" t="s">
        <v>8271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8271</v>
      </c>
      <c r="S4036" s="8">
        <f t="shared" si="254"/>
        <v>42067.947337962964</v>
      </c>
      <c r="T4036" s="8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8271</v>
      </c>
      <c r="S4037" s="8">
        <f t="shared" si="254"/>
        <v>41903.882951388885</v>
      </c>
      <c r="T4037" s="8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8271</v>
      </c>
      <c r="S4038" s="8">
        <f t="shared" si="254"/>
        <v>41804.937083333331</v>
      </c>
      <c r="T4038" s="8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8271</v>
      </c>
      <c r="S4039" s="8">
        <f t="shared" si="254"/>
        <v>42497.070775462969</v>
      </c>
      <c r="T4039" s="8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8271</v>
      </c>
      <c r="S4040" s="8">
        <f t="shared" si="254"/>
        <v>41869.798726851855</v>
      </c>
      <c r="T4040" s="8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8271</v>
      </c>
      <c r="S4041" s="8">
        <f t="shared" si="254"/>
        <v>42305.670914351853</v>
      </c>
      <c r="T4041" s="8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8271</v>
      </c>
      <c r="S4042" s="8">
        <f t="shared" si="254"/>
        <v>42144.231527777782</v>
      </c>
      <c r="T4042" s="8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8271</v>
      </c>
      <c r="S4043" s="8">
        <f t="shared" si="254"/>
        <v>42559.474004629628</v>
      </c>
      <c r="T4043" s="8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8271</v>
      </c>
      <c r="S4044" s="8">
        <f t="shared" si="254"/>
        <v>41995.084074074075</v>
      </c>
      <c r="T4044" s="8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8271</v>
      </c>
      <c r="S4045" s="8">
        <f t="shared" si="254"/>
        <v>41948.957465277781</v>
      </c>
      <c r="T4045" s="8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8271</v>
      </c>
      <c r="S4046" s="8">
        <f t="shared" si="254"/>
        <v>42074.219699074078</v>
      </c>
      <c r="T4046" s="8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8271</v>
      </c>
      <c r="S4047" s="8">
        <f t="shared" si="254"/>
        <v>41842.201261574075</v>
      </c>
      <c r="T4047" s="8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8271</v>
      </c>
      <c r="S4048" s="8">
        <f t="shared" si="254"/>
        <v>41904.650578703702</v>
      </c>
      <c r="T4048" s="8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8271</v>
      </c>
      <c r="S4049" s="8">
        <f t="shared" si="254"/>
        <v>41991.022488425922</v>
      </c>
      <c r="T4049" s="8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8271</v>
      </c>
      <c r="S4050" s="8">
        <f t="shared" si="254"/>
        <v>42436.509108796294</v>
      </c>
      <c r="T4050" s="8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8271</v>
      </c>
      <c r="S4051" s="8">
        <f t="shared" si="254"/>
        <v>42169.958506944444</v>
      </c>
      <c r="T4051" s="8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8271</v>
      </c>
      <c r="S4052" s="8">
        <f t="shared" si="254"/>
        <v>41905.636469907404</v>
      </c>
      <c r="T4052" s="8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8271</v>
      </c>
      <c r="S4053" s="8">
        <f t="shared" si="254"/>
        <v>41761.810150462967</v>
      </c>
      <c r="T4053" s="8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8271</v>
      </c>
      <c r="S4054" s="8">
        <f t="shared" si="254"/>
        <v>41865.878657407404</v>
      </c>
      <c r="T4054" s="8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8271</v>
      </c>
      <c r="S4055" s="8">
        <f t="shared" si="254"/>
        <v>41928.690138888887</v>
      </c>
      <c r="T4055" s="8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8271</v>
      </c>
      <c r="S4056" s="8">
        <f t="shared" si="254"/>
        <v>42613.841261574074</v>
      </c>
      <c r="T4056" s="8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8271</v>
      </c>
      <c r="S4057" s="8">
        <f t="shared" si="254"/>
        <v>41779.648506944446</v>
      </c>
      <c r="T4057" s="8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8271</v>
      </c>
      <c r="S4058" s="8">
        <f t="shared" si="254"/>
        <v>42534.933321759265</v>
      </c>
      <c r="T4058" s="8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8271</v>
      </c>
      <c r="S4059" s="8">
        <f t="shared" si="254"/>
        <v>42310.968518518523</v>
      </c>
      <c r="T4059" s="8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8271</v>
      </c>
      <c r="S4060" s="8">
        <f t="shared" si="254"/>
        <v>42446.060694444444</v>
      </c>
      <c r="T4060" s="8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8271</v>
      </c>
      <c r="S4061" s="8">
        <f t="shared" si="254"/>
        <v>41866.640648148146</v>
      </c>
      <c r="T4061" s="8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8271</v>
      </c>
      <c r="S4062" s="8">
        <f t="shared" si="254"/>
        <v>41779.695092592592</v>
      </c>
      <c r="T4062" s="8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8271</v>
      </c>
      <c r="S4063" s="8">
        <f t="shared" si="254"/>
        <v>42421.141469907408</v>
      </c>
      <c r="T4063" s="8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8271</v>
      </c>
      <c r="S4064" s="8">
        <f t="shared" si="254"/>
        <v>42523.739212962959</v>
      </c>
      <c r="T4064" s="8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8271</v>
      </c>
      <c r="S4065" s="8">
        <f t="shared" si="254"/>
        <v>41787.681527777779</v>
      </c>
      <c r="T4065" s="8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8271</v>
      </c>
      <c r="S4066" s="8">
        <f t="shared" si="254"/>
        <v>42093.588263888887</v>
      </c>
      <c r="T4066" s="8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8271</v>
      </c>
      <c r="S4067" s="8">
        <f t="shared" si="254"/>
        <v>41833.951516203706</v>
      </c>
      <c r="T4067" s="8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8271</v>
      </c>
      <c r="S4068" s="8">
        <f t="shared" si="254"/>
        <v>42479.039212962962</v>
      </c>
      <c r="T4068" s="8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8271</v>
      </c>
      <c r="S4069" s="8">
        <f t="shared" si="254"/>
        <v>42235.117476851854</v>
      </c>
      <c r="T4069" s="8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8271</v>
      </c>
      <c r="S4070" s="8">
        <f t="shared" si="254"/>
        <v>42718.963599537034</v>
      </c>
      <c r="T4070" s="8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8271</v>
      </c>
      <c r="S4071" s="8">
        <f t="shared" si="254"/>
        <v>42022.661527777775</v>
      </c>
      <c r="T4071" s="8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8271</v>
      </c>
      <c r="S4072" s="8">
        <f t="shared" si="254"/>
        <v>42031.666898148149</v>
      </c>
      <c r="T4072" s="8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8271</v>
      </c>
      <c r="S4073" s="8">
        <f t="shared" si="254"/>
        <v>42700.804756944446</v>
      </c>
      <c r="T4073" s="8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8271</v>
      </c>
      <c r="S4074" s="8">
        <f t="shared" si="254"/>
        <v>41812.77443287037</v>
      </c>
      <c r="T4074" s="8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8271</v>
      </c>
      <c r="S4075" s="8">
        <f t="shared" si="254"/>
        <v>42078.34520833334</v>
      </c>
      <c r="T4075" s="8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8271</v>
      </c>
      <c r="S4076" s="8">
        <f t="shared" si="254"/>
        <v>42283.552951388891</v>
      </c>
      <c r="T4076" s="8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8271</v>
      </c>
      <c r="S4077" s="8">
        <f t="shared" si="254"/>
        <v>41779.045937499999</v>
      </c>
      <c r="T4077" s="8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8271</v>
      </c>
      <c r="S4078" s="8">
        <f t="shared" si="254"/>
        <v>41905.795706018522</v>
      </c>
      <c r="T4078" s="8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8271</v>
      </c>
      <c r="S4079" s="8">
        <f t="shared" si="254"/>
        <v>42695.7105787037</v>
      </c>
      <c r="T4079" s="8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8271</v>
      </c>
      <c r="S4080" s="8">
        <f t="shared" si="254"/>
        <v>42732.787523148145</v>
      </c>
      <c r="T4080" s="8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8271</v>
      </c>
      <c r="S4081" s="8">
        <f t="shared" si="254"/>
        <v>42510.938900462963</v>
      </c>
      <c r="T4081" s="8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8271</v>
      </c>
      <c r="S4082" s="8">
        <f t="shared" si="254"/>
        <v>42511.698101851856</v>
      </c>
      <c r="T4082" s="8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8271</v>
      </c>
      <c r="S4083" s="8">
        <f t="shared" si="254"/>
        <v>42041.581307870365</v>
      </c>
      <c r="T4083" s="8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8271</v>
      </c>
      <c r="S4084" s="8">
        <f t="shared" si="254"/>
        <v>42307.189270833333</v>
      </c>
      <c r="T4084" s="8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8271</v>
      </c>
      <c r="S4085" s="8">
        <f t="shared" si="254"/>
        <v>42353.761759259258</v>
      </c>
      <c r="T4085" s="8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8271</v>
      </c>
      <c r="S4086" s="8">
        <f t="shared" si="254"/>
        <v>42622.436412037037</v>
      </c>
      <c r="T4086" s="8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8271</v>
      </c>
      <c r="S4087" s="8">
        <f t="shared" si="254"/>
        <v>42058.603877314818</v>
      </c>
      <c r="T4087" s="8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8271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8271</v>
      </c>
      <c r="S4089" s="8">
        <f t="shared" si="254"/>
        <v>42538.742893518516</v>
      </c>
      <c r="T4089" s="8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8271</v>
      </c>
      <c r="S4090" s="8">
        <f t="shared" si="254"/>
        <v>41990.612546296295</v>
      </c>
      <c r="T4090" s="8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8271</v>
      </c>
      <c r="S4091" s="8">
        <f t="shared" si="254"/>
        <v>42122.732499999998</v>
      </c>
      <c r="T4091" s="8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8271</v>
      </c>
      <c r="S4092" s="8">
        <f t="shared" si="254"/>
        <v>42209.67288194444</v>
      </c>
      <c r="T4092" s="8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8271</v>
      </c>
      <c r="S4093" s="8">
        <f t="shared" si="254"/>
        <v>41990.506377314814</v>
      </c>
      <c r="T4093" s="8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8271</v>
      </c>
      <c r="S4094" s="8">
        <f t="shared" si="254"/>
        <v>42039.194988425923</v>
      </c>
      <c r="T4094" s="8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8271</v>
      </c>
      <c r="S4095" s="8">
        <f t="shared" si="254"/>
        <v>42178.815891203703</v>
      </c>
      <c r="T4095" s="8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8271</v>
      </c>
      <c r="S4096" s="8">
        <f t="shared" si="254"/>
        <v>41890.086805555555</v>
      </c>
      <c r="T4096" s="8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8271</v>
      </c>
      <c r="S4097" s="8">
        <f t="shared" si="254"/>
        <v>42693.031828703708</v>
      </c>
      <c r="T4097" s="8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8271</v>
      </c>
      <c r="S4098" s="8">
        <f t="shared" si="254"/>
        <v>42750.530312499999</v>
      </c>
      <c r="T4098" s="8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(E4099/D4099* 100)</f>
        <v>0</v>
      </c>
      <c r="P4099" t="e">
        <f t="shared" ref="P4099:P4115" si="257">(E4099/L4099)</f>
        <v>#DIV/0!</v>
      </c>
      <c r="Q4099" t="s">
        <v>8271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8271</v>
      </c>
      <c r="S4100" s="8">
        <f t="shared" si="258"/>
        <v>42495.722187499996</v>
      </c>
      <c r="T4100" s="8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8271</v>
      </c>
      <c r="S4101" s="8">
        <f t="shared" si="258"/>
        <v>42570.850381944445</v>
      </c>
      <c r="T4101" s="8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8271</v>
      </c>
      <c r="S4102" s="8">
        <f t="shared" si="258"/>
        <v>41927.124884259261</v>
      </c>
      <c r="T4102" s="8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8271</v>
      </c>
      <c r="S4103" s="8">
        <f t="shared" si="258"/>
        <v>42730.903726851851</v>
      </c>
      <c r="T4103" s="8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8271</v>
      </c>
      <c r="S4104" s="8">
        <f t="shared" si="258"/>
        <v>42475.848067129627</v>
      </c>
      <c r="T4104" s="8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8271</v>
      </c>
      <c r="S4105" s="8">
        <f t="shared" si="258"/>
        <v>42188.83293981482</v>
      </c>
      <c r="T4105" s="8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8271</v>
      </c>
      <c r="S4106" s="8">
        <f t="shared" si="258"/>
        <v>42640.278171296297</v>
      </c>
      <c r="T4106" s="8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8271</v>
      </c>
      <c r="S4107" s="8">
        <f t="shared" si="258"/>
        <v>42697.010520833333</v>
      </c>
      <c r="T4107" s="8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8271</v>
      </c>
      <c r="S4108" s="8">
        <f t="shared" si="258"/>
        <v>42053.049375000002</v>
      </c>
      <c r="T4108" s="8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8271</v>
      </c>
      <c r="S4109" s="8">
        <f t="shared" si="258"/>
        <v>41883.916678240741</v>
      </c>
      <c r="T4109" s="8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8271</v>
      </c>
      <c r="S4110" s="8">
        <f t="shared" si="258"/>
        <v>42767.031678240746</v>
      </c>
      <c r="T4110" s="8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8271</v>
      </c>
      <c r="S4111" s="8">
        <f t="shared" si="258"/>
        <v>42307.539398148147</v>
      </c>
      <c r="T4111" s="8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8271</v>
      </c>
      <c r="S4112" s="8">
        <f t="shared" si="258"/>
        <v>42512.626747685179</v>
      </c>
      <c r="T4112" s="8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8271</v>
      </c>
      <c r="S4113" s="8">
        <f t="shared" si="258"/>
        <v>42029.135879629626</v>
      </c>
      <c r="T4113" s="8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8271</v>
      </c>
      <c r="S4114" s="8">
        <f t="shared" si="258"/>
        <v>42400.946597222224</v>
      </c>
      <c r="T4114" s="8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8271</v>
      </c>
      <c r="S4115" s="8">
        <f t="shared" si="258"/>
        <v>42358.573182870372</v>
      </c>
      <c r="T4115" s="8">
        <f t="shared" si="259"/>
        <v>42377.273611111115</v>
      </c>
    </row>
  </sheetData>
  <autoFilter ref="A1:O4115" xr:uid="{9FFD49C5-EB80-4346-9261-6B4803F65CF8}"/>
  <conditionalFormatting sqref="F2:F4115">
    <cfRule type="containsText" dxfId="3" priority="5" operator="containsText" text="live">
      <formula>NOT(ISERROR(SEARCH("live",F2)))</formula>
    </cfRule>
    <cfRule type="containsText" dxfId="2" priority="6" operator="containsText" text="cancelled">
      <formula>NOT(ISERROR(SEARCH("cancelled",F2)))</formula>
    </cfRule>
    <cfRule type="containsText" dxfId="1" priority="7" operator="containsText" text="failed">
      <formula>NOT(ISERROR(SEARCH("failed",F2)))</formula>
    </cfRule>
    <cfRule type="containsText" dxfId="0" priority="8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1A749-F629-436D-AE3E-18F5DFBBE168}">
  <dimension ref="A1:H15"/>
  <sheetViews>
    <sheetView tabSelected="1" workbookViewId="0">
      <selection activeCell="B4" sqref="B4"/>
    </sheetView>
  </sheetViews>
  <sheetFormatPr defaultRowHeight="15" x14ac:dyDescent="0.25"/>
  <cols>
    <col min="1" max="1" width="26.85546875" bestFit="1" customWidth="1"/>
    <col min="2" max="2" width="16.5703125" bestFit="1" customWidth="1"/>
    <col min="3" max="3" width="13.140625" bestFit="1" customWidth="1"/>
    <col min="4" max="4" width="15.7109375" bestFit="1" customWidth="1"/>
    <col min="5" max="5" width="12" bestFit="1" customWidth="1"/>
    <col min="6" max="6" width="19.140625" bestFit="1" customWidth="1"/>
    <col min="7" max="7" width="15.42578125" bestFit="1" customWidth="1"/>
    <col min="8" max="8" width="18.140625" bestFit="1" customWidth="1"/>
  </cols>
  <sheetData>
    <row r="1" spans="1:8" x14ac:dyDescent="0.25">
      <c r="A1" t="s">
        <v>8336</v>
      </c>
      <c r="B1" t="s">
        <v>8337</v>
      </c>
      <c r="C1" t="s">
        <v>8338</v>
      </c>
      <c r="D1" t="s">
        <v>8339</v>
      </c>
      <c r="E1" t="s">
        <v>8340</v>
      </c>
      <c r="F1" t="s">
        <v>8341</v>
      </c>
      <c r="G1" t="s">
        <v>8342</v>
      </c>
      <c r="H1" t="s">
        <v>8343</v>
      </c>
    </row>
    <row r="2" spans="1:8" x14ac:dyDescent="0.25">
      <c r="B2">
        <f>COUNTIF(Sheet1!F2:'Sheet1'!F4115,"Successful")</f>
        <v>2185</v>
      </c>
      <c r="C2">
        <f>COUNTIF(Sheet1!F2:'Sheet1'!F4115, "Failed")</f>
        <v>1530</v>
      </c>
      <c r="D2">
        <f>COUNTIF(Sheet1!F2:'Sheet1'!F4115, "Canceled")</f>
        <v>349</v>
      </c>
      <c r="E2">
        <v>4114</v>
      </c>
      <c r="F2">
        <f>(B2/E2)*100</f>
        <v>53.111327175498303</v>
      </c>
      <c r="G2">
        <f>(C2/E2)*100</f>
        <v>37.190082644628099</v>
      </c>
      <c r="H2">
        <f>(D2/E2)*100</f>
        <v>8.4832280019445783</v>
      </c>
    </row>
    <row r="4" spans="1:8" x14ac:dyDescent="0.25">
      <c r="A4" t="s">
        <v>8344</v>
      </c>
      <c r="B4">
        <f>COUNTIFS(Sheet1!F:F,"=successful",Sheet1!D:D,"&lt;1000")</f>
        <v>322</v>
      </c>
      <c r="C4">
        <f>COUNTIFS(Sheet1!G:G,"=successful",Sheet1!E:E,"&lt;1000")</f>
        <v>0</v>
      </c>
      <c r="D4">
        <f>COUNTIFS(Sheet1!H:H,"=successful",Sheet1!F:F,"&lt;1000")</f>
        <v>0</v>
      </c>
    </row>
    <row r="5" spans="1:8" x14ac:dyDescent="0.25">
      <c r="A5" t="s">
        <v>8345</v>
      </c>
      <c r="B5">
        <f>COUNTIFS(Sheet1!F:F,"=successful",Sheet1!D:D,"&lt;1000")</f>
        <v>322</v>
      </c>
      <c r="C5">
        <f>COUNTIFS(Sheet1!G:G,"=successful",Sheet1!E:E,"&lt;1000")</f>
        <v>0</v>
      </c>
      <c r="D5">
        <f>COUNTIFS(Sheet1!H:H,"=successful",Sheet1!F:F,"&lt;1000")</f>
        <v>0</v>
      </c>
    </row>
    <row r="6" spans="1:8" x14ac:dyDescent="0.25">
      <c r="A6" t="s">
        <v>8346</v>
      </c>
      <c r="B6">
        <f>COUNTIFS(Sheet1!F:F,"=successful",Sheet1!D:D,"&lt;1000")</f>
        <v>322</v>
      </c>
      <c r="C6">
        <f>COUNTIFS(Sheet1!G:G,"=successful",Sheet1!E:E,"&lt;1000")</f>
        <v>0</v>
      </c>
      <c r="D6">
        <f>COUNTIFS(Sheet1!H:H,"=successful",Sheet1!F:F,"&lt;1000")</f>
        <v>0</v>
      </c>
    </row>
    <row r="7" spans="1:8" x14ac:dyDescent="0.25">
      <c r="A7" t="s">
        <v>8347</v>
      </c>
      <c r="B7">
        <f>COUNTIFS(Sheet1!F:F,"=successful",Sheet1!D:D,"&lt;1000")</f>
        <v>322</v>
      </c>
      <c r="C7">
        <f>COUNTIFS(Sheet1!G:G,"=successful",Sheet1!E:E,"&lt;1000")</f>
        <v>0</v>
      </c>
      <c r="D7">
        <f>COUNTIFS(Sheet1!H:H,"=successful",Sheet1!F:F,"&lt;1000")</f>
        <v>0</v>
      </c>
    </row>
    <row r="8" spans="1:8" x14ac:dyDescent="0.25">
      <c r="A8" t="s">
        <v>8348</v>
      </c>
      <c r="B8">
        <f>COUNTIFS(Sheet1!F:F,"=successful",Sheet1!D:D,"&lt;1000")</f>
        <v>322</v>
      </c>
      <c r="C8">
        <f>COUNTIFS(Sheet1!G:G,"=successful",Sheet1!E:E,"&lt;1000")</f>
        <v>0</v>
      </c>
      <c r="D8">
        <f>COUNTIFS(Sheet1!H:H,"=successful",Sheet1!F:F,"&lt;1000")</f>
        <v>0</v>
      </c>
    </row>
    <row r="9" spans="1:8" x14ac:dyDescent="0.25">
      <c r="A9" t="s">
        <v>8349</v>
      </c>
      <c r="B9">
        <f>COUNTIFS(Sheet1!F:F,"=successful",Sheet1!D:D,"&lt;1000")</f>
        <v>322</v>
      </c>
      <c r="C9">
        <f>COUNTIFS(Sheet1!G:G,"=successful",Sheet1!E:E,"&lt;1000")</f>
        <v>0</v>
      </c>
      <c r="D9">
        <f>COUNTIFS(Sheet1!H:H,"=successful",Sheet1!F:F,"&lt;1000")</f>
        <v>0</v>
      </c>
    </row>
    <row r="10" spans="1:8" x14ac:dyDescent="0.25">
      <c r="A10" t="s">
        <v>8350</v>
      </c>
      <c r="B10">
        <f>COUNTIFS(Sheet1!F:F,"=successful",Sheet1!D:D,"&lt;1000")</f>
        <v>322</v>
      </c>
      <c r="C10">
        <f>COUNTIFS(Sheet1!G:G,"=successful",Sheet1!E:E,"&lt;1000")</f>
        <v>0</v>
      </c>
      <c r="D10">
        <f>COUNTIFS(Sheet1!H:H,"=successful",Sheet1!F:F,"&lt;1000")</f>
        <v>0</v>
      </c>
    </row>
    <row r="11" spans="1:8" x14ac:dyDescent="0.25">
      <c r="A11" t="s">
        <v>8351</v>
      </c>
      <c r="B11">
        <f>COUNTIFS(Sheet1!F:F,"=successful",Sheet1!D:D,"&lt;1000")</f>
        <v>322</v>
      </c>
      <c r="C11">
        <f>COUNTIFS(Sheet1!G:G,"=successful",Sheet1!E:E,"&lt;1000")</f>
        <v>0</v>
      </c>
      <c r="D11">
        <f>COUNTIFS(Sheet1!H:H,"=successful",Sheet1!F:F,"&lt;1000")</f>
        <v>0</v>
      </c>
    </row>
    <row r="12" spans="1:8" x14ac:dyDescent="0.25">
      <c r="A12" t="s">
        <v>8352</v>
      </c>
      <c r="B12">
        <f>COUNTIFS(Sheet1!F:F,"=successful",Sheet1!D:D,"&lt;1000")</f>
        <v>322</v>
      </c>
      <c r="C12">
        <f>COUNTIFS(Sheet1!G:G,"=successful",Sheet1!E:E,"&lt;1000")</f>
        <v>0</v>
      </c>
      <c r="D12">
        <f>COUNTIFS(Sheet1!H:H,"=successful",Sheet1!F:F,"&lt;1000")</f>
        <v>0</v>
      </c>
    </row>
    <row r="13" spans="1:8" x14ac:dyDescent="0.25">
      <c r="A13" t="s">
        <v>8353</v>
      </c>
      <c r="B13">
        <f>COUNTIFS(Sheet1!F:F,"=successful",Sheet1!D:D,"&lt;1000")</f>
        <v>322</v>
      </c>
      <c r="C13">
        <f>COUNTIFS(Sheet1!G:G,"=successful",Sheet1!E:E,"&lt;1000")</f>
        <v>0</v>
      </c>
      <c r="D13">
        <f>COUNTIFS(Sheet1!H:H,"=successful",Sheet1!F:F,"&lt;1000")</f>
        <v>0</v>
      </c>
    </row>
    <row r="14" spans="1:8" x14ac:dyDescent="0.25">
      <c r="A14" t="s">
        <v>8354</v>
      </c>
      <c r="B14">
        <f>COUNTIFS(Sheet1!F:F,"=successful",Sheet1!D:D,"&lt;1000")</f>
        <v>322</v>
      </c>
      <c r="C14">
        <f>COUNTIFS(Sheet1!G:G,"=successful",Sheet1!E:E,"&lt;1000")</f>
        <v>0</v>
      </c>
      <c r="D14">
        <f>COUNTIFS(Sheet1!H:H,"=successful",Sheet1!F:F,"&lt;1000")</f>
        <v>0</v>
      </c>
    </row>
    <row r="15" spans="1:8" x14ac:dyDescent="0.25">
      <c r="A15" t="s">
        <v>8355</v>
      </c>
      <c r="B15">
        <f>COUNTIFS(Sheet1!F:F,"=successful",Sheet1!D:D,"&lt;1000")</f>
        <v>322</v>
      </c>
      <c r="C15">
        <f>COUNTIFS(Sheet1!G:G,"=successful",Sheet1!E:E,"&lt;1000")</f>
        <v>0</v>
      </c>
      <c r="D15">
        <f>COUNTIFS(Sheet1!H:H,"=successful",Sheet1!F:F,"&lt;1000")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C1</vt:lpstr>
      <vt:lpstr>C2</vt:lpstr>
      <vt:lpstr>C3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subashini krishnamurthy</cp:lastModifiedBy>
  <dcterms:created xsi:type="dcterms:W3CDTF">2017-04-20T15:17:24Z</dcterms:created>
  <dcterms:modified xsi:type="dcterms:W3CDTF">2020-03-14T14:54:42Z</dcterms:modified>
</cp:coreProperties>
</file>