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bbu\Main\Technology\"/>
    </mc:Choice>
  </mc:AlternateContent>
  <xr:revisionPtr revIDLastSave="0" documentId="13_ncr:1_{F08EE36D-E7E4-46D1-BD35-2547E15D1DE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o Do List Check Box" sheetId="5" r:id="rId1"/>
    <sheet name="Sheet1" sheetId="4" r:id="rId2"/>
    <sheet name="Kanban" sheetId="1" r:id="rId3"/>
  </sheets>
  <definedNames>
    <definedName name="list_priority">Kanban!$G$30:$G$34</definedName>
    <definedName name="list_type">Kanban!$C$30:$C$34</definedName>
    <definedName name="valuevx">42.314159</definedName>
    <definedName name="vertex42_copyright" hidden="1">"© 2017 Vertex42 LLC"</definedName>
    <definedName name="vertex42_id" hidden="1">"agile-kanban-board.xlsx"</definedName>
    <definedName name="vertex42_title" hidden="1">"Kanban Board Template"</definedName>
  </definedNames>
  <calcPr calcId="181029"/>
</workbook>
</file>

<file path=xl/calcChain.xml><?xml version="1.0" encoding="utf-8"?>
<calcChain xmlns="http://schemas.openxmlformats.org/spreadsheetml/2006/main">
  <c r="H9" i="5" l="1"/>
  <c r="H10" i="5"/>
  <c r="H12" i="5" s="1"/>
  <c r="H11" i="5"/>
  <c r="H38" i="1" l="1"/>
  <c r="I23" i="1"/>
  <c r="H23" i="1"/>
  <c r="I19" i="1"/>
  <c r="H19" i="1"/>
  <c r="I16" i="1"/>
  <c r="H16" i="1"/>
  <c r="I12" i="1"/>
  <c r="H12" i="1"/>
  <c r="H26" i="1" l="1"/>
  <c r="H36" i="1" s="1"/>
  <c r="I26" i="1"/>
  <c r="H2" i="1" l="1"/>
  <c r="H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D3" authorId="0" shapeId="0" xr:uid="{A47B0CDA-A44F-42B5-B6E5-310E1047E767}">
      <text>
        <r>
          <rPr>
            <sz val="9"/>
            <color indexed="81"/>
            <rFont val="Tahoma"/>
            <family val="2"/>
          </rPr>
          <t>You could change this label to "Who" if you want to use it to track who is responsible for the task.</t>
        </r>
      </text>
    </comment>
    <comment ref="H3" authorId="0" shapeId="0" xr:uid="{196D3B87-A55D-40DD-8DF5-F3017E713E67}">
      <text>
        <r>
          <rPr>
            <b/>
            <sz val="9"/>
            <color indexed="81"/>
            <rFont val="Tahoma"/>
            <family val="2"/>
          </rPr>
          <t>Estimated Effort Points:</t>
        </r>
        <r>
          <rPr>
            <sz val="9"/>
            <color indexed="81"/>
            <rFont val="Tahoma"/>
            <family val="2"/>
          </rPr>
          <t xml:space="preserve">
Enter the estimated effort, in terms of points or hours, that you have budgeted or allocated to this task.</t>
        </r>
      </text>
    </comment>
    <comment ref="I3" authorId="0" shapeId="0" xr:uid="{5624BB4E-BC8C-4DA0-B2B8-B60476BF9FD0}">
      <text>
        <r>
          <rPr>
            <b/>
            <sz val="9"/>
            <color indexed="81"/>
            <rFont val="Tahoma"/>
            <family val="2"/>
          </rPr>
          <t>Actual Hours</t>
        </r>
        <r>
          <rPr>
            <sz val="9"/>
            <color indexed="81"/>
            <rFont val="Tahoma"/>
            <family val="2"/>
          </rPr>
          <t>:
You can use this column to keep track of the actual time spent on a task.</t>
        </r>
      </text>
    </comment>
  </commentList>
</comments>
</file>

<file path=xl/sharedStrings.xml><?xml version="1.0" encoding="utf-8"?>
<sst xmlns="http://schemas.openxmlformats.org/spreadsheetml/2006/main" count="107" uniqueCount="75">
  <si>
    <t>Sprint Start Date</t>
  </si>
  <si>
    <t>Days</t>
  </si>
  <si>
    <t>Progress</t>
  </si>
  <si>
    <t>Type</t>
  </si>
  <si>
    <t>Role</t>
  </si>
  <si>
    <t>Feature or Activity</t>
  </si>
  <si>
    <t>Reason</t>
  </si>
  <si>
    <t>Priority</t>
  </si>
  <si>
    <t>Pts</t>
  </si>
  <si>
    <t>Hrs</t>
  </si>
  <si>
    <t>Details</t>
  </si>
  <si>
    <t xml:space="preserve">😴 </t>
  </si>
  <si>
    <t>Backlog</t>
  </si>
  <si>
    <t>Update</t>
  </si>
  <si>
    <t>Team</t>
  </si>
  <si>
    <t>Customize Headings and Card Types</t>
  </si>
  <si>
    <t>Edit the Legend in the Type column as needed.</t>
  </si>
  <si>
    <t>Low</t>
  </si>
  <si>
    <t>Look at the conditional formatting rules to see how the color-coding works.</t>
  </si>
  <si>
    <t>Research</t>
  </si>
  <si>
    <t>All</t>
  </si>
  <si>
    <t>Add ideas to the backlog</t>
  </si>
  <si>
    <t>The backlog is where you stick the to-dos that you might work on later.</t>
  </si>
  <si>
    <t>Some ideas may not lead to deliverables, but time may need to be allocated to researching them.</t>
  </si>
  <si>
    <t>Feature</t>
  </si>
  <si>
    <t>Who For</t>
  </si>
  <si>
    <t>Be specific</t>
  </si>
  <si>
    <t>User Story: As a [Role] I want [Feature] so that [Reason]</t>
  </si>
  <si>
    <t>High</t>
  </si>
  <si>
    <t>Content</t>
  </si>
  <si>
    <t>Articles, White Papers, Documentation</t>
  </si>
  <si>
    <t>Medium</t>
  </si>
  <si>
    <t>We use the Content type for writing blog posts, preparing marketing materials, and support content.</t>
  </si>
  <si>
    <t>😐</t>
  </si>
  <si>
    <t>To Do This Sprint</t>
  </si>
  <si>
    <t>Task</t>
  </si>
  <si>
    <t>Move Backlog cards here</t>
  </si>
  <si>
    <t>To decide what you are going to work on during this sprint.</t>
  </si>
  <si>
    <t>Decide how much we can get done</t>
  </si>
  <si>
    <t>The total estimated Pts cannot be higher than X, based on past performance.</t>
  </si>
  <si>
    <t>😃</t>
  </si>
  <si>
    <t>In Progress</t>
  </si>
  <si>
    <t>Move tasks between lanes to track completion</t>
  </si>
  <si>
    <t>Google Sheets: select the row # and drag it with the hand cursor.</t>
  </si>
  <si>
    <t>😅</t>
  </si>
  <si>
    <t>Test / Verify</t>
  </si>
  <si>
    <t>Test and Refine</t>
  </si>
  <si>
    <t>Take joy in accomplishment, Don't be afraid to scrap what isn't working.</t>
  </si>
  <si>
    <t>Make sure that challenges are worth trying to overcome, so that you don't waste time on useless stuff.</t>
  </si>
  <si>
    <t>Is the Process Helping?</t>
  </si>
  <si>
    <t>Don't add unnecessary work.</t>
  </si>
  <si>
    <t>😎</t>
  </si>
  <si>
    <t>Done</t>
  </si>
  <si>
    <t>Congratulations</t>
  </si>
  <si>
    <t>Moving stuff to DONE deserves a high five or fist bump.</t>
  </si>
  <si>
    <t>Total This Sprint</t>
  </si>
  <si>
    <t>TYPE LEGEND</t>
  </si>
  <si>
    <t>PRIORITY LEGEND</t>
  </si>
  <si>
    <t>PROGRESS CALCULATIONS</t>
  </si>
  <si>
    <t>Progress:</t>
  </si>
  <si>
    <t>Complete:</t>
  </si>
  <si>
    <t>Time:</t>
  </si>
  <si>
    <r>
      <rPr>
        <b/>
        <sz val="28"/>
        <color theme="0"/>
        <rFont val="Calibri"/>
        <family val="2"/>
      </rPr>
      <t xml:space="preserve">Kanban </t>
    </r>
    <r>
      <rPr>
        <sz val="28"/>
        <color theme="0"/>
        <rFont val="Calibri"/>
        <family val="2"/>
      </rPr>
      <t>Board</t>
    </r>
  </si>
  <si>
    <t>TO DO LIST</t>
  </si>
  <si>
    <t>#</t>
  </si>
  <si>
    <t>Date</t>
  </si>
  <si>
    <t>Activities / Tasks / Items</t>
  </si>
  <si>
    <t>Completed</t>
  </si>
  <si>
    <t>Status inputs</t>
  </si>
  <si>
    <t>Weightage</t>
  </si>
  <si>
    <t>Not Started</t>
  </si>
  <si>
    <t>Total Activities</t>
  </si>
  <si>
    <t>Completed Score</t>
  </si>
  <si>
    <t>Total Score</t>
  </si>
  <si>
    <t>%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</si>
</sst>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;;;"/>
  </numFmts>
  <fonts count="40" x14ac:knownFonts="1">
    <font>
      <sz val="11"/>
      <color rgb="FF000000"/>
      <name val="Calibri"/>
    </font>
    <font>
      <b/>
      <sz val="14"/>
      <color rgb="FFCFE2F3"/>
      <name val="Arial"/>
      <family val="2"/>
    </font>
    <font>
      <sz val="18"/>
      <color rgb="FFFFFFFF"/>
      <name val="Arial"/>
      <family val="2"/>
    </font>
    <font>
      <sz val="10"/>
      <color rgb="FFFFFFFF"/>
      <name val="Arial"/>
      <family val="2"/>
    </font>
    <font>
      <b/>
      <sz val="14"/>
      <color rgb="FF9FC5E8"/>
      <name val="Arial"/>
      <family val="2"/>
    </font>
    <font>
      <b/>
      <sz val="11"/>
      <color rgb="FFCFE2F3"/>
      <name val="Arial"/>
      <family val="2"/>
    </font>
    <font>
      <sz val="11"/>
      <color rgb="FFCFE2F3"/>
      <name val="Arial"/>
      <family val="2"/>
    </font>
    <font>
      <sz val="11"/>
      <color rgb="FFCFE2F3"/>
      <name val="Arial"/>
      <family val="2"/>
    </font>
    <font>
      <sz val="11"/>
      <name val="Arial"/>
      <family val="2"/>
    </font>
    <font>
      <sz val="14"/>
      <color rgb="FFFFFFFF"/>
      <name val="Arial"/>
      <family val="2"/>
    </font>
    <font>
      <sz val="10"/>
      <color rgb="FF6FA8DC"/>
      <name val="Arial"/>
      <family val="2"/>
    </font>
    <font>
      <sz val="11"/>
      <color rgb="FF2D3538"/>
      <name val="Arial"/>
      <family val="2"/>
    </font>
    <font>
      <sz val="11"/>
      <color rgb="FF2D3538"/>
      <name val="Arial"/>
      <family val="2"/>
    </font>
    <font>
      <b/>
      <sz val="14"/>
      <color rgb="FFFFFFFF"/>
      <name val="Arial"/>
      <family val="2"/>
    </font>
    <font>
      <b/>
      <sz val="18"/>
      <color rgb="FFFFFFFF"/>
      <name val="Arial"/>
      <family val="2"/>
    </font>
    <font>
      <sz val="9"/>
      <color rgb="FF434343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14"/>
      <color rgb="FF2D3538"/>
      <name val="Arial"/>
      <family val="2"/>
    </font>
    <font>
      <sz val="14"/>
      <color rgb="FF9FC5E8"/>
      <name val="Arial"/>
      <family val="2"/>
    </font>
    <font>
      <b/>
      <sz val="14"/>
      <color rgb="FF2D3538"/>
      <name val="Arial"/>
      <family val="2"/>
    </font>
    <font>
      <sz val="14"/>
      <color rgb="FFB6D7A8"/>
      <name val="Arial"/>
      <family val="2"/>
    </font>
    <font>
      <sz val="8"/>
      <color rgb="FF6FA8DC"/>
      <name val="Arial"/>
      <family val="2"/>
    </font>
    <font>
      <sz val="11"/>
      <color rgb="FF434343"/>
      <name val="Arial"/>
      <family val="2"/>
    </font>
    <font>
      <b/>
      <sz val="11"/>
      <color rgb="FF434343"/>
      <name val="Arial"/>
      <family val="2"/>
    </font>
    <font>
      <u/>
      <sz val="9"/>
      <color rgb="FF666666"/>
      <name val="Arial"/>
      <family val="2"/>
    </font>
    <font>
      <b/>
      <sz val="11"/>
      <color rgb="FF434343"/>
      <name val="Arial"/>
      <family val="2"/>
    </font>
    <font>
      <sz val="11"/>
      <color rgb="FF434343"/>
      <name val="Arial"/>
      <family val="2"/>
    </font>
    <font>
      <sz val="28"/>
      <color theme="0"/>
      <name val="Arial"/>
      <family val="2"/>
    </font>
    <font>
      <b/>
      <sz val="28"/>
      <color theme="0"/>
      <name val="Calibri"/>
      <family val="2"/>
    </font>
    <font>
      <sz val="28"/>
      <color theme="0"/>
      <name val="Calibri"/>
      <family val="2"/>
    </font>
    <font>
      <b/>
      <sz val="10"/>
      <color rgb="FF6FA8DC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00FF"/>
      <name val="Arial"/>
      <family val="2"/>
    </font>
    <font>
      <sz val="10"/>
      <color theme="1"/>
      <name val="Verdana"/>
      <family val="2"/>
    </font>
    <font>
      <b/>
      <u/>
      <sz val="12"/>
      <color theme="4" tint="-0.249977111117893"/>
      <name val="Verdana"/>
      <family val="2"/>
    </font>
    <font>
      <b/>
      <u/>
      <sz val="10"/>
      <color theme="4" tint="-0.249977111117893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3969AD"/>
        <bgColor rgb="FF3969AD"/>
      </patternFill>
    </fill>
    <fill>
      <patternFill patternType="solid">
        <fgColor rgb="FF2D5389"/>
        <bgColor rgb="FF2D5389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227347"/>
        <bgColor rgb="FF22734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3969AD"/>
      </bottom>
      <diagonal/>
    </border>
    <border>
      <left/>
      <right/>
      <top/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 style="thick">
        <color rgb="FFEFEFEF"/>
      </left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/>
      <diagonal/>
    </border>
    <border>
      <left style="thick">
        <color rgb="FFD9D9D9"/>
      </left>
      <right style="thick">
        <color rgb="FFD9D9D9"/>
      </right>
      <top style="thick">
        <color rgb="FFD9D9D9"/>
      </top>
      <bottom style="thick">
        <color rgb="FFD9D9D9"/>
      </bottom>
      <diagonal/>
    </border>
    <border>
      <left style="thick">
        <color rgb="FFD9D9D9"/>
      </left>
      <right/>
      <top style="thick">
        <color rgb="FFD9D9D9"/>
      </top>
      <bottom style="thick">
        <color rgb="FFD9D9D9"/>
      </bottom>
      <diagonal/>
    </border>
    <border>
      <left/>
      <right style="thick">
        <color rgb="FFD9D9D9"/>
      </right>
      <top style="thick">
        <color rgb="FFD9D9D9"/>
      </top>
      <bottom style="thick">
        <color rgb="FFD9D9D9"/>
      </bottom>
      <diagonal/>
    </border>
    <border>
      <left style="thick">
        <color rgb="FFD9D9D9"/>
      </left>
      <right style="thick">
        <color rgb="FFD9D9D9"/>
      </right>
      <top style="thick">
        <color rgb="FFD9D9D9"/>
      </top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thick">
        <color rgb="FFD9D9D9"/>
      </left>
      <right style="thick">
        <color rgb="FFD9D9D9"/>
      </right>
      <top/>
      <bottom style="thick">
        <color rgb="FFD9D9D9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1"/>
  </cellStyleXfs>
  <cellXfs count="12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top"/>
    </xf>
    <xf numFmtId="14" fontId="9" fillId="2" borderId="0" xfId="0" applyNumberFormat="1" applyFont="1" applyFill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9" fillId="2" borderId="0" xfId="0" applyFont="1" applyFill="1" applyAlignment="1">
      <alignment horizontal="left" vertical="top"/>
    </xf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/>
    </xf>
    <xf numFmtId="0" fontId="11" fillId="4" borderId="3" xfId="0" applyFont="1" applyFill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vertical="center"/>
    </xf>
    <xf numFmtId="0" fontId="15" fillId="6" borderId="4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vertical="center"/>
    </xf>
    <xf numFmtId="0" fontId="13" fillId="2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9" fillId="2" borderId="6" xfId="0" applyFont="1" applyFill="1" applyBorder="1" applyAlignment="1">
      <alignment horizontal="center" vertical="center"/>
    </xf>
    <xf numFmtId="165" fontId="1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vertical="center"/>
    </xf>
    <xf numFmtId="0" fontId="9" fillId="7" borderId="6" xfId="0" applyFont="1" applyFill="1" applyBorder="1" applyAlignment="1">
      <alignment vertical="center"/>
    </xf>
    <xf numFmtId="0" fontId="9" fillId="7" borderId="6" xfId="0" applyFont="1" applyFill="1" applyBorder="1" applyAlignment="1">
      <alignment horizontal="center" vertical="center"/>
    </xf>
    <xf numFmtId="0" fontId="21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165" fontId="9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22" fillId="4" borderId="9" xfId="0" applyFont="1" applyFill="1" applyBorder="1" applyAlignment="1">
      <alignment horizontal="right" vertical="center"/>
    </xf>
    <xf numFmtId="0" fontId="23" fillId="8" borderId="10" xfId="0" applyFont="1" applyFill="1" applyBorder="1" applyAlignment="1">
      <alignment vertical="center"/>
    </xf>
    <xf numFmtId="0" fontId="24" fillId="8" borderId="10" xfId="0" applyFont="1" applyFill="1" applyBorder="1" applyAlignment="1">
      <alignment vertical="center"/>
    </xf>
    <xf numFmtId="0" fontId="23" fillId="8" borderId="10" xfId="0" applyFont="1" applyFill="1" applyBorder="1" applyAlignment="1">
      <alignment horizontal="right" vertical="center"/>
    </xf>
    <xf numFmtId="0" fontId="17" fillId="8" borderId="10" xfId="0" applyFont="1" applyFill="1" applyBorder="1" applyAlignment="1">
      <alignment horizontal="right"/>
    </xf>
    <xf numFmtId="0" fontId="16" fillId="8" borderId="11" xfId="0" applyFont="1" applyFill="1" applyBorder="1" applyAlignment="1">
      <alignment horizontal="center" vertical="center"/>
    </xf>
    <xf numFmtId="0" fontId="16" fillId="8" borderId="12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25" fillId="8" borderId="10" xfId="0" applyFont="1" applyFill="1" applyBorder="1" applyAlignment="1">
      <alignment horizontal="right" vertical="top"/>
    </xf>
    <xf numFmtId="0" fontId="16" fillId="8" borderId="12" xfId="0" applyFont="1" applyFill="1" applyBorder="1" applyAlignment="1">
      <alignment horizontal="center" vertical="center"/>
    </xf>
    <xf numFmtId="0" fontId="23" fillId="8" borderId="10" xfId="0" applyFont="1" applyFill="1" applyBorder="1" applyAlignment="1">
      <alignment vertical="center"/>
    </xf>
    <xf numFmtId="0" fontId="23" fillId="8" borderId="13" xfId="0" applyFont="1" applyFill="1" applyBorder="1" applyAlignment="1">
      <alignment vertical="center"/>
    </xf>
    <xf numFmtId="0" fontId="23" fillId="8" borderId="11" xfId="0" applyFont="1" applyFill="1" applyBorder="1" applyAlignment="1">
      <alignment vertical="center"/>
    </xf>
    <xf numFmtId="0" fontId="24" fillId="8" borderId="13" xfId="0" applyFont="1" applyFill="1" applyBorder="1" applyAlignment="1">
      <alignment vertical="center"/>
    </xf>
    <xf numFmtId="0" fontId="23" fillId="8" borderId="12" xfId="0" applyFont="1" applyFill="1" applyBorder="1" applyAlignment="1">
      <alignment vertical="center"/>
    </xf>
    <xf numFmtId="0" fontId="26" fillId="8" borderId="10" xfId="0" applyFont="1" applyFill="1" applyBorder="1" applyAlignment="1">
      <alignment vertical="center"/>
    </xf>
    <xf numFmtId="0" fontId="26" fillId="8" borderId="10" xfId="0" applyFont="1" applyFill="1" applyBorder="1" applyAlignment="1"/>
    <xf numFmtId="0" fontId="23" fillId="8" borderId="11" xfId="0" applyFont="1" applyFill="1" applyBorder="1" applyAlignment="1">
      <alignment vertical="center"/>
    </xf>
    <xf numFmtId="0" fontId="17" fillId="9" borderId="14" xfId="0" applyFont="1" applyFill="1" applyBorder="1" applyAlignment="1">
      <alignment horizontal="right" vertical="center"/>
    </xf>
    <xf numFmtId="10" fontId="16" fillId="9" borderId="14" xfId="0" applyNumberFormat="1" applyFont="1" applyFill="1" applyBorder="1" applyAlignment="1">
      <alignment horizontal="center" vertical="center"/>
    </xf>
    <xf numFmtId="0" fontId="16" fillId="9" borderId="14" xfId="0" applyFont="1" applyFill="1" applyBorder="1" applyAlignment="1">
      <alignment vertical="center"/>
    </xf>
    <xf numFmtId="0" fontId="27" fillId="8" borderId="10" xfId="0" applyFont="1" applyFill="1" applyBorder="1" applyAlignment="1">
      <alignment vertical="center"/>
    </xf>
    <xf numFmtId="0" fontId="27" fillId="8" borderId="10" xfId="0" applyFont="1" applyFill="1" applyBorder="1" applyAlignment="1">
      <alignment vertical="center"/>
    </xf>
    <xf numFmtId="0" fontId="23" fillId="8" borderId="11" xfId="0" applyFont="1" applyFill="1" applyBorder="1" applyAlignment="1">
      <alignment horizontal="right" vertical="center"/>
    </xf>
    <xf numFmtId="0" fontId="16" fillId="9" borderId="14" xfId="0" applyFont="1" applyFill="1" applyBorder="1" applyAlignment="1">
      <alignment horizontal="center" vertical="center"/>
    </xf>
    <xf numFmtId="0" fontId="16" fillId="9" borderId="14" xfId="0" applyFont="1" applyFill="1" applyBorder="1" applyAlignment="1">
      <alignment horizontal="center" vertical="center"/>
    </xf>
    <xf numFmtId="0" fontId="23" fillId="8" borderId="15" xfId="0" applyFont="1" applyFill="1" applyBorder="1" applyAlignment="1">
      <alignment vertical="center"/>
    </xf>
    <xf numFmtId="0" fontId="31" fillId="3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2" borderId="0" xfId="0" applyFont="1" applyFill="1" applyAlignment="1">
      <alignment horizontal="left" vertical="center"/>
    </xf>
    <xf numFmtId="0" fontId="30" fillId="0" borderId="0" xfId="0" applyFont="1" applyAlignment="1"/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164" fontId="9" fillId="2" borderId="0" xfId="0" applyNumberFormat="1" applyFont="1" applyFill="1" applyAlignment="1">
      <alignment horizontal="center" vertical="top"/>
    </xf>
    <xf numFmtId="0" fontId="15" fillId="4" borderId="7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vertical="center" wrapText="1"/>
    </xf>
    <xf numFmtId="0" fontId="15" fillId="6" borderId="7" xfId="0" applyFont="1" applyFill="1" applyBorder="1" applyAlignment="1">
      <alignment vertical="center" wrapText="1"/>
    </xf>
    <xf numFmtId="0" fontId="15" fillId="4" borderId="7" xfId="0" applyFont="1" applyFill="1" applyBorder="1" applyAlignment="1">
      <alignment vertical="center"/>
    </xf>
    <xf numFmtId="0" fontId="0" fillId="0" borderId="0" xfId="0"/>
    <xf numFmtId="0" fontId="35" fillId="0" borderId="1" xfId="2"/>
    <xf numFmtId="166" fontId="39" fillId="0" borderId="23" xfId="2" applyNumberFormat="1" applyFont="1" applyBorder="1"/>
    <xf numFmtId="0" fontId="39" fillId="0" borderId="23" xfId="2" applyFont="1" applyBorder="1"/>
    <xf numFmtId="14" fontId="39" fillId="0" borderId="23" xfId="2" applyNumberFormat="1" applyFont="1" applyBorder="1" applyAlignment="1">
      <alignment horizontal="center" vertical="center"/>
    </xf>
    <xf numFmtId="0" fontId="39" fillId="0" borderId="23" xfId="2" applyFont="1" applyBorder="1" applyAlignment="1">
      <alignment horizontal="center" vertical="center"/>
    </xf>
    <xf numFmtId="164" fontId="35" fillId="0" borderId="20" xfId="2" applyNumberFormat="1" applyBorder="1"/>
    <xf numFmtId="0" fontId="39" fillId="0" borderId="20" xfId="2" applyFont="1" applyBorder="1"/>
    <xf numFmtId="0" fontId="35" fillId="0" borderId="20" xfId="2" applyBorder="1"/>
    <xf numFmtId="0" fontId="39" fillId="0" borderId="20" xfId="2" applyFont="1" applyBorder="1" applyAlignment="1">
      <alignment horizontal="center"/>
    </xf>
    <xf numFmtId="0" fontId="39" fillId="0" borderId="24" xfId="2" applyFont="1" applyBorder="1"/>
    <xf numFmtId="166" fontId="39" fillId="0" borderId="22" xfId="2" applyNumberFormat="1" applyFont="1" applyBorder="1"/>
    <xf numFmtId="0" fontId="39" fillId="0" borderId="22" xfId="2" applyFont="1" applyBorder="1"/>
    <xf numFmtId="14" fontId="39" fillId="0" borderId="22" xfId="2" applyNumberFormat="1" applyFont="1" applyBorder="1" applyAlignment="1">
      <alignment horizontal="center" vertical="center"/>
    </xf>
    <xf numFmtId="0" fontId="39" fillId="0" borderId="22" xfId="2" applyFont="1" applyBorder="1" applyAlignment="1">
      <alignment horizontal="center" vertical="center"/>
    </xf>
    <xf numFmtId="0" fontId="38" fillId="13" borderId="21" xfId="2" applyFont="1" applyFill="1" applyBorder="1" applyAlignment="1">
      <alignment horizontal="center" vertical="center"/>
    </xf>
    <xf numFmtId="0" fontId="38" fillId="13" borderId="20" xfId="2" applyFont="1" applyFill="1" applyBorder="1" applyAlignment="1">
      <alignment horizontal="center" vertical="center"/>
    </xf>
    <xf numFmtId="0" fontId="38" fillId="12" borderId="19" xfId="2" applyFont="1" applyFill="1" applyBorder="1" applyAlignment="1">
      <alignment horizontal="center" vertical="center"/>
    </xf>
    <xf numFmtId="0" fontId="38" fillId="11" borderId="19" xfId="2" applyFont="1" applyFill="1" applyBorder="1" applyAlignment="1">
      <alignment horizontal="center" vertical="center"/>
    </xf>
    <xf numFmtId="0" fontId="35" fillId="10" borderId="18" xfId="2" applyFill="1" applyBorder="1"/>
    <xf numFmtId="0" fontId="35" fillId="10" borderId="17" xfId="2" applyFill="1" applyBorder="1"/>
    <xf numFmtId="0" fontId="35" fillId="10" borderId="16" xfId="2" applyFill="1" applyBorder="1"/>
    <xf numFmtId="0" fontId="35" fillId="0" borderId="1" xfId="2" applyAlignment="1">
      <alignment horizontal="centerContinuous" vertical="top"/>
    </xf>
    <xf numFmtId="0" fontId="37" fillId="0" borderId="1" xfId="2" applyFont="1" applyAlignment="1">
      <alignment horizontal="centerContinuous" vertical="top"/>
    </xf>
    <xf numFmtId="0" fontId="36" fillId="0" borderId="1" xfId="2" applyFont="1" applyAlignment="1">
      <alignment horizontal="centerContinuous" vertical="top"/>
    </xf>
  </cellXfs>
  <cellStyles count="3">
    <cellStyle name="Hyperlink" xfId="1" builtinId="8" customBuiltin="1"/>
    <cellStyle name="Normal" xfId="0" builtinId="0"/>
    <cellStyle name="Normal 2" xfId="2" xr:uid="{9FADB6CA-6DF0-44DA-B539-634EF63FD860}"/>
  </cellStyles>
  <dxfs count="87"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>
          <bgColor theme="9" tint="0.59996337778862885"/>
        </patternFill>
      </fill>
    </dxf>
    <dxf>
      <font>
        <strike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  <a:alpha val="7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BE-4CF9-BCBF-2E93DCB5B076}"/>
              </c:ext>
            </c:extLst>
          </c:dPt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37BE-4CF9-BCBF-2E93DCB5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1484408"/>
        <c:axId val="431484800"/>
      </c:barChar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'To Do List Check Box'!$H$12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BE-4CF9-BCBF-2E93DCB5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1473040"/>
        <c:axId val="431485192"/>
      </c:barChart>
      <c:catAx>
        <c:axId val="431484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1484800"/>
        <c:crosses val="autoZero"/>
        <c:auto val="1"/>
        <c:lblAlgn val="ctr"/>
        <c:lblOffset val="100"/>
        <c:noMultiLvlLbl val="0"/>
      </c:catAx>
      <c:valAx>
        <c:axId val="431484800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431484408"/>
        <c:crosses val="autoZero"/>
        <c:crossBetween val="between"/>
      </c:valAx>
      <c:valAx>
        <c:axId val="431485192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431473040"/>
        <c:crosses val="max"/>
        <c:crossBetween val="between"/>
      </c:valAx>
      <c:catAx>
        <c:axId val="431473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1485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E$5" lockText="1" noThreeD="1"/>
</file>

<file path=xl/ctrlProps/ctrlProp10.xml><?xml version="1.0" encoding="utf-8"?>
<formControlPr xmlns="http://schemas.microsoft.com/office/spreadsheetml/2009/9/main" objectType="CheckBox" fmlaLink="$E$14" lockText="1" noThreeD="1"/>
</file>

<file path=xl/ctrlProps/ctrlProp11.xml><?xml version="1.0" encoding="utf-8"?>
<formControlPr xmlns="http://schemas.microsoft.com/office/spreadsheetml/2009/9/main" objectType="CheckBox" fmlaLink="$E$15" lockText="1" noThreeD="1"/>
</file>

<file path=xl/ctrlProps/ctrlProp12.xml><?xml version="1.0" encoding="utf-8"?>
<formControlPr xmlns="http://schemas.microsoft.com/office/spreadsheetml/2009/9/main" objectType="CheckBox" fmlaLink="$E$16" lockText="1" noThreeD="1"/>
</file>

<file path=xl/ctrlProps/ctrlProp13.xml><?xml version="1.0" encoding="utf-8"?>
<formControlPr xmlns="http://schemas.microsoft.com/office/spreadsheetml/2009/9/main" objectType="CheckBox" fmlaLink="$E$17" lockText="1" noThreeD="1"/>
</file>

<file path=xl/ctrlProps/ctrlProp14.xml><?xml version="1.0" encoding="utf-8"?>
<formControlPr xmlns="http://schemas.microsoft.com/office/spreadsheetml/2009/9/main" objectType="CheckBox" fmlaLink="$E$18" lockText="1" noThreeD="1"/>
</file>

<file path=xl/ctrlProps/ctrlProp15.xml><?xml version="1.0" encoding="utf-8"?>
<formControlPr xmlns="http://schemas.microsoft.com/office/spreadsheetml/2009/9/main" objectType="CheckBox" fmlaLink="$E$19" lockText="1" noThreeD="1"/>
</file>

<file path=xl/ctrlProps/ctrlProp16.xml><?xml version="1.0" encoding="utf-8"?>
<formControlPr xmlns="http://schemas.microsoft.com/office/spreadsheetml/2009/9/main" objectType="CheckBox" fmlaLink="$E$20" lockText="1" noThreeD="1"/>
</file>

<file path=xl/ctrlProps/ctrlProp17.xml><?xml version="1.0" encoding="utf-8"?>
<formControlPr xmlns="http://schemas.microsoft.com/office/spreadsheetml/2009/9/main" objectType="CheckBox" fmlaLink="$E$21" lockText="1" noThreeD="1"/>
</file>

<file path=xl/ctrlProps/ctrlProp18.xml><?xml version="1.0" encoding="utf-8"?>
<formControlPr xmlns="http://schemas.microsoft.com/office/spreadsheetml/2009/9/main" objectType="CheckBox" fmlaLink="$E$22" lockText="1" noThreeD="1"/>
</file>

<file path=xl/ctrlProps/ctrlProp19.xml><?xml version="1.0" encoding="utf-8"?>
<formControlPr xmlns="http://schemas.microsoft.com/office/spreadsheetml/2009/9/main" objectType="CheckBox" fmlaLink="$E$23" lockText="1" noThreeD="1"/>
</file>

<file path=xl/ctrlProps/ctrlProp2.xml><?xml version="1.0" encoding="utf-8"?>
<formControlPr xmlns="http://schemas.microsoft.com/office/spreadsheetml/2009/9/main" objectType="CheckBox" fmlaLink="$E$6" lockText="1" noThreeD="1"/>
</file>

<file path=xl/ctrlProps/ctrlProp20.xml><?xml version="1.0" encoding="utf-8"?>
<formControlPr xmlns="http://schemas.microsoft.com/office/spreadsheetml/2009/9/main" objectType="CheckBox" fmlaLink="$E$24" lockText="1" noThreeD="1"/>
</file>

<file path=xl/ctrlProps/ctrlProp21.xml><?xml version="1.0" encoding="utf-8"?>
<formControlPr xmlns="http://schemas.microsoft.com/office/spreadsheetml/2009/9/main" objectType="CheckBox" fmlaLink="$E$25" lockText="1" noThreeD="1"/>
</file>

<file path=xl/ctrlProps/ctrlProp22.xml><?xml version="1.0" encoding="utf-8"?>
<formControlPr xmlns="http://schemas.microsoft.com/office/spreadsheetml/2009/9/main" objectType="CheckBox" fmlaLink="$E$26" lockText="1" noThreeD="1"/>
</file>

<file path=xl/ctrlProps/ctrlProp23.xml><?xml version="1.0" encoding="utf-8"?>
<formControlPr xmlns="http://schemas.microsoft.com/office/spreadsheetml/2009/9/main" objectType="CheckBox" fmlaLink="$E$27" lockText="1" noThreeD="1"/>
</file>

<file path=xl/ctrlProps/ctrlProp24.xml><?xml version="1.0" encoding="utf-8"?>
<formControlPr xmlns="http://schemas.microsoft.com/office/spreadsheetml/2009/9/main" objectType="CheckBox" fmlaLink="$E$28" lockText="1" noThreeD="1"/>
</file>

<file path=xl/ctrlProps/ctrlProp25.xml><?xml version="1.0" encoding="utf-8"?>
<formControlPr xmlns="http://schemas.microsoft.com/office/spreadsheetml/2009/9/main" objectType="CheckBox" fmlaLink="$E$29" lockText="1" noThreeD="1"/>
</file>

<file path=xl/ctrlProps/ctrlProp26.xml><?xml version="1.0" encoding="utf-8"?>
<formControlPr xmlns="http://schemas.microsoft.com/office/spreadsheetml/2009/9/main" objectType="CheckBox" fmlaLink="$E$29" lockText="1" noThreeD="1"/>
</file>

<file path=xl/ctrlProps/ctrlProp27.xml><?xml version="1.0" encoding="utf-8"?>
<formControlPr xmlns="http://schemas.microsoft.com/office/spreadsheetml/2009/9/main" objectType="CheckBox" fmlaLink="$E$29" lockText="1" noThreeD="1"/>
</file>

<file path=xl/ctrlProps/ctrlProp28.xml><?xml version="1.0" encoding="utf-8"?>
<formControlPr xmlns="http://schemas.microsoft.com/office/spreadsheetml/2009/9/main" objectType="CheckBox" fmlaLink="$E$29" lockText="1" noThreeD="1"/>
</file>

<file path=xl/ctrlProps/ctrlProp29.xml><?xml version="1.0" encoding="utf-8"?>
<formControlPr xmlns="http://schemas.microsoft.com/office/spreadsheetml/2009/9/main" objectType="CheckBox" fmlaLink="$E$29" lockText="1" noThreeD="1"/>
</file>

<file path=xl/ctrlProps/ctrlProp3.xml><?xml version="1.0" encoding="utf-8"?>
<formControlPr xmlns="http://schemas.microsoft.com/office/spreadsheetml/2009/9/main" objectType="CheckBox" fmlaLink="$E$7" lockText="1" noThreeD="1"/>
</file>

<file path=xl/ctrlProps/ctrlProp30.xml><?xml version="1.0" encoding="utf-8"?>
<formControlPr xmlns="http://schemas.microsoft.com/office/spreadsheetml/2009/9/main" objectType="CheckBox" fmlaLink="$E$29" lockText="1" noThreeD="1"/>
</file>

<file path=xl/ctrlProps/ctrlProp31.xml><?xml version="1.0" encoding="utf-8"?>
<formControlPr xmlns="http://schemas.microsoft.com/office/spreadsheetml/2009/9/main" objectType="CheckBox" fmlaLink="$E$29" lockText="1" noThreeD="1"/>
</file>

<file path=xl/ctrlProps/ctrlProp32.xml><?xml version="1.0" encoding="utf-8"?>
<formControlPr xmlns="http://schemas.microsoft.com/office/spreadsheetml/2009/9/main" objectType="CheckBox" fmlaLink="$E$29" lockText="1" noThreeD="1"/>
</file>

<file path=xl/ctrlProps/ctrlProp33.xml><?xml version="1.0" encoding="utf-8"?>
<formControlPr xmlns="http://schemas.microsoft.com/office/spreadsheetml/2009/9/main" objectType="CheckBox" fmlaLink="$E$29" lockText="1" noThreeD="1"/>
</file>

<file path=xl/ctrlProps/ctrlProp34.xml><?xml version="1.0" encoding="utf-8"?>
<formControlPr xmlns="http://schemas.microsoft.com/office/spreadsheetml/2009/9/main" objectType="CheckBox" fmlaLink="$E$29" lockText="1" noThreeD="1"/>
</file>

<file path=xl/ctrlProps/ctrlProp35.xml><?xml version="1.0" encoding="utf-8"?>
<formControlPr xmlns="http://schemas.microsoft.com/office/spreadsheetml/2009/9/main" objectType="CheckBox" fmlaLink="$E$29" lockText="1" noThreeD="1"/>
</file>

<file path=xl/ctrlProps/ctrlProp36.xml><?xml version="1.0" encoding="utf-8"?>
<formControlPr xmlns="http://schemas.microsoft.com/office/spreadsheetml/2009/9/main" objectType="CheckBox" fmlaLink="$E$29" lockText="1" noThreeD="1"/>
</file>

<file path=xl/ctrlProps/ctrlProp37.xml><?xml version="1.0" encoding="utf-8"?>
<formControlPr xmlns="http://schemas.microsoft.com/office/spreadsheetml/2009/9/main" objectType="CheckBox" fmlaLink="$E$29" lockText="1" noThreeD="1"/>
</file>

<file path=xl/ctrlProps/ctrlProp38.xml><?xml version="1.0" encoding="utf-8"?>
<formControlPr xmlns="http://schemas.microsoft.com/office/spreadsheetml/2009/9/main" objectType="CheckBox" fmlaLink="$E$29" lockText="1" noThreeD="1"/>
</file>

<file path=xl/ctrlProps/ctrlProp39.xml><?xml version="1.0" encoding="utf-8"?>
<formControlPr xmlns="http://schemas.microsoft.com/office/spreadsheetml/2009/9/main" objectType="CheckBox" fmlaLink="$E$29" lockText="1" noThreeD="1"/>
</file>

<file path=xl/ctrlProps/ctrlProp4.xml><?xml version="1.0" encoding="utf-8"?>
<formControlPr xmlns="http://schemas.microsoft.com/office/spreadsheetml/2009/9/main" objectType="CheckBox" fmlaLink="$E$8" lockText="1" noThreeD="1"/>
</file>

<file path=xl/ctrlProps/ctrlProp40.xml><?xml version="1.0" encoding="utf-8"?>
<formControlPr xmlns="http://schemas.microsoft.com/office/spreadsheetml/2009/9/main" objectType="CheckBox" fmlaLink="$E$29" lockText="1" noThreeD="1"/>
</file>

<file path=xl/ctrlProps/ctrlProp41.xml><?xml version="1.0" encoding="utf-8"?>
<formControlPr xmlns="http://schemas.microsoft.com/office/spreadsheetml/2009/9/main" objectType="CheckBox" fmlaLink="$E$29" lockText="1" noThreeD="1"/>
</file>

<file path=xl/ctrlProps/ctrlProp42.xml><?xml version="1.0" encoding="utf-8"?>
<formControlPr xmlns="http://schemas.microsoft.com/office/spreadsheetml/2009/9/main" objectType="CheckBox" fmlaLink="$E$29" lockText="1" noThreeD="1"/>
</file>

<file path=xl/ctrlProps/ctrlProp43.xml><?xml version="1.0" encoding="utf-8"?>
<formControlPr xmlns="http://schemas.microsoft.com/office/spreadsheetml/2009/9/main" objectType="CheckBox" fmlaLink="$E$29" lockText="1" noThreeD="1"/>
</file>

<file path=xl/ctrlProps/ctrlProp44.xml><?xml version="1.0" encoding="utf-8"?>
<formControlPr xmlns="http://schemas.microsoft.com/office/spreadsheetml/2009/9/main" objectType="CheckBox" fmlaLink="$E$29" lockText="1" noThreeD="1"/>
</file>

<file path=xl/ctrlProps/ctrlProp45.xml><?xml version="1.0" encoding="utf-8"?>
<formControlPr xmlns="http://schemas.microsoft.com/office/spreadsheetml/2009/9/main" objectType="CheckBox" fmlaLink="$E$29" lockText="1" noThreeD="1"/>
</file>

<file path=xl/ctrlProps/ctrlProp46.xml><?xml version="1.0" encoding="utf-8"?>
<formControlPr xmlns="http://schemas.microsoft.com/office/spreadsheetml/2009/9/main" objectType="CheckBox" fmlaLink="$E$29" lockText="1" noThreeD="1"/>
</file>

<file path=xl/ctrlProps/ctrlProp47.xml><?xml version="1.0" encoding="utf-8"?>
<formControlPr xmlns="http://schemas.microsoft.com/office/spreadsheetml/2009/9/main" objectType="CheckBox" fmlaLink="$E$29" lockText="1" noThreeD="1"/>
</file>

<file path=xl/ctrlProps/ctrlProp48.xml><?xml version="1.0" encoding="utf-8"?>
<formControlPr xmlns="http://schemas.microsoft.com/office/spreadsheetml/2009/9/main" objectType="CheckBox" fmlaLink="$E$29" lockText="1" noThreeD="1"/>
</file>

<file path=xl/ctrlProps/ctrlProp49.xml><?xml version="1.0" encoding="utf-8"?>
<formControlPr xmlns="http://schemas.microsoft.com/office/spreadsheetml/2009/9/main" objectType="CheckBox" fmlaLink="$E$29" lockText="1" noThreeD="1"/>
</file>

<file path=xl/ctrlProps/ctrlProp5.xml><?xml version="1.0" encoding="utf-8"?>
<formControlPr xmlns="http://schemas.microsoft.com/office/spreadsheetml/2009/9/main" objectType="CheckBox" fmlaLink="$E$9" lockText="1" noThreeD="1"/>
</file>

<file path=xl/ctrlProps/ctrlProp50.xml><?xml version="1.0" encoding="utf-8"?>
<formControlPr xmlns="http://schemas.microsoft.com/office/spreadsheetml/2009/9/main" objectType="CheckBox" fmlaLink="$E$29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53.xml><?xml version="1.0" encoding="utf-8"?>
<formControlPr xmlns="http://schemas.microsoft.com/office/spreadsheetml/2009/9/main" objectType="CheckBox" fmlaLink="#REF!" lockText="1" noThreeD="1"/>
</file>

<file path=xl/ctrlProps/ctrlProp54.xml><?xml version="1.0" encoding="utf-8"?>
<formControlPr xmlns="http://schemas.microsoft.com/office/spreadsheetml/2009/9/main" objectType="CheckBox" fmlaLink="#REF!" lockText="1" noThreeD="1"/>
</file>

<file path=xl/ctrlProps/ctrlProp55.xml><?xml version="1.0" encoding="utf-8"?>
<formControlPr xmlns="http://schemas.microsoft.com/office/spreadsheetml/2009/9/main" objectType="CheckBox" fmlaLink="#REF!" lockText="1" noThreeD="1"/>
</file>

<file path=xl/ctrlProps/ctrlProp56.xml><?xml version="1.0" encoding="utf-8"?>
<formControlPr xmlns="http://schemas.microsoft.com/office/spreadsheetml/2009/9/main" objectType="CheckBox" fmlaLink="#REF!" lockText="1" noThreeD="1"/>
</file>

<file path=xl/ctrlProps/ctrlProp57.xml><?xml version="1.0" encoding="utf-8"?>
<formControlPr xmlns="http://schemas.microsoft.com/office/spreadsheetml/2009/9/main" objectType="CheckBox" fmlaLink="#REF!" lockText="1" noThreeD="1"/>
</file>

<file path=xl/ctrlProps/ctrlProp58.xml><?xml version="1.0" encoding="utf-8"?>
<formControlPr xmlns="http://schemas.microsoft.com/office/spreadsheetml/2009/9/main" objectType="CheckBox" fmlaLink="#REF!" lockText="1" noThreeD="1"/>
</file>

<file path=xl/ctrlProps/ctrlProp59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E$10" lockText="1" noThreeD="1"/>
</file>

<file path=xl/ctrlProps/ctrlProp60.xml><?xml version="1.0" encoding="utf-8"?>
<formControlPr xmlns="http://schemas.microsoft.com/office/spreadsheetml/2009/9/main" objectType="CheckBox" fmlaLink="#REF!" lockText="1" noThreeD="1"/>
</file>

<file path=xl/ctrlProps/ctrlProp61.xml><?xml version="1.0" encoding="utf-8"?>
<formControlPr xmlns="http://schemas.microsoft.com/office/spreadsheetml/2009/9/main" objectType="CheckBox" fmlaLink="#REF!" lockText="1" noThreeD="1"/>
</file>

<file path=xl/ctrlProps/ctrlProp62.xml><?xml version="1.0" encoding="utf-8"?>
<formControlPr xmlns="http://schemas.microsoft.com/office/spreadsheetml/2009/9/main" objectType="CheckBox" fmlaLink="#REF!" lockText="1" noThreeD="1"/>
</file>

<file path=xl/ctrlProps/ctrlProp63.xml><?xml version="1.0" encoding="utf-8"?>
<formControlPr xmlns="http://schemas.microsoft.com/office/spreadsheetml/2009/9/main" objectType="CheckBox" fmlaLink="#REF!" lockText="1" noThreeD="1"/>
</file>

<file path=xl/ctrlProps/ctrlProp64.xml><?xml version="1.0" encoding="utf-8"?>
<formControlPr xmlns="http://schemas.microsoft.com/office/spreadsheetml/2009/9/main" objectType="CheckBox" fmlaLink="#REF!" lockText="1" noThreeD="1"/>
</file>

<file path=xl/ctrlProps/ctrlProp65.xml><?xml version="1.0" encoding="utf-8"?>
<formControlPr xmlns="http://schemas.microsoft.com/office/spreadsheetml/2009/9/main" objectType="CheckBox" fmlaLink="#REF!" lockText="1" noThreeD="1"/>
</file>

<file path=xl/ctrlProps/ctrlProp66.xml><?xml version="1.0" encoding="utf-8"?>
<formControlPr xmlns="http://schemas.microsoft.com/office/spreadsheetml/2009/9/main" objectType="CheckBox" fmlaLink="#REF!" lockText="1" noThreeD="1"/>
</file>

<file path=xl/ctrlProps/ctrlProp67.xml><?xml version="1.0" encoding="utf-8"?>
<formControlPr xmlns="http://schemas.microsoft.com/office/spreadsheetml/2009/9/main" objectType="CheckBox" fmlaLink="#REF!" lockText="1" noThreeD="1"/>
</file>

<file path=xl/ctrlProps/ctrlProp68.xml><?xml version="1.0" encoding="utf-8"?>
<formControlPr xmlns="http://schemas.microsoft.com/office/spreadsheetml/2009/9/main" objectType="CheckBox" fmlaLink="#REF!" lockText="1" noThreeD="1"/>
</file>

<file path=xl/ctrlProps/ctrlProp69.xml><?xml version="1.0" encoding="utf-8"?>
<formControlPr xmlns="http://schemas.microsoft.com/office/spreadsheetml/2009/9/main" objectType="CheckBox" fmlaLink="#REF!" lockText="1" noThreeD="1"/>
</file>

<file path=xl/ctrlProps/ctrlProp7.xml><?xml version="1.0" encoding="utf-8"?>
<formControlPr xmlns="http://schemas.microsoft.com/office/spreadsheetml/2009/9/main" objectType="CheckBox" fmlaLink="$E$11" lockText="1" noThreeD="1"/>
</file>

<file path=xl/ctrlProps/ctrlProp70.xml><?xml version="1.0" encoding="utf-8"?>
<formControlPr xmlns="http://schemas.microsoft.com/office/spreadsheetml/2009/9/main" objectType="CheckBox" fmlaLink="#REF!" lockText="1" noThreeD="1"/>
</file>

<file path=xl/ctrlProps/ctrlProp71.xml><?xml version="1.0" encoding="utf-8"?>
<formControlPr xmlns="http://schemas.microsoft.com/office/spreadsheetml/2009/9/main" objectType="CheckBox" fmlaLink="#REF!" lockText="1" noThreeD="1"/>
</file>

<file path=xl/ctrlProps/ctrlProp72.xml><?xml version="1.0" encoding="utf-8"?>
<formControlPr xmlns="http://schemas.microsoft.com/office/spreadsheetml/2009/9/main" objectType="CheckBox" fmlaLink="#REF!" lockText="1" noThreeD="1"/>
</file>

<file path=xl/ctrlProps/ctrlProp73.xml><?xml version="1.0" encoding="utf-8"?>
<formControlPr xmlns="http://schemas.microsoft.com/office/spreadsheetml/2009/9/main" objectType="CheckBox" fmlaLink="#REF!" lockText="1" noThreeD="1"/>
</file>

<file path=xl/ctrlProps/ctrlProp74.xml><?xml version="1.0" encoding="utf-8"?>
<formControlPr xmlns="http://schemas.microsoft.com/office/spreadsheetml/2009/9/main" objectType="CheckBox" fmlaLink="#REF!" lockText="1" noThreeD="1"/>
</file>

<file path=xl/ctrlProps/ctrlProp75.xml><?xml version="1.0" encoding="utf-8"?>
<formControlPr xmlns="http://schemas.microsoft.com/office/spreadsheetml/2009/9/main" objectType="CheckBox" fmlaLink="#REF!" lockText="1" noThreeD="1"/>
</file>

<file path=xl/ctrlProps/ctrlProp8.xml><?xml version="1.0" encoding="utf-8"?>
<formControlPr xmlns="http://schemas.microsoft.com/office/spreadsheetml/2009/9/main" objectType="CheckBox" fmlaLink="$E$12" lockText="1" noThreeD="1"/>
</file>

<file path=xl/ctrlProps/ctrlProp9.xml><?xml version="1.0" encoding="utf-8"?>
<formControlPr xmlns="http://schemas.microsoft.com/office/spreadsheetml/2009/9/main" objectType="CheckBox" fmlaLink="$E$1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33350" y="301625"/>
    <xdr:ext cx="5384800" cy="314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E6C20-A11C-43DB-8A9F-F63F85639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4</xdr:col>
      <xdr:colOff>495299</xdr:colOff>
      <xdr:row>1</xdr:row>
      <xdr:rowOff>80962</xdr:rowOff>
    </xdr:from>
    <xdr:ext cx="774701" cy="209550"/>
    <xdr:sp macro="" textlink="$H$12">
      <xdr:nvSpPr>
        <xdr:cNvPr id="3" name="TextBox 2">
          <a:extLst>
            <a:ext uri="{FF2B5EF4-FFF2-40B4-BE49-F238E27FC236}">
              <a16:creationId xmlns:a16="http://schemas.microsoft.com/office/drawing/2014/main" id="{4DAD22B4-2172-4665-A89D-62D7CA22E2CC}"/>
            </a:ext>
          </a:extLst>
        </xdr:cNvPr>
        <xdr:cNvSpPr txBox="1"/>
      </xdr:nvSpPr>
      <xdr:spPr>
        <a:xfrm>
          <a:off x="3543299" y="252412"/>
          <a:ext cx="774701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E5F9B6-F467-45D6-BB80-245A13DA7B19}" type="TxLink">
            <a:rPr lang="en-US" sz="800" b="1" i="1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0.0%</a:t>
          </a:fld>
          <a:endParaRPr lang="en-GB" sz="800" b="1" i="1">
            <a:solidFill>
              <a:schemeClr val="bg2">
                <a:lumMod val="25000"/>
              </a:schemeClr>
            </a:solidFill>
          </a:endParaRPr>
        </a:p>
      </xdr:txBody>
    </xdr:sp>
    <xdr:clientData/>
  </xdr:oneCellAnchor>
  <xdr:twoCellAnchor>
    <xdr:from>
      <xdr:col>9</xdr:col>
      <xdr:colOff>190500</xdr:colOff>
      <xdr:row>0</xdr:row>
      <xdr:rowOff>0</xdr:rowOff>
    </xdr:from>
    <xdr:to>
      <xdr:col>14</xdr:col>
      <xdr:colOff>276225</xdr:colOff>
      <xdr:row>14</xdr:row>
      <xdr:rowOff>95250</xdr:rowOff>
    </xdr:to>
    <xdr:sp macro="" textlink="G21">
      <xdr:nvSpPr>
        <xdr:cNvPr id="4" name="Flowchart: Alternate Process 3">
          <a:extLst>
            <a:ext uri="{FF2B5EF4-FFF2-40B4-BE49-F238E27FC236}">
              <a16:creationId xmlns:a16="http://schemas.microsoft.com/office/drawing/2014/main" id="{723BD491-4B11-484D-845F-9ACB230620D6}"/>
            </a:ext>
          </a:extLst>
        </xdr:cNvPr>
        <xdr:cNvSpPr/>
      </xdr:nvSpPr>
      <xdr:spPr>
        <a:xfrm>
          <a:off x="7048500" y="0"/>
          <a:ext cx="3895725" cy="2495550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33085FA-8211-4905-AF78-ABD6E1FD3C67}" type="TxLink">
            <a:rPr lang="en-US" sz="1800" b="0" i="0" u="none" strike="noStrike">
              <a:solidFill>
                <a:srgbClr val="C00000"/>
              </a:solidFill>
              <a:latin typeface="Segoe Print" panose="02000600000000000000" pitchFamily="2" charset="0"/>
              <a:ea typeface="Verdana"/>
              <a:cs typeface="Verdana"/>
            </a:rPr>
            <a:pPr algn="ctr"/>
            <a:t> </a:t>
          </a:fld>
          <a:endParaRPr lang="en-GB" sz="1800">
            <a:solidFill>
              <a:srgbClr val="C00000"/>
            </a:solidFill>
            <a:latin typeface="Segoe Print" panose="02000600000000000000" pitchFamily="2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</xdr:row>
          <xdr:rowOff>209550</xdr:rowOff>
        </xdr:from>
        <xdr:ext cx="908050" cy="203200"/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518F31BD-CFB8-431B-958F-7332113139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4</xdr:row>
          <xdr:rowOff>152400</xdr:rowOff>
        </xdr:from>
        <xdr:ext cx="908050" cy="203200"/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A2777BA0-5A9A-4256-B17F-3212C4E53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5</xdr:row>
          <xdr:rowOff>146050</xdr:rowOff>
        </xdr:from>
        <xdr:ext cx="908050" cy="203200"/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76FDA8FD-2DB6-4A19-B92A-A833232838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6</xdr:row>
          <xdr:rowOff>146050</xdr:rowOff>
        </xdr:from>
        <xdr:ext cx="908050" cy="203200"/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BAE529C7-7BF0-4B15-A2E9-4DE6C35BD8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7</xdr:row>
          <xdr:rowOff>146050</xdr:rowOff>
        </xdr:from>
        <xdr:ext cx="908050" cy="203200"/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2AB714A1-1B01-4FB7-9FED-61C012A6B2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8</xdr:row>
          <xdr:rowOff>146050</xdr:rowOff>
        </xdr:from>
        <xdr:ext cx="908050" cy="203200"/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452BEB96-9BF7-469F-8945-30926E8D79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9</xdr:row>
          <xdr:rowOff>146050</xdr:rowOff>
        </xdr:from>
        <xdr:ext cx="908050" cy="203200"/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1B032366-0DB8-446E-B63E-95D1172921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10</xdr:row>
          <xdr:rowOff>146050</xdr:rowOff>
        </xdr:from>
        <xdr:ext cx="908050" cy="203200"/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659BAA2B-B181-4A41-8F9D-E245EF7B48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11</xdr:row>
          <xdr:rowOff>146050</xdr:rowOff>
        </xdr:from>
        <xdr:ext cx="908050" cy="203200"/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FCE266CF-A48F-4660-9B8A-E3D84F46BE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12</xdr:row>
          <xdr:rowOff>146050</xdr:rowOff>
        </xdr:from>
        <xdr:ext cx="908050" cy="203200"/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C27C855E-C612-419B-BE05-E88B7C8624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13</xdr:row>
          <xdr:rowOff>133350</xdr:rowOff>
        </xdr:from>
        <xdr:ext cx="908050" cy="203200"/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311F48F6-E069-4DDD-982F-A7D698A84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14</xdr:row>
          <xdr:rowOff>133350</xdr:rowOff>
        </xdr:from>
        <xdr:ext cx="908050" cy="203200"/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902FD2C-F7D8-45D2-9E3B-EC6C4E874B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15</xdr:row>
          <xdr:rowOff>133350</xdr:rowOff>
        </xdr:from>
        <xdr:ext cx="908050" cy="203200"/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26A4301D-FA74-44A3-8C4D-70CA42A41D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16</xdr:row>
          <xdr:rowOff>133350</xdr:rowOff>
        </xdr:from>
        <xdr:ext cx="908050" cy="203200"/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52B383C4-FE16-4408-8831-F089727218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17</xdr:row>
          <xdr:rowOff>133350</xdr:rowOff>
        </xdr:from>
        <xdr:ext cx="908050" cy="203200"/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3F58F81F-96C4-4190-8A86-D394C9B3F8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18</xdr:row>
          <xdr:rowOff>133350</xdr:rowOff>
        </xdr:from>
        <xdr:ext cx="908050" cy="203200"/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C0305A0B-39E2-4975-8AD9-F53607090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19</xdr:row>
          <xdr:rowOff>133350</xdr:rowOff>
        </xdr:from>
        <xdr:ext cx="908050" cy="203200"/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17132654-27EC-4F30-8CA5-642DCF4C69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20</xdr:row>
          <xdr:rowOff>133350</xdr:rowOff>
        </xdr:from>
        <xdr:ext cx="908050" cy="203200"/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F296F1F7-D5B1-49E7-9CC5-142F55B269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21</xdr:row>
          <xdr:rowOff>133350</xdr:rowOff>
        </xdr:from>
        <xdr:ext cx="908050" cy="203200"/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D54CDAEA-D59C-4D1C-B726-99E17E1ACB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22</xdr:row>
          <xdr:rowOff>133350</xdr:rowOff>
        </xdr:from>
        <xdr:ext cx="908050" cy="203200"/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B8CB661-CE4A-4FA7-95D0-10465D78ED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23</xdr:row>
          <xdr:rowOff>133350</xdr:rowOff>
        </xdr:from>
        <xdr:ext cx="908050" cy="203200"/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74C8EEE3-6BC0-4DA8-AA52-3676008ADA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24</xdr:row>
          <xdr:rowOff>133350</xdr:rowOff>
        </xdr:from>
        <xdr:ext cx="908050" cy="203200"/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8A6CC322-1940-47BD-84DF-DCFC87FD81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25</xdr:row>
          <xdr:rowOff>133350</xdr:rowOff>
        </xdr:from>
        <xdr:ext cx="908050" cy="203200"/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A64D1D91-A579-4C24-8B25-03AA2478E1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26</xdr:row>
          <xdr:rowOff>146050</xdr:rowOff>
        </xdr:from>
        <xdr:ext cx="908050" cy="203200"/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D8ED924F-0422-482B-B937-3DE42AD3E4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27</xdr:row>
          <xdr:rowOff>146050</xdr:rowOff>
        </xdr:from>
        <xdr:ext cx="908050" cy="203200"/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E9D14BEE-DCEF-421E-9F0F-5A8E14563D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28</xdr:row>
          <xdr:rowOff>146050</xdr:rowOff>
        </xdr:from>
        <xdr:ext cx="908050" cy="203200"/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6D2CBF7F-1A0C-4B0F-ADB6-920120AAB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29</xdr:row>
          <xdr:rowOff>146050</xdr:rowOff>
        </xdr:from>
        <xdr:ext cx="908050" cy="203200"/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773DC356-FE2A-42BE-A455-B4E0214AE9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30</xdr:row>
          <xdr:rowOff>146050</xdr:rowOff>
        </xdr:from>
        <xdr:ext cx="908050" cy="203200"/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C4E2C080-6473-4118-8194-10F18F7097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31</xdr:row>
          <xdr:rowOff>146050</xdr:rowOff>
        </xdr:from>
        <xdr:ext cx="908050" cy="203200"/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18F913E0-D35F-42AA-8695-3F9724DD58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32</xdr:row>
          <xdr:rowOff>146050</xdr:rowOff>
        </xdr:from>
        <xdr:ext cx="908050" cy="203200"/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AC54CAFB-B4DB-4073-95F4-AE4D279F2F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33</xdr:row>
          <xdr:rowOff>146050</xdr:rowOff>
        </xdr:from>
        <xdr:ext cx="908050" cy="203200"/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50651B89-7AAD-40AB-A54B-CEF07FC25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34</xdr:row>
          <xdr:rowOff>146050</xdr:rowOff>
        </xdr:from>
        <xdr:ext cx="908050" cy="203200"/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7737E20-DC17-4FC4-B439-B671E30B64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35</xdr:row>
          <xdr:rowOff>146050</xdr:rowOff>
        </xdr:from>
        <xdr:ext cx="908050" cy="203200"/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646E0A06-CB8A-452C-A6A1-6B8BCC4F5E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36</xdr:row>
          <xdr:rowOff>146050</xdr:rowOff>
        </xdr:from>
        <xdr:ext cx="908050" cy="203200"/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2F980A6B-DCB3-47CB-A7DA-B6A0140C7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37</xdr:row>
          <xdr:rowOff>146050</xdr:rowOff>
        </xdr:from>
        <xdr:ext cx="908050" cy="203200"/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A449D1B2-D057-449B-B91E-CD3D4DB6AC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38</xdr:row>
          <xdr:rowOff>146050</xdr:rowOff>
        </xdr:from>
        <xdr:ext cx="908050" cy="203200"/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4F3813E0-E02E-4F88-9290-2B2B065436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39</xdr:row>
          <xdr:rowOff>146050</xdr:rowOff>
        </xdr:from>
        <xdr:ext cx="908050" cy="203200"/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8307B218-432B-4AE5-B53C-ADD81340DA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40</xdr:row>
          <xdr:rowOff>146050</xdr:rowOff>
        </xdr:from>
        <xdr:ext cx="908050" cy="203200"/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385FFA72-8D6A-4CE5-9FFF-D861E74374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41</xdr:row>
          <xdr:rowOff>146050</xdr:rowOff>
        </xdr:from>
        <xdr:ext cx="908050" cy="203200"/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83B8A790-8F78-4D53-B901-C6A1482539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42</xdr:row>
          <xdr:rowOff>146050</xdr:rowOff>
        </xdr:from>
        <xdr:ext cx="908050" cy="203200"/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C3183FD9-6D47-465D-A36E-077CD9AD7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43</xdr:row>
          <xdr:rowOff>146050</xdr:rowOff>
        </xdr:from>
        <xdr:ext cx="908050" cy="203200"/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FFD42DAA-6DDD-400F-B223-83298C7B77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44</xdr:row>
          <xdr:rowOff>146050</xdr:rowOff>
        </xdr:from>
        <xdr:ext cx="908050" cy="203200"/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D7A1B748-68E5-4D87-9F28-BC6EB73D50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45</xdr:row>
          <xdr:rowOff>146050</xdr:rowOff>
        </xdr:from>
        <xdr:ext cx="908050" cy="203200"/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FA3BC856-BA0C-439E-B790-72E8160B87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46</xdr:row>
          <xdr:rowOff>146050</xdr:rowOff>
        </xdr:from>
        <xdr:ext cx="908050" cy="203200"/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83B2218B-41C4-498B-9DAA-784DA5BC9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47</xdr:row>
          <xdr:rowOff>146050</xdr:rowOff>
        </xdr:from>
        <xdr:ext cx="908050" cy="203200"/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D3C2B132-9808-41A3-BF78-A856F15A07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48</xdr:row>
          <xdr:rowOff>146050</xdr:rowOff>
        </xdr:from>
        <xdr:ext cx="908050" cy="203200"/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CBFEEB5F-D3EE-46AC-964A-3294F4D326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49</xdr:row>
          <xdr:rowOff>146050</xdr:rowOff>
        </xdr:from>
        <xdr:ext cx="908050" cy="203200"/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701F8C0D-86FA-4B3E-B3A6-DD33C9BB3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50</xdr:row>
          <xdr:rowOff>146050</xdr:rowOff>
        </xdr:from>
        <xdr:ext cx="908050" cy="203200"/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CD7FC8AD-B9E7-4EFE-AC40-A3B6FDF93C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51</xdr:row>
          <xdr:rowOff>146050</xdr:rowOff>
        </xdr:from>
        <xdr:ext cx="908050" cy="203200"/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45A6F935-1860-434E-88F4-E8CE32E6A4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52</xdr:row>
          <xdr:rowOff>146050</xdr:rowOff>
        </xdr:from>
        <xdr:ext cx="908050" cy="203200"/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EED34DD6-A84F-4F19-A016-AF5D842485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495299</xdr:colOff>
      <xdr:row>0</xdr:row>
      <xdr:rowOff>0</xdr:rowOff>
    </xdr:from>
    <xdr:to>
      <xdr:col>6</xdr:col>
      <xdr:colOff>50800</xdr:colOff>
      <xdr:row>0</xdr:row>
      <xdr:rowOff>165100</xdr:rowOff>
    </xdr:to>
    <xdr:sp macro="" textlink="#REF!">
      <xdr:nvSpPr>
        <xdr:cNvPr id="2" name="TextBox 1">
          <a:extLst>
            <a:ext uri="{FF2B5EF4-FFF2-40B4-BE49-F238E27FC236}">
              <a16:creationId xmlns:a16="http://schemas.microsoft.com/office/drawing/2014/main" id="{79ADBFA9-E9A4-4017-B9AC-7EA8BEB97700}"/>
            </a:ext>
          </a:extLst>
        </xdr:cNvPr>
        <xdr:cNvSpPr txBox="1"/>
      </xdr:nvSpPr>
      <xdr:spPr>
        <a:xfrm>
          <a:off x="5480049" y="354012"/>
          <a:ext cx="774701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E5F9B6-F467-45D6-BB80-245A13DA7B19}" type="TxLink">
            <a:rPr lang="en-US" sz="800" b="1" i="1" u="none" strike="noStrike">
              <a:solidFill>
                <a:srgbClr val="000000"/>
              </a:solidFill>
              <a:latin typeface="Verdana"/>
              <a:ea typeface="Verdana"/>
              <a:cs typeface="Calibri"/>
            </a:rPr>
            <a:pPr algn="ctr"/>
            <a:t> </a:t>
          </a:fld>
          <a:endParaRPr lang="en-GB" sz="800" b="1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19050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6E13A4AE-A5B2-4BB5-9792-DC5FBD2CF1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6350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3D0D34F8-F559-422F-9AAC-E12B682CC5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12700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B001FF17-6A99-41DA-97D4-83CC075166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12700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6022A16E-79DD-4588-A132-C29A72979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12700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EDBCA98D-C84F-4A5E-BEC9-E8DF09E975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12700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1EC9C93B-EC64-4288-AC7C-0B4F1DF897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12700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219ACDCC-0954-45D3-A3C0-7F9BC119CF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12700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9B11053A-2B2A-4476-A118-07087F8EB2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12700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92F0F7FB-4776-417C-BF5E-80F3910B4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12700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CF2D7525-462A-4332-9462-64E1EB1F12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19050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14B22B1D-D554-47C5-BDCF-45732AEF60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19050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867D959B-EC03-4A6C-8966-69B876251A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19050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FDBCD919-BFF0-46AC-9235-0E5CF33366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19050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37C53E5E-58E5-4BEB-826A-46E7E1D7CA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19050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5C5A3F4C-A890-4797-B7B7-E31A618DE3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B4900737-B887-4096-9B60-695D17A218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2337E2A8-E127-41EC-89DC-4C75B323D8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B157EC6A-197D-4F6E-9DBD-98D7C207D5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19050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D0680E1B-04F0-490A-8484-159EC241D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19050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52A743ED-D6C4-4294-881F-C7B3CC2545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19050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4763BDA5-8CF3-4F14-9211-887E487007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19050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7B41F4BD-B702-4670-AE37-A7DD878230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19050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1FE57DFA-3A61-49D2-B6DE-E16EE79492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12700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9E8EAF6C-E0A8-4201-BBCB-8FBEB86B6F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0</xdr:row>
          <xdr:rowOff>0</xdr:rowOff>
        </xdr:from>
        <xdr:to>
          <xdr:col>6</xdr:col>
          <xdr:colOff>165100</xdr:colOff>
          <xdr:row>1</xdr:row>
          <xdr:rowOff>12700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2A59A503-77BA-4C0D-9C21-A552A62E12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2143125</xdr:colOff>
      <xdr:row>28</xdr:row>
      <xdr:rowOff>161925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2143125</xdr:colOff>
      <xdr:row>28</xdr:row>
      <xdr:rowOff>161925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E51083B-A411-4769-8F1E-F48AC3688F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2143125</xdr:colOff>
      <xdr:row>28</xdr:row>
      <xdr:rowOff>161925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16D52721-9F63-4C7C-A984-C0A55BE0CE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2143125</xdr:colOff>
      <xdr:row>28</xdr:row>
      <xdr:rowOff>161925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7B113BC1-2097-46FB-939E-20606BAFDB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Blue">
      <a:dk1>
        <a:sysClr val="windowText" lastClr="000000"/>
      </a:dk1>
      <a:lt1>
        <a:sysClr val="window" lastClr="FFFFFF"/>
      </a:lt1>
      <a:dk2>
        <a:srgbClr val="777777"/>
      </a:dk2>
      <a:lt2>
        <a:srgbClr val="EEECE2"/>
      </a:lt2>
      <a:accent1>
        <a:srgbClr val="3970AD"/>
      </a:accent1>
      <a:accent2>
        <a:srgbClr val="AA3B3B"/>
      </a:accent2>
      <a:accent3>
        <a:srgbClr val="317642"/>
      </a:accent3>
      <a:accent4>
        <a:srgbClr val="846648"/>
      </a:accent4>
      <a:accent5>
        <a:srgbClr val="D5711B"/>
      </a:accent5>
      <a:accent6>
        <a:srgbClr val="7D5592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13" Type="http://schemas.openxmlformats.org/officeDocument/2006/relationships/ctrlProp" Target="../ctrlProps/ctrlProp61.xml"/><Relationship Id="rId18" Type="http://schemas.openxmlformats.org/officeDocument/2006/relationships/ctrlProp" Target="../ctrlProps/ctrlProp66.xml"/><Relationship Id="rId26" Type="http://schemas.openxmlformats.org/officeDocument/2006/relationships/ctrlProp" Target="../ctrlProps/ctrlProp74.xml"/><Relationship Id="rId3" Type="http://schemas.openxmlformats.org/officeDocument/2006/relationships/ctrlProp" Target="../ctrlProps/ctrlProp51.xml"/><Relationship Id="rId21" Type="http://schemas.openxmlformats.org/officeDocument/2006/relationships/ctrlProp" Target="../ctrlProps/ctrlProp69.xml"/><Relationship Id="rId7" Type="http://schemas.openxmlformats.org/officeDocument/2006/relationships/ctrlProp" Target="../ctrlProps/ctrlProp55.xml"/><Relationship Id="rId12" Type="http://schemas.openxmlformats.org/officeDocument/2006/relationships/ctrlProp" Target="../ctrlProps/ctrlProp60.xml"/><Relationship Id="rId17" Type="http://schemas.openxmlformats.org/officeDocument/2006/relationships/ctrlProp" Target="../ctrlProps/ctrlProp65.xml"/><Relationship Id="rId25" Type="http://schemas.openxmlformats.org/officeDocument/2006/relationships/ctrlProp" Target="../ctrlProps/ctrlProp73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64.xml"/><Relationship Id="rId20" Type="http://schemas.openxmlformats.org/officeDocument/2006/relationships/ctrlProp" Target="../ctrlProps/ctrlProp68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4.xml"/><Relationship Id="rId11" Type="http://schemas.openxmlformats.org/officeDocument/2006/relationships/ctrlProp" Target="../ctrlProps/ctrlProp59.xml"/><Relationship Id="rId24" Type="http://schemas.openxmlformats.org/officeDocument/2006/relationships/ctrlProp" Target="../ctrlProps/ctrlProp72.xml"/><Relationship Id="rId5" Type="http://schemas.openxmlformats.org/officeDocument/2006/relationships/ctrlProp" Target="../ctrlProps/ctrlProp53.xml"/><Relationship Id="rId15" Type="http://schemas.openxmlformats.org/officeDocument/2006/relationships/ctrlProp" Target="../ctrlProps/ctrlProp63.xml"/><Relationship Id="rId23" Type="http://schemas.openxmlformats.org/officeDocument/2006/relationships/ctrlProp" Target="../ctrlProps/ctrlProp71.xml"/><Relationship Id="rId10" Type="http://schemas.openxmlformats.org/officeDocument/2006/relationships/ctrlProp" Target="../ctrlProps/ctrlProp58.xml"/><Relationship Id="rId19" Type="http://schemas.openxmlformats.org/officeDocument/2006/relationships/ctrlProp" Target="../ctrlProps/ctrlProp67.xml"/><Relationship Id="rId4" Type="http://schemas.openxmlformats.org/officeDocument/2006/relationships/ctrlProp" Target="../ctrlProps/ctrlProp52.xml"/><Relationship Id="rId9" Type="http://schemas.openxmlformats.org/officeDocument/2006/relationships/ctrlProp" Target="../ctrlProps/ctrlProp57.xml"/><Relationship Id="rId14" Type="http://schemas.openxmlformats.org/officeDocument/2006/relationships/ctrlProp" Target="../ctrlProps/ctrlProp62.xml"/><Relationship Id="rId22" Type="http://schemas.openxmlformats.org/officeDocument/2006/relationships/ctrlProp" Target="../ctrlProps/ctrlProp70.xml"/><Relationship Id="rId27" Type="http://schemas.openxmlformats.org/officeDocument/2006/relationships/ctrlProp" Target="../ctrlProps/ctrlProp7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C83DD-8531-4B4D-8208-540652FB3E51}">
  <sheetPr codeName="Sheet4"/>
  <dimension ref="A1:I54"/>
  <sheetViews>
    <sheetView showGridLines="0" tabSelected="1" zoomScaleNormal="100" workbookViewId="0"/>
  </sheetViews>
  <sheetFormatPr defaultRowHeight="13.5" x14ac:dyDescent="0.3"/>
  <cols>
    <col min="1" max="1" width="4.7265625" style="98" customWidth="1"/>
    <col min="2" max="2" width="12" style="98" customWidth="1"/>
    <col min="3" max="3" width="41.08984375" style="98" customWidth="1"/>
    <col min="4" max="4" width="13.54296875" style="98" customWidth="1"/>
    <col min="5" max="5" width="18.1796875" style="98" customWidth="1"/>
    <col min="6" max="6" width="5.1796875" style="98" hidden="1" customWidth="1"/>
    <col min="7" max="7" width="19.6328125" style="98" hidden="1" customWidth="1"/>
    <col min="8" max="8" width="12.54296875" style="98" hidden="1" customWidth="1"/>
    <col min="9" max="9" width="11.81640625" style="98" hidden="1" customWidth="1"/>
    <col min="10" max="16384" width="8.7265625" style="98"/>
  </cols>
  <sheetData>
    <row r="1" spans="1:9" ht="21.75" customHeight="1" x14ac:dyDescent="0.3">
      <c r="A1" s="121" t="s">
        <v>63</v>
      </c>
      <c r="B1" s="121"/>
      <c r="C1" s="120"/>
      <c r="D1" s="120"/>
      <c r="E1" s="119"/>
    </row>
    <row r="2" spans="1:9" ht="28.5" customHeight="1" x14ac:dyDescent="0.3">
      <c r="A2" s="118"/>
      <c r="B2" s="117"/>
      <c r="C2" s="117"/>
      <c r="D2" s="117"/>
      <c r="E2" s="116"/>
    </row>
    <row r="3" spans="1:9" ht="5.25" customHeight="1" x14ac:dyDescent="0.3"/>
    <row r="4" spans="1:9" ht="17.25" customHeight="1" thickBot="1" x14ac:dyDescent="0.35">
      <c r="A4" s="115" t="s">
        <v>64</v>
      </c>
      <c r="B4" s="115" t="s">
        <v>65</v>
      </c>
      <c r="C4" s="115" t="s">
        <v>66</v>
      </c>
      <c r="D4" s="115" t="s">
        <v>7</v>
      </c>
      <c r="E4" s="114" t="s">
        <v>67</v>
      </c>
      <c r="G4" s="113" t="s">
        <v>68</v>
      </c>
      <c r="H4" s="113" t="s">
        <v>7</v>
      </c>
      <c r="I4" s="112" t="s">
        <v>69</v>
      </c>
    </row>
    <row r="5" spans="1:9" ht="12.75" customHeight="1" thickTop="1" x14ac:dyDescent="0.3">
      <c r="A5" s="111">
        <v>1</v>
      </c>
      <c r="B5" s="110"/>
      <c r="C5" s="109"/>
      <c r="D5" s="100"/>
      <c r="E5" s="108" t="b">
        <v>0</v>
      </c>
      <c r="G5" s="104" t="s">
        <v>67</v>
      </c>
      <c r="H5" s="107" t="s">
        <v>28</v>
      </c>
      <c r="I5" s="106">
        <v>5</v>
      </c>
    </row>
    <row r="6" spans="1:9" ht="12.75" customHeight="1" x14ac:dyDescent="0.3">
      <c r="A6" s="102">
        <v>2</v>
      </c>
      <c r="B6" s="101"/>
      <c r="C6" s="100"/>
      <c r="D6" s="100"/>
      <c r="E6" s="99" t="b">
        <v>0</v>
      </c>
      <c r="G6" s="104" t="s">
        <v>41</v>
      </c>
      <c r="H6" s="107" t="s">
        <v>31</v>
      </c>
      <c r="I6" s="106">
        <v>3</v>
      </c>
    </row>
    <row r="7" spans="1:9" ht="12.75" customHeight="1" x14ac:dyDescent="0.3">
      <c r="A7" s="102">
        <v>3</v>
      </c>
      <c r="B7" s="101"/>
      <c r="C7" s="100"/>
      <c r="D7" s="100"/>
      <c r="E7" s="99" t="b">
        <v>0</v>
      </c>
      <c r="G7" s="104" t="s">
        <v>70</v>
      </c>
      <c r="H7" s="107" t="s">
        <v>17</v>
      </c>
      <c r="I7" s="106">
        <v>1</v>
      </c>
    </row>
    <row r="8" spans="1:9" ht="12.75" customHeight="1" x14ac:dyDescent="0.3">
      <c r="A8" s="102">
        <v>4</v>
      </c>
      <c r="B8" s="101"/>
      <c r="C8" s="100"/>
      <c r="D8" s="100"/>
      <c r="E8" s="99" t="b">
        <v>0</v>
      </c>
    </row>
    <row r="9" spans="1:9" ht="12.75" customHeight="1" x14ac:dyDescent="0.3">
      <c r="A9" s="102">
        <v>5</v>
      </c>
      <c r="B9" s="101"/>
      <c r="C9" s="100"/>
      <c r="D9" s="100"/>
      <c r="E9" s="99" t="b">
        <v>0</v>
      </c>
      <c r="G9" s="104" t="s">
        <v>71</v>
      </c>
      <c r="H9" s="105">
        <f>COUNTIF($C$5:$C$29,"&lt;&gt;")</f>
        <v>0</v>
      </c>
    </row>
    <row r="10" spans="1:9" ht="12.75" customHeight="1" x14ac:dyDescent="0.3">
      <c r="A10" s="102">
        <v>6</v>
      </c>
      <c r="B10" s="101"/>
      <c r="C10" s="100"/>
      <c r="D10" s="100"/>
      <c r="E10" s="99" t="b">
        <v>0</v>
      </c>
      <c r="G10" s="104" t="s">
        <v>72</v>
      </c>
      <c r="H10" s="105">
        <f>COUNTIFS($D$5:$D$29,$H$5,$E$5:$E$29,TRUE)*$I$5+COUNTIFS($D$5:$D$29,$H$6,$E$5:$E$29,TRUE)*$I$6+COUNTIFS($D$5:$D$29,$H$7,$E$5:$E$29,TRUE)*$I$7</f>
        <v>0</v>
      </c>
    </row>
    <row r="11" spans="1:9" ht="12.75" customHeight="1" x14ac:dyDescent="0.3">
      <c r="A11" s="102">
        <v>7</v>
      </c>
      <c r="B11" s="101"/>
      <c r="C11" s="100"/>
      <c r="D11" s="100"/>
      <c r="E11" s="99" t="b">
        <v>0</v>
      </c>
      <c r="G11" s="104" t="s">
        <v>73</v>
      </c>
      <c r="H11" s="105">
        <f>COUNTIF($D$5:$D$29,$H$5)*$I$5+COUNTIF($D$5:$D$29,$H$6)*$I$6+COUNTIF($D$5:$D$29,$H$7)*$I$7</f>
        <v>0</v>
      </c>
    </row>
    <row r="12" spans="1:9" ht="12.75" customHeight="1" x14ac:dyDescent="0.3">
      <c r="A12" s="102">
        <v>8</v>
      </c>
      <c r="B12" s="101"/>
      <c r="C12" s="100"/>
      <c r="D12" s="100"/>
      <c r="E12" s="99" t="b">
        <v>0</v>
      </c>
      <c r="G12" s="104" t="s">
        <v>74</v>
      </c>
      <c r="H12" s="103">
        <f>IFERROR(H10/H11,0)</f>
        <v>0</v>
      </c>
    </row>
    <row r="13" spans="1:9" ht="12.75" customHeight="1" x14ac:dyDescent="0.3">
      <c r="A13" s="102">
        <v>9</v>
      </c>
      <c r="B13" s="101"/>
      <c r="C13" s="100"/>
      <c r="D13" s="100"/>
      <c r="E13" s="99" t="b">
        <v>0</v>
      </c>
    </row>
    <row r="14" spans="1:9" ht="12.75" customHeight="1" x14ac:dyDescent="0.3">
      <c r="A14" s="102">
        <v>10</v>
      </c>
      <c r="B14" s="101"/>
      <c r="C14" s="100"/>
      <c r="D14" s="100"/>
      <c r="E14" s="99" t="b">
        <v>0</v>
      </c>
    </row>
    <row r="15" spans="1:9" ht="12.75" customHeight="1" x14ac:dyDescent="0.3">
      <c r="A15" s="102">
        <v>11</v>
      </c>
      <c r="B15" s="101"/>
      <c r="C15" s="100"/>
      <c r="D15" s="100"/>
      <c r="E15" s="99" t="b">
        <v>0</v>
      </c>
    </row>
    <row r="16" spans="1:9" ht="12.75" customHeight="1" x14ac:dyDescent="0.3">
      <c r="A16" s="102">
        <v>12</v>
      </c>
      <c r="B16" s="101"/>
      <c r="C16" s="100"/>
      <c r="D16" s="100"/>
      <c r="E16" s="99" t="b">
        <v>0</v>
      </c>
    </row>
    <row r="17" spans="1:5" ht="12.75" customHeight="1" x14ac:dyDescent="0.3">
      <c r="A17" s="102">
        <v>13</v>
      </c>
      <c r="B17" s="101"/>
      <c r="C17" s="100"/>
      <c r="D17" s="100"/>
      <c r="E17" s="99" t="b">
        <v>0</v>
      </c>
    </row>
    <row r="18" spans="1:5" ht="12.75" customHeight="1" x14ac:dyDescent="0.3">
      <c r="A18" s="102">
        <v>14</v>
      </c>
      <c r="B18" s="101"/>
      <c r="C18" s="100"/>
      <c r="D18" s="100"/>
      <c r="E18" s="99" t="b">
        <v>0</v>
      </c>
    </row>
    <row r="19" spans="1:5" ht="12.75" customHeight="1" x14ac:dyDescent="0.3">
      <c r="A19" s="102">
        <v>15</v>
      </c>
      <c r="B19" s="101"/>
      <c r="C19" s="100"/>
      <c r="D19" s="100"/>
      <c r="E19" s="99" t="b">
        <v>0</v>
      </c>
    </row>
    <row r="20" spans="1:5" ht="12.75" customHeight="1" x14ac:dyDescent="0.3">
      <c r="A20" s="102">
        <v>16</v>
      </c>
      <c r="B20" s="101"/>
      <c r="C20" s="100"/>
      <c r="D20" s="100"/>
      <c r="E20" s="99" t="b">
        <v>0</v>
      </c>
    </row>
    <row r="21" spans="1:5" ht="12.75" customHeight="1" x14ac:dyDescent="0.3">
      <c r="A21" s="102">
        <v>17</v>
      </c>
      <c r="B21" s="101"/>
      <c r="C21" s="100"/>
      <c r="D21" s="100"/>
      <c r="E21" s="99" t="b">
        <v>0</v>
      </c>
    </row>
    <row r="22" spans="1:5" ht="12.75" customHeight="1" x14ac:dyDescent="0.3">
      <c r="A22" s="102">
        <v>18</v>
      </c>
      <c r="B22" s="101"/>
      <c r="C22" s="100"/>
      <c r="D22" s="100"/>
      <c r="E22" s="99" t="b">
        <v>0</v>
      </c>
    </row>
    <row r="23" spans="1:5" ht="12.75" customHeight="1" x14ac:dyDescent="0.3">
      <c r="A23" s="102">
        <v>19</v>
      </c>
      <c r="B23" s="101"/>
      <c r="C23" s="100"/>
      <c r="D23" s="100"/>
      <c r="E23" s="99" t="b">
        <v>0</v>
      </c>
    </row>
    <row r="24" spans="1:5" ht="12.75" customHeight="1" x14ac:dyDescent="0.3">
      <c r="A24" s="102">
        <v>20</v>
      </c>
      <c r="B24" s="101"/>
      <c r="C24" s="100"/>
      <c r="D24" s="100"/>
      <c r="E24" s="99" t="b">
        <v>0</v>
      </c>
    </row>
    <row r="25" spans="1:5" ht="12.75" customHeight="1" x14ac:dyDescent="0.3">
      <c r="A25" s="102">
        <v>21</v>
      </c>
      <c r="B25" s="101"/>
      <c r="C25" s="100"/>
      <c r="D25" s="100"/>
      <c r="E25" s="99" t="b">
        <v>0</v>
      </c>
    </row>
    <row r="26" spans="1:5" ht="12.75" customHeight="1" x14ac:dyDescent="0.3">
      <c r="A26" s="102">
        <v>22</v>
      </c>
      <c r="B26" s="101"/>
      <c r="C26" s="100"/>
      <c r="D26" s="100"/>
      <c r="E26" s="99" t="b">
        <v>0</v>
      </c>
    </row>
    <row r="27" spans="1:5" ht="12.75" customHeight="1" x14ac:dyDescent="0.3">
      <c r="A27" s="102">
        <v>23</v>
      </c>
      <c r="B27" s="101"/>
      <c r="C27" s="100"/>
      <c r="D27" s="100"/>
      <c r="E27" s="99" t="b">
        <v>0</v>
      </c>
    </row>
    <row r="28" spans="1:5" ht="12.75" customHeight="1" x14ac:dyDescent="0.3">
      <c r="A28" s="102">
        <v>24</v>
      </c>
      <c r="B28" s="101"/>
      <c r="C28" s="100"/>
      <c r="D28" s="100"/>
      <c r="E28" s="99" t="b">
        <v>0</v>
      </c>
    </row>
    <row r="29" spans="1:5" ht="12.75" customHeight="1" x14ac:dyDescent="0.3">
      <c r="A29" s="102">
        <v>25</v>
      </c>
      <c r="B29" s="101"/>
      <c r="C29" s="100"/>
      <c r="D29" s="100"/>
      <c r="E29" s="99" t="b">
        <v>0</v>
      </c>
    </row>
    <row r="30" spans="1:5" ht="12.75" customHeight="1" x14ac:dyDescent="0.3">
      <c r="A30" s="102">
        <v>26</v>
      </c>
      <c r="B30" s="101"/>
      <c r="C30" s="100"/>
      <c r="D30" s="100"/>
      <c r="E30" s="99" t="b">
        <v>0</v>
      </c>
    </row>
    <row r="31" spans="1:5" ht="12.75" customHeight="1" x14ac:dyDescent="0.3">
      <c r="A31" s="102">
        <v>27</v>
      </c>
      <c r="B31" s="101"/>
      <c r="C31" s="100"/>
      <c r="D31" s="100"/>
      <c r="E31" s="99" t="b">
        <v>0</v>
      </c>
    </row>
    <row r="32" spans="1:5" ht="12.75" customHeight="1" x14ac:dyDescent="0.3">
      <c r="A32" s="102">
        <v>28</v>
      </c>
      <c r="B32" s="101"/>
      <c r="C32" s="100"/>
      <c r="D32" s="100"/>
      <c r="E32" s="99" t="b">
        <v>0</v>
      </c>
    </row>
    <row r="33" spans="1:5" ht="12.75" customHeight="1" x14ac:dyDescent="0.3">
      <c r="A33" s="102">
        <v>29</v>
      </c>
      <c r="B33" s="101"/>
      <c r="C33" s="100"/>
      <c r="D33" s="100"/>
      <c r="E33" s="99" t="b">
        <v>0</v>
      </c>
    </row>
    <row r="34" spans="1:5" ht="12.75" customHeight="1" x14ac:dyDescent="0.3">
      <c r="A34" s="102">
        <v>30</v>
      </c>
      <c r="B34" s="101"/>
      <c r="C34" s="100"/>
      <c r="D34" s="100"/>
      <c r="E34" s="99" t="b">
        <v>0</v>
      </c>
    </row>
    <row r="35" spans="1:5" ht="12.75" customHeight="1" x14ac:dyDescent="0.3">
      <c r="A35" s="102">
        <v>31</v>
      </c>
      <c r="B35" s="101"/>
      <c r="C35" s="100"/>
      <c r="D35" s="100"/>
      <c r="E35" s="99" t="b">
        <v>0</v>
      </c>
    </row>
    <row r="36" spans="1:5" ht="12.75" customHeight="1" x14ac:dyDescent="0.3">
      <c r="A36" s="102">
        <v>32</v>
      </c>
      <c r="B36" s="101"/>
      <c r="C36" s="100"/>
      <c r="D36" s="100"/>
      <c r="E36" s="99" t="b">
        <v>0</v>
      </c>
    </row>
    <row r="37" spans="1:5" ht="12.75" customHeight="1" x14ac:dyDescent="0.3">
      <c r="A37" s="102">
        <v>33</v>
      </c>
      <c r="B37" s="101"/>
      <c r="C37" s="100"/>
      <c r="D37" s="100"/>
      <c r="E37" s="99" t="b">
        <v>0</v>
      </c>
    </row>
    <row r="38" spans="1:5" ht="12.75" customHeight="1" x14ac:dyDescent="0.3">
      <c r="A38" s="102">
        <v>34</v>
      </c>
      <c r="B38" s="101"/>
      <c r="C38" s="100"/>
      <c r="D38" s="100"/>
      <c r="E38" s="99" t="b">
        <v>0</v>
      </c>
    </row>
    <row r="39" spans="1:5" ht="12.75" customHeight="1" x14ac:dyDescent="0.3">
      <c r="A39" s="102">
        <v>35</v>
      </c>
      <c r="B39" s="101"/>
      <c r="C39" s="100"/>
      <c r="D39" s="100"/>
      <c r="E39" s="99" t="b">
        <v>0</v>
      </c>
    </row>
    <row r="40" spans="1:5" ht="12.75" customHeight="1" x14ac:dyDescent="0.3">
      <c r="A40" s="102">
        <v>36</v>
      </c>
      <c r="B40" s="101"/>
      <c r="C40" s="100"/>
      <c r="D40" s="100"/>
      <c r="E40" s="99" t="b">
        <v>0</v>
      </c>
    </row>
    <row r="41" spans="1:5" ht="12.75" customHeight="1" x14ac:dyDescent="0.3">
      <c r="A41" s="102">
        <v>37</v>
      </c>
      <c r="B41" s="101"/>
      <c r="C41" s="100"/>
      <c r="D41" s="100"/>
      <c r="E41" s="99" t="b">
        <v>0</v>
      </c>
    </row>
    <row r="42" spans="1:5" ht="12.75" customHeight="1" x14ac:dyDescent="0.3">
      <c r="A42" s="102">
        <v>38</v>
      </c>
      <c r="B42" s="101"/>
      <c r="C42" s="100"/>
      <c r="D42" s="100"/>
      <c r="E42" s="99" t="b">
        <v>0</v>
      </c>
    </row>
    <row r="43" spans="1:5" ht="12.75" customHeight="1" x14ac:dyDescent="0.3">
      <c r="A43" s="102">
        <v>39</v>
      </c>
      <c r="B43" s="101"/>
      <c r="C43" s="100"/>
      <c r="D43" s="100"/>
      <c r="E43" s="99" t="b">
        <v>0</v>
      </c>
    </row>
    <row r="44" spans="1:5" ht="12.75" customHeight="1" x14ac:dyDescent="0.3">
      <c r="A44" s="102">
        <v>40</v>
      </c>
      <c r="B44" s="101"/>
      <c r="C44" s="100"/>
      <c r="D44" s="100"/>
      <c r="E44" s="99" t="b">
        <v>0</v>
      </c>
    </row>
    <row r="45" spans="1:5" ht="12.75" customHeight="1" x14ac:dyDescent="0.3">
      <c r="A45" s="102">
        <v>41</v>
      </c>
      <c r="B45" s="101"/>
      <c r="C45" s="100"/>
      <c r="D45" s="100"/>
      <c r="E45" s="99" t="b">
        <v>0</v>
      </c>
    </row>
    <row r="46" spans="1:5" ht="12.75" customHeight="1" x14ac:dyDescent="0.3">
      <c r="A46" s="102">
        <v>42</v>
      </c>
      <c r="B46" s="101"/>
      <c r="C46" s="100"/>
      <c r="D46" s="100"/>
      <c r="E46" s="99" t="b">
        <v>0</v>
      </c>
    </row>
    <row r="47" spans="1:5" ht="12.75" customHeight="1" x14ac:dyDescent="0.3">
      <c r="A47" s="102">
        <v>43</v>
      </c>
      <c r="B47" s="101"/>
      <c r="C47" s="100"/>
      <c r="D47" s="100"/>
      <c r="E47" s="99" t="b">
        <v>0</v>
      </c>
    </row>
    <row r="48" spans="1:5" ht="12.75" customHeight="1" x14ac:dyDescent="0.3">
      <c r="A48" s="102">
        <v>44</v>
      </c>
      <c r="B48" s="101"/>
      <c r="C48" s="100"/>
      <c r="D48" s="100"/>
      <c r="E48" s="99" t="b">
        <v>0</v>
      </c>
    </row>
    <row r="49" spans="1:5" ht="12.75" customHeight="1" x14ac:dyDescent="0.3">
      <c r="A49" s="102">
        <v>45</v>
      </c>
      <c r="B49" s="101"/>
      <c r="C49" s="100"/>
      <c r="D49" s="100"/>
      <c r="E49" s="99" t="b">
        <v>0</v>
      </c>
    </row>
    <row r="50" spans="1:5" ht="12.75" customHeight="1" x14ac:dyDescent="0.3">
      <c r="A50" s="102">
        <v>46</v>
      </c>
      <c r="B50" s="101"/>
      <c r="C50" s="100"/>
      <c r="D50" s="100"/>
      <c r="E50" s="99" t="b">
        <v>0</v>
      </c>
    </row>
    <row r="51" spans="1:5" ht="12.75" customHeight="1" x14ac:dyDescent="0.3">
      <c r="A51" s="102">
        <v>47</v>
      </c>
      <c r="B51" s="101"/>
      <c r="C51" s="100"/>
      <c r="D51" s="100"/>
      <c r="E51" s="99" t="b">
        <v>0</v>
      </c>
    </row>
    <row r="52" spans="1:5" ht="12.75" customHeight="1" x14ac:dyDescent="0.3">
      <c r="A52" s="102">
        <v>48</v>
      </c>
      <c r="B52" s="101"/>
      <c r="C52" s="100"/>
      <c r="D52" s="100"/>
      <c r="E52" s="99" t="b">
        <v>0</v>
      </c>
    </row>
    <row r="53" spans="1:5" ht="12.75" customHeight="1" x14ac:dyDescent="0.3">
      <c r="A53" s="102">
        <v>49</v>
      </c>
      <c r="B53" s="101"/>
      <c r="C53" s="100"/>
      <c r="D53" s="100"/>
      <c r="E53" s="99" t="b">
        <v>0</v>
      </c>
    </row>
    <row r="54" spans="1:5" ht="12.75" customHeight="1" x14ac:dyDescent="0.3">
      <c r="A54" s="102">
        <v>50</v>
      </c>
      <c r="B54" s="101"/>
      <c r="C54" s="100"/>
      <c r="D54" s="100"/>
      <c r="E54" s="99" t="b">
        <v>0</v>
      </c>
    </row>
  </sheetData>
  <conditionalFormatting sqref="C5:C29">
    <cfRule type="expression" dxfId="86" priority="52">
      <formula>$E5=TRUE</formula>
    </cfRule>
  </conditionalFormatting>
  <conditionalFormatting sqref="A5:E29">
    <cfRule type="expression" dxfId="85" priority="51">
      <formula>AND($E5=TRUE,$C5&lt;&gt;"")</formula>
    </cfRule>
  </conditionalFormatting>
  <conditionalFormatting sqref="C30">
    <cfRule type="expression" dxfId="51" priority="50">
      <formula>$E30=TRUE</formula>
    </cfRule>
  </conditionalFormatting>
  <conditionalFormatting sqref="A30:E30">
    <cfRule type="expression" dxfId="50" priority="49">
      <formula>AND($E30=TRUE,$C30&lt;&gt;"")</formula>
    </cfRule>
  </conditionalFormatting>
  <conditionalFormatting sqref="C31">
    <cfRule type="expression" dxfId="49" priority="48">
      <formula>$E31=TRUE</formula>
    </cfRule>
  </conditionalFormatting>
  <conditionalFormatting sqref="A31:E31">
    <cfRule type="expression" dxfId="48" priority="47">
      <formula>AND($E31=TRUE,$C31&lt;&gt;"")</formula>
    </cfRule>
  </conditionalFormatting>
  <conditionalFormatting sqref="C32">
    <cfRule type="expression" dxfId="47" priority="46">
      <formula>$E32=TRUE</formula>
    </cfRule>
  </conditionalFormatting>
  <conditionalFormatting sqref="A32:E32">
    <cfRule type="expression" dxfId="46" priority="45">
      <formula>AND($E32=TRUE,$C32&lt;&gt;"")</formula>
    </cfRule>
  </conditionalFormatting>
  <conditionalFormatting sqref="C33">
    <cfRule type="expression" dxfId="45" priority="44">
      <formula>$E33=TRUE</formula>
    </cfRule>
  </conditionalFormatting>
  <conditionalFormatting sqref="A33:E33">
    <cfRule type="expression" dxfId="44" priority="43">
      <formula>AND($E33=TRUE,$C33&lt;&gt;"")</formula>
    </cfRule>
  </conditionalFormatting>
  <conditionalFormatting sqref="C34">
    <cfRule type="expression" dxfId="43" priority="42">
      <formula>$E34=TRUE</formula>
    </cfRule>
  </conditionalFormatting>
  <conditionalFormatting sqref="A34:E34">
    <cfRule type="expression" dxfId="42" priority="41">
      <formula>AND($E34=TRUE,$C34&lt;&gt;"")</formula>
    </cfRule>
  </conditionalFormatting>
  <conditionalFormatting sqref="C35">
    <cfRule type="expression" dxfId="39" priority="40">
      <formula>$E35=TRUE</formula>
    </cfRule>
  </conditionalFormatting>
  <conditionalFormatting sqref="A35:E35">
    <cfRule type="expression" dxfId="38" priority="39">
      <formula>AND($E35=TRUE,$C35&lt;&gt;"")</formula>
    </cfRule>
  </conditionalFormatting>
  <conditionalFormatting sqref="C36">
    <cfRule type="expression" dxfId="37" priority="38">
      <formula>$E36=TRUE</formula>
    </cfRule>
  </conditionalFormatting>
  <conditionalFormatting sqref="A36:E36">
    <cfRule type="expression" dxfId="36" priority="37">
      <formula>AND($E36=TRUE,$C36&lt;&gt;"")</formula>
    </cfRule>
  </conditionalFormatting>
  <conditionalFormatting sqref="C37">
    <cfRule type="expression" dxfId="35" priority="36">
      <formula>$E37=TRUE</formula>
    </cfRule>
  </conditionalFormatting>
  <conditionalFormatting sqref="A37:E37">
    <cfRule type="expression" dxfId="34" priority="35">
      <formula>AND($E37=TRUE,$C37&lt;&gt;"")</formula>
    </cfRule>
  </conditionalFormatting>
  <conditionalFormatting sqref="C38">
    <cfRule type="expression" dxfId="33" priority="34">
      <formula>$E38=TRUE</formula>
    </cfRule>
  </conditionalFormatting>
  <conditionalFormatting sqref="A38:E38">
    <cfRule type="expression" dxfId="32" priority="33">
      <formula>AND($E38=TRUE,$C38&lt;&gt;"")</formula>
    </cfRule>
  </conditionalFormatting>
  <conditionalFormatting sqref="C39">
    <cfRule type="expression" dxfId="31" priority="32">
      <formula>$E39=TRUE</formula>
    </cfRule>
  </conditionalFormatting>
  <conditionalFormatting sqref="A39:E39">
    <cfRule type="expression" dxfId="30" priority="31">
      <formula>AND($E39=TRUE,$C39&lt;&gt;"")</formula>
    </cfRule>
  </conditionalFormatting>
  <conditionalFormatting sqref="C40">
    <cfRule type="expression" dxfId="29" priority="30">
      <formula>$E40=TRUE</formula>
    </cfRule>
  </conditionalFormatting>
  <conditionalFormatting sqref="A40:E40">
    <cfRule type="expression" dxfId="28" priority="29">
      <formula>AND($E40=TRUE,$C40&lt;&gt;"")</formula>
    </cfRule>
  </conditionalFormatting>
  <conditionalFormatting sqref="C41">
    <cfRule type="expression" dxfId="27" priority="28">
      <formula>$E41=TRUE</formula>
    </cfRule>
  </conditionalFormatting>
  <conditionalFormatting sqref="A41:E41">
    <cfRule type="expression" dxfId="26" priority="27">
      <formula>AND($E41=TRUE,$C41&lt;&gt;"")</formula>
    </cfRule>
  </conditionalFormatting>
  <conditionalFormatting sqref="C42">
    <cfRule type="expression" dxfId="25" priority="26">
      <formula>$E42=TRUE</formula>
    </cfRule>
  </conditionalFormatting>
  <conditionalFormatting sqref="A42:E42">
    <cfRule type="expression" dxfId="24" priority="25">
      <formula>AND($E42=TRUE,$C42&lt;&gt;"")</formula>
    </cfRule>
  </conditionalFormatting>
  <conditionalFormatting sqref="C43">
    <cfRule type="expression" dxfId="23" priority="24">
      <formula>$E43=TRUE</formula>
    </cfRule>
  </conditionalFormatting>
  <conditionalFormatting sqref="A43:E43">
    <cfRule type="expression" dxfId="22" priority="23">
      <formula>AND($E43=TRUE,$C43&lt;&gt;"")</formula>
    </cfRule>
  </conditionalFormatting>
  <conditionalFormatting sqref="C44">
    <cfRule type="expression" dxfId="21" priority="22">
      <formula>$E44=TRUE</formula>
    </cfRule>
  </conditionalFormatting>
  <conditionalFormatting sqref="A44:E44">
    <cfRule type="expression" dxfId="20" priority="21">
      <formula>AND($E44=TRUE,$C44&lt;&gt;"")</formula>
    </cfRule>
  </conditionalFormatting>
  <conditionalFormatting sqref="C45">
    <cfRule type="expression" dxfId="19" priority="20">
      <formula>$E45=TRUE</formula>
    </cfRule>
  </conditionalFormatting>
  <conditionalFormatting sqref="A45:E45">
    <cfRule type="expression" dxfId="18" priority="19">
      <formula>AND($E45=TRUE,$C45&lt;&gt;"")</formula>
    </cfRule>
  </conditionalFormatting>
  <conditionalFormatting sqref="C46">
    <cfRule type="expression" dxfId="17" priority="18">
      <formula>$E46=TRUE</formula>
    </cfRule>
  </conditionalFormatting>
  <conditionalFormatting sqref="A46:E46">
    <cfRule type="expression" dxfId="16" priority="17">
      <formula>AND($E46=TRUE,$C46&lt;&gt;"")</formula>
    </cfRule>
  </conditionalFormatting>
  <conditionalFormatting sqref="C47">
    <cfRule type="expression" dxfId="15" priority="16">
      <formula>$E47=TRUE</formula>
    </cfRule>
  </conditionalFormatting>
  <conditionalFormatting sqref="A47:E47">
    <cfRule type="expression" dxfId="14" priority="15">
      <formula>AND($E47=TRUE,$C47&lt;&gt;"")</formula>
    </cfRule>
  </conditionalFormatting>
  <conditionalFormatting sqref="C48">
    <cfRule type="expression" dxfId="13" priority="14">
      <formula>$E48=TRUE</formula>
    </cfRule>
  </conditionalFormatting>
  <conditionalFormatting sqref="A48:E48">
    <cfRule type="expression" dxfId="12" priority="13">
      <formula>AND($E48=TRUE,$C48&lt;&gt;"")</formula>
    </cfRule>
  </conditionalFormatting>
  <conditionalFormatting sqref="C49">
    <cfRule type="expression" dxfId="11" priority="12">
      <formula>$E49=TRUE</formula>
    </cfRule>
  </conditionalFormatting>
  <conditionalFormatting sqref="A49:E49">
    <cfRule type="expression" dxfId="10" priority="11">
      <formula>AND($E49=TRUE,$C49&lt;&gt;"")</formula>
    </cfRule>
  </conditionalFormatting>
  <conditionalFormatting sqref="C50">
    <cfRule type="expression" dxfId="9" priority="10">
      <formula>$E50=TRUE</formula>
    </cfRule>
  </conditionalFormatting>
  <conditionalFormatting sqref="A50:E50">
    <cfRule type="expression" dxfId="8" priority="9">
      <formula>AND($E50=TRUE,$C50&lt;&gt;"")</formula>
    </cfRule>
  </conditionalFormatting>
  <conditionalFormatting sqref="C51">
    <cfRule type="expression" dxfId="7" priority="8">
      <formula>$E51=TRUE</formula>
    </cfRule>
  </conditionalFormatting>
  <conditionalFormatting sqref="A51:E51">
    <cfRule type="expression" dxfId="6" priority="7">
      <formula>AND($E51=TRUE,$C51&lt;&gt;"")</formula>
    </cfRule>
  </conditionalFormatting>
  <conditionalFormatting sqref="C52">
    <cfRule type="expression" dxfId="5" priority="6">
      <formula>$E52=TRUE</formula>
    </cfRule>
  </conditionalFormatting>
  <conditionalFormatting sqref="A52:E52">
    <cfRule type="expression" dxfId="4" priority="5">
      <formula>AND($E52=TRUE,$C52&lt;&gt;"")</formula>
    </cfRule>
  </conditionalFormatting>
  <conditionalFormatting sqref="C53">
    <cfRule type="expression" dxfId="3" priority="4">
      <formula>$E53=TRUE</formula>
    </cfRule>
  </conditionalFormatting>
  <conditionalFormatting sqref="A53:E53">
    <cfRule type="expression" dxfId="2" priority="3">
      <formula>AND($E53=TRUE,$C53&lt;&gt;"")</formula>
    </cfRule>
  </conditionalFormatting>
  <conditionalFormatting sqref="C54">
    <cfRule type="expression" dxfId="1" priority="2">
      <formula>$E54=TRUE</formula>
    </cfRule>
  </conditionalFormatting>
  <conditionalFormatting sqref="A54:E54">
    <cfRule type="expression" dxfId="0" priority="1">
      <formula>AND($E54=TRUE,$C54&lt;&gt;"")</formula>
    </cfRule>
  </conditionalFormatting>
  <dataValidations count="1">
    <dataValidation type="list" allowBlank="1" showInputMessage="1" showErrorMessage="1" sqref="D5:D54" xr:uid="{00000000-0002-0000-0000-000000000000}">
      <formula1>$H$5:$H$7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476250</xdr:colOff>
                    <xdr:row>3</xdr:row>
                    <xdr:rowOff>209550</xdr:rowOff>
                  </from>
                  <to>
                    <xdr:col>9</xdr:col>
                    <xdr:colOff>114300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4</xdr:row>
                    <xdr:rowOff>152400</xdr:rowOff>
                  </from>
                  <to>
                    <xdr:col>9</xdr:col>
                    <xdr:colOff>114300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5</xdr:row>
                    <xdr:rowOff>146050</xdr:rowOff>
                  </from>
                  <to>
                    <xdr:col>9</xdr:col>
                    <xdr:colOff>114300</xdr:colOff>
                    <xdr:row>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6</xdr:row>
                    <xdr:rowOff>146050</xdr:rowOff>
                  </from>
                  <to>
                    <xdr:col>9</xdr:col>
                    <xdr:colOff>114300</xdr:colOff>
                    <xdr:row>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7</xdr:row>
                    <xdr:rowOff>146050</xdr:rowOff>
                  </from>
                  <to>
                    <xdr:col>9</xdr:col>
                    <xdr:colOff>114300</xdr:colOff>
                    <xdr:row>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8</xdr:row>
                    <xdr:rowOff>146050</xdr:rowOff>
                  </from>
                  <to>
                    <xdr:col>9</xdr:col>
                    <xdr:colOff>114300</xdr:colOff>
                    <xdr:row>10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9</xdr:row>
                    <xdr:rowOff>146050</xdr:rowOff>
                  </from>
                  <to>
                    <xdr:col>9</xdr:col>
                    <xdr:colOff>114300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10</xdr:row>
                    <xdr:rowOff>146050</xdr:rowOff>
                  </from>
                  <to>
                    <xdr:col>9</xdr:col>
                    <xdr:colOff>114300</xdr:colOff>
                    <xdr:row>12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11</xdr:row>
                    <xdr:rowOff>146050</xdr:rowOff>
                  </from>
                  <to>
                    <xdr:col>9</xdr:col>
                    <xdr:colOff>114300</xdr:colOff>
                    <xdr:row>13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12</xdr:row>
                    <xdr:rowOff>146050</xdr:rowOff>
                  </from>
                  <to>
                    <xdr:col>9</xdr:col>
                    <xdr:colOff>114300</xdr:colOff>
                    <xdr:row>14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13</xdr:row>
                    <xdr:rowOff>133350</xdr:rowOff>
                  </from>
                  <to>
                    <xdr:col>9</xdr:col>
                    <xdr:colOff>114300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14</xdr:row>
                    <xdr:rowOff>133350</xdr:rowOff>
                  </from>
                  <to>
                    <xdr:col>9</xdr:col>
                    <xdr:colOff>114300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15</xdr:row>
                    <xdr:rowOff>133350</xdr:rowOff>
                  </from>
                  <to>
                    <xdr:col>9</xdr:col>
                    <xdr:colOff>114300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476250</xdr:colOff>
                    <xdr:row>16</xdr:row>
                    <xdr:rowOff>133350</xdr:rowOff>
                  </from>
                  <to>
                    <xdr:col>9</xdr:col>
                    <xdr:colOff>114300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476250</xdr:colOff>
                    <xdr:row>17</xdr:row>
                    <xdr:rowOff>133350</xdr:rowOff>
                  </from>
                  <to>
                    <xdr:col>9</xdr:col>
                    <xdr:colOff>114300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476250</xdr:colOff>
                    <xdr:row>18</xdr:row>
                    <xdr:rowOff>133350</xdr:rowOff>
                  </from>
                  <to>
                    <xdr:col>9</xdr:col>
                    <xdr:colOff>114300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476250</xdr:colOff>
                    <xdr:row>19</xdr:row>
                    <xdr:rowOff>133350</xdr:rowOff>
                  </from>
                  <to>
                    <xdr:col>9</xdr:col>
                    <xdr:colOff>114300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476250</xdr:colOff>
                    <xdr:row>20</xdr:row>
                    <xdr:rowOff>133350</xdr:rowOff>
                  </from>
                  <to>
                    <xdr:col>9</xdr:col>
                    <xdr:colOff>114300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476250</xdr:colOff>
                    <xdr:row>21</xdr:row>
                    <xdr:rowOff>133350</xdr:rowOff>
                  </from>
                  <to>
                    <xdr:col>9</xdr:col>
                    <xdr:colOff>114300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476250</xdr:colOff>
                    <xdr:row>22</xdr:row>
                    <xdr:rowOff>133350</xdr:rowOff>
                  </from>
                  <to>
                    <xdr:col>9</xdr:col>
                    <xdr:colOff>114300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476250</xdr:colOff>
                    <xdr:row>23</xdr:row>
                    <xdr:rowOff>133350</xdr:rowOff>
                  </from>
                  <to>
                    <xdr:col>9</xdr:col>
                    <xdr:colOff>114300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476250</xdr:colOff>
                    <xdr:row>24</xdr:row>
                    <xdr:rowOff>133350</xdr:rowOff>
                  </from>
                  <to>
                    <xdr:col>9</xdr:col>
                    <xdr:colOff>114300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133350</xdr:rowOff>
                  </from>
                  <to>
                    <xdr:col>9</xdr:col>
                    <xdr:colOff>114300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146050</xdr:rowOff>
                  </from>
                  <to>
                    <xdr:col>9</xdr:col>
                    <xdr:colOff>114300</xdr:colOff>
                    <xdr:row>28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146050</xdr:rowOff>
                  </from>
                  <to>
                    <xdr:col>9</xdr:col>
                    <xdr:colOff>114300</xdr:colOff>
                    <xdr:row>29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9" name="Check Box 27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146050</xdr:rowOff>
                  </from>
                  <to>
                    <xdr:col>9</xdr:col>
                    <xdr:colOff>114300</xdr:colOff>
                    <xdr:row>30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0" name="Check Box 28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146050</xdr:rowOff>
                  </from>
                  <to>
                    <xdr:col>9</xdr:col>
                    <xdr:colOff>114300</xdr:colOff>
                    <xdr:row>31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1" name="Check Box 29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146050</xdr:rowOff>
                  </from>
                  <to>
                    <xdr:col>9</xdr:col>
                    <xdr:colOff>114300</xdr:colOff>
                    <xdr:row>32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2" name="Check Box 30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146050</xdr:rowOff>
                  </from>
                  <to>
                    <xdr:col>9</xdr:col>
                    <xdr:colOff>114300</xdr:colOff>
                    <xdr:row>33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3" name="Check Box 31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146050</xdr:rowOff>
                  </from>
                  <to>
                    <xdr:col>9</xdr:col>
                    <xdr:colOff>114300</xdr:colOff>
                    <xdr:row>34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4" name="Check Box 33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146050</xdr:rowOff>
                  </from>
                  <to>
                    <xdr:col>9</xdr:col>
                    <xdr:colOff>114300</xdr:colOff>
                    <xdr:row>35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5" name="Check Box 34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146050</xdr:rowOff>
                  </from>
                  <to>
                    <xdr:col>9</xdr:col>
                    <xdr:colOff>114300</xdr:colOff>
                    <xdr:row>36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6" name="Check Box 35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146050</xdr:rowOff>
                  </from>
                  <to>
                    <xdr:col>9</xdr:col>
                    <xdr:colOff>114300</xdr:colOff>
                    <xdr:row>37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7" name="Check Box 36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146050</xdr:rowOff>
                  </from>
                  <to>
                    <xdr:col>9</xdr:col>
                    <xdr:colOff>114300</xdr:colOff>
                    <xdr:row>38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38" name="Check Box 37">
              <controlPr defaultSize="0" autoFill="0" autoLine="0" autoPict="0">
                <anchor moveWithCells="1">
                  <from>
                    <xdr:col>4</xdr:col>
                    <xdr:colOff>476250</xdr:colOff>
                    <xdr:row>37</xdr:row>
                    <xdr:rowOff>146050</xdr:rowOff>
                  </from>
                  <to>
                    <xdr:col>9</xdr:col>
                    <xdr:colOff>114300</xdr:colOff>
                    <xdr:row>39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9" name="Check Box 38">
              <controlPr defaultSize="0" autoFill="0" autoLine="0" autoPict="0">
                <anchor moveWithCells="1">
                  <from>
                    <xdr:col>4</xdr:col>
                    <xdr:colOff>476250</xdr:colOff>
                    <xdr:row>38</xdr:row>
                    <xdr:rowOff>146050</xdr:rowOff>
                  </from>
                  <to>
                    <xdr:col>9</xdr:col>
                    <xdr:colOff>114300</xdr:colOff>
                    <xdr:row>40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0" name="Check Box 39">
              <controlPr defaultSize="0" autoFill="0" autoLine="0" autoPict="0">
                <anchor moveWithCells="1">
                  <from>
                    <xdr:col>4</xdr:col>
                    <xdr:colOff>476250</xdr:colOff>
                    <xdr:row>39</xdr:row>
                    <xdr:rowOff>146050</xdr:rowOff>
                  </from>
                  <to>
                    <xdr:col>9</xdr:col>
                    <xdr:colOff>114300</xdr:colOff>
                    <xdr:row>41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1" name="Check Box 40">
              <controlPr defaultSize="0" autoFill="0" autoLine="0" autoPict="0">
                <anchor moveWithCells="1">
                  <from>
                    <xdr:col>4</xdr:col>
                    <xdr:colOff>476250</xdr:colOff>
                    <xdr:row>40</xdr:row>
                    <xdr:rowOff>146050</xdr:rowOff>
                  </from>
                  <to>
                    <xdr:col>9</xdr:col>
                    <xdr:colOff>114300</xdr:colOff>
                    <xdr:row>42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2" name="Check Box 41">
              <controlPr defaultSize="0" autoFill="0" autoLine="0" autoPict="0">
                <anchor moveWithCells="1">
                  <from>
                    <xdr:col>4</xdr:col>
                    <xdr:colOff>476250</xdr:colOff>
                    <xdr:row>41</xdr:row>
                    <xdr:rowOff>146050</xdr:rowOff>
                  </from>
                  <to>
                    <xdr:col>9</xdr:col>
                    <xdr:colOff>114300</xdr:colOff>
                    <xdr:row>43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3" name="Check Box 42">
              <controlPr defaultSize="0" autoFill="0" autoLine="0" autoPict="0">
                <anchor moveWithCells="1">
                  <from>
                    <xdr:col>4</xdr:col>
                    <xdr:colOff>476250</xdr:colOff>
                    <xdr:row>42</xdr:row>
                    <xdr:rowOff>146050</xdr:rowOff>
                  </from>
                  <to>
                    <xdr:col>9</xdr:col>
                    <xdr:colOff>114300</xdr:colOff>
                    <xdr:row>44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4" name="Check Box 43">
              <controlPr defaultSize="0" autoFill="0" autoLine="0" autoPict="0">
                <anchor moveWithCells="1">
                  <from>
                    <xdr:col>4</xdr:col>
                    <xdr:colOff>476250</xdr:colOff>
                    <xdr:row>43</xdr:row>
                    <xdr:rowOff>146050</xdr:rowOff>
                  </from>
                  <to>
                    <xdr:col>9</xdr:col>
                    <xdr:colOff>114300</xdr:colOff>
                    <xdr:row>45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5" name="Check Box 44">
              <controlPr defaultSize="0" autoFill="0" autoLine="0" autoPict="0">
                <anchor moveWithCells="1">
                  <from>
                    <xdr:col>4</xdr:col>
                    <xdr:colOff>476250</xdr:colOff>
                    <xdr:row>44</xdr:row>
                    <xdr:rowOff>146050</xdr:rowOff>
                  </from>
                  <to>
                    <xdr:col>9</xdr:col>
                    <xdr:colOff>114300</xdr:colOff>
                    <xdr:row>46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6" name="Check Box 45">
              <controlPr defaultSize="0" autoFill="0" autoLine="0" autoPict="0">
                <anchor moveWithCells="1">
                  <from>
                    <xdr:col>4</xdr:col>
                    <xdr:colOff>476250</xdr:colOff>
                    <xdr:row>45</xdr:row>
                    <xdr:rowOff>146050</xdr:rowOff>
                  </from>
                  <to>
                    <xdr:col>9</xdr:col>
                    <xdr:colOff>114300</xdr:colOff>
                    <xdr:row>47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7" name="Check Box 46">
              <controlPr defaultSize="0" autoFill="0" autoLine="0" autoPict="0">
                <anchor moveWithCells="1">
                  <from>
                    <xdr:col>4</xdr:col>
                    <xdr:colOff>476250</xdr:colOff>
                    <xdr:row>46</xdr:row>
                    <xdr:rowOff>146050</xdr:rowOff>
                  </from>
                  <to>
                    <xdr:col>9</xdr:col>
                    <xdr:colOff>114300</xdr:colOff>
                    <xdr:row>48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48" name="Check Box 47">
              <controlPr defaultSize="0" autoFill="0" autoLine="0" autoPict="0">
                <anchor moveWithCells="1">
                  <from>
                    <xdr:col>4</xdr:col>
                    <xdr:colOff>476250</xdr:colOff>
                    <xdr:row>47</xdr:row>
                    <xdr:rowOff>146050</xdr:rowOff>
                  </from>
                  <to>
                    <xdr:col>9</xdr:col>
                    <xdr:colOff>114300</xdr:colOff>
                    <xdr:row>49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49" name="Check Box 48">
              <controlPr defaultSize="0" autoFill="0" autoLine="0" autoPict="0">
                <anchor moveWithCells="1">
                  <from>
                    <xdr:col>4</xdr:col>
                    <xdr:colOff>476250</xdr:colOff>
                    <xdr:row>48</xdr:row>
                    <xdr:rowOff>146050</xdr:rowOff>
                  </from>
                  <to>
                    <xdr:col>9</xdr:col>
                    <xdr:colOff>114300</xdr:colOff>
                    <xdr:row>50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0" name="Check Box 49">
              <controlPr defaultSize="0" autoFill="0" autoLine="0" autoPict="0">
                <anchor moveWithCells="1">
                  <from>
                    <xdr:col>4</xdr:col>
                    <xdr:colOff>476250</xdr:colOff>
                    <xdr:row>49</xdr:row>
                    <xdr:rowOff>146050</xdr:rowOff>
                  </from>
                  <to>
                    <xdr:col>9</xdr:col>
                    <xdr:colOff>114300</xdr:colOff>
                    <xdr:row>51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1" name="Check Box 50">
              <controlPr defaultSize="0" autoFill="0" autoLine="0" autoPict="0">
                <anchor moveWithCells="1">
                  <from>
                    <xdr:col>4</xdr:col>
                    <xdr:colOff>476250</xdr:colOff>
                    <xdr:row>50</xdr:row>
                    <xdr:rowOff>146050</xdr:rowOff>
                  </from>
                  <to>
                    <xdr:col>9</xdr:col>
                    <xdr:colOff>114300</xdr:colOff>
                    <xdr:row>52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2" name="Check Box 51">
              <controlPr defaultSize="0" autoFill="0" autoLine="0" autoPict="0">
                <anchor moveWithCells="1">
                  <from>
                    <xdr:col>4</xdr:col>
                    <xdr:colOff>476250</xdr:colOff>
                    <xdr:row>51</xdr:row>
                    <xdr:rowOff>146050</xdr:rowOff>
                  </from>
                  <to>
                    <xdr:col>9</xdr:col>
                    <xdr:colOff>114300</xdr:colOff>
                    <xdr:row>53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3" name="Check Box 52">
              <controlPr defaultSize="0" autoFill="0" autoLine="0" autoPict="0">
                <anchor moveWithCells="1">
                  <from>
                    <xdr:col>4</xdr:col>
                    <xdr:colOff>476250</xdr:colOff>
                    <xdr:row>52</xdr:row>
                    <xdr:rowOff>146050</xdr:rowOff>
                  </from>
                  <to>
                    <xdr:col>9</xdr:col>
                    <xdr:colOff>114300</xdr:colOff>
                    <xdr:row>54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0DB7-066A-40B7-9AD6-814697A23B49}">
  <sheetPr codeName="Sheet1"/>
  <dimension ref="F1:I1"/>
  <sheetViews>
    <sheetView workbookViewId="0"/>
  </sheetViews>
  <sheetFormatPr defaultRowHeight="14.5" x14ac:dyDescent="0.35"/>
  <cols>
    <col min="1" max="16384" width="8.7265625" style="97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6" name="Check Box 14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" name="Check Box 15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8" name="Check Box 16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9" name="Check Box 17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0" name="Check Box 18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1" name="Check Box 19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2" name="Check Box 20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3" name="Check Box 21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4" name="Check Box 22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5" name="Check Box 23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6" name="Check Box 24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7" name="Check Box 25">
              <controlPr defaultSize="0" autoFill="0" autoLine="0" autoPict="0">
                <anchor mov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9</xdr:col>
                    <xdr:colOff>114300</xdr:colOff>
                    <xdr:row>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39"/>
  <sheetViews>
    <sheetView showGridLines="0" workbookViewId="0">
      <pane ySplit="3" topLeftCell="A4" activePane="bottomLeft" state="frozen"/>
      <selection pane="bottomLeft" activeCell="C1" sqref="C1:E2"/>
    </sheetView>
  </sheetViews>
  <sheetFormatPr defaultColWidth="14.453125" defaultRowHeight="15" customHeight="1" x14ac:dyDescent="0.35"/>
  <cols>
    <col min="1" max="1" width="4" customWidth="1"/>
    <col min="2" max="2" width="1.54296875" customWidth="1"/>
    <col min="3" max="3" width="13" customWidth="1"/>
    <col min="4" max="4" width="8.7265625" customWidth="1"/>
    <col min="5" max="5" width="24.453125" customWidth="1"/>
    <col min="6" max="6" width="31.7265625" customWidth="1"/>
    <col min="7" max="7" width="11.54296875" customWidth="1"/>
    <col min="8" max="9" width="7.81640625" customWidth="1"/>
    <col min="10" max="10" width="48.7265625" customWidth="1"/>
    <col min="11" max="11" width="5.54296875" customWidth="1"/>
  </cols>
  <sheetData>
    <row r="1" spans="1:11" ht="30" customHeight="1" x14ac:dyDescent="0.4">
      <c r="A1" s="1"/>
      <c r="B1" s="1"/>
      <c r="C1" s="86" t="s">
        <v>62</v>
      </c>
      <c r="D1" s="87"/>
      <c r="E1" s="87"/>
      <c r="F1" s="2" t="s">
        <v>0</v>
      </c>
      <c r="G1" s="2" t="s">
        <v>1</v>
      </c>
      <c r="H1" s="88" t="s">
        <v>2</v>
      </c>
      <c r="I1" s="89"/>
      <c r="J1" s="3"/>
      <c r="K1" s="4"/>
    </row>
    <row r="2" spans="1:11" ht="30" customHeight="1" x14ac:dyDescent="0.35">
      <c r="A2" s="5"/>
      <c r="B2" s="5"/>
      <c r="C2" s="87"/>
      <c r="D2" s="87"/>
      <c r="E2" s="87"/>
      <c r="F2" s="6">
        <v>44053</v>
      </c>
      <c r="G2" s="7">
        <v>14</v>
      </c>
      <c r="H2" s="90">
        <f ca="1">H36</f>
        <v>0.25</v>
      </c>
      <c r="I2" s="89"/>
      <c r="J2" s="8"/>
      <c r="K2" s="5"/>
    </row>
    <row r="3" spans="1:11" ht="18.75" customHeight="1" x14ac:dyDescent="0.35">
      <c r="A3" s="9"/>
      <c r="B3" s="9"/>
      <c r="C3" s="84" t="s">
        <v>3</v>
      </c>
      <c r="D3" s="84" t="s">
        <v>4</v>
      </c>
      <c r="E3" s="84" t="s">
        <v>5</v>
      </c>
      <c r="F3" s="84" t="s">
        <v>6</v>
      </c>
      <c r="G3" s="84" t="s">
        <v>7</v>
      </c>
      <c r="H3" s="84" t="s">
        <v>8</v>
      </c>
      <c r="I3" s="84" t="s">
        <v>9</v>
      </c>
      <c r="J3" s="84" t="s">
        <v>10</v>
      </c>
      <c r="K3" s="10"/>
    </row>
    <row r="4" spans="1:11" ht="9.75" customHeight="1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ht="33.75" customHeight="1" x14ac:dyDescent="0.35">
      <c r="A5" s="12"/>
      <c r="B5" s="13"/>
      <c r="C5" s="14" t="s">
        <v>11</v>
      </c>
      <c r="D5" s="15" t="s">
        <v>12</v>
      </c>
      <c r="E5" s="16"/>
      <c r="F5" s="16"/>
      <c r="G5" s="17"/>
      <c r="H5" s="18"/>
      <c r="I5" s="18"/>
      <c r="J5" s="19"/>
      <c r="K5" s="12"/>
    </row>
    <row r="6" spans="1:11" ht="30" customHeight="1" x14ac:dyDescent="0.35">
      <c r="A6" s="20"/>
      <c r="B6" s="21"/>
      <c r="C6" s="22" t="s">
        <v>13</v>
      </c>
      <c r="D6" s="23" t="s">
        <v>14</v>
      </c>
      <c r="E6" s="24" t="s">
        <v>15</v>
      </c>
      <c r="F6" s="25" t="s">
        <v>16</v>
      </c>
      <c r="G6" s="22" t="s">
        <v>17</v>
      </c>
      <c r="H6" s="23">
        <v>5</v>
      </c>
      <c r="I6" s="26"/>
      <c r="J6" s="25" t="s">
        <v>18</v>
      </c>
      <c r="K6" s="27"/>
    </row>
    <row r="7" spans="1:11" ht="30" customHeight="1" x14ac:dyDescent="0.35">
      <c r="A7" s="20"/>
      <c r="B7" s="21"/>
      <c r="C7" s="22" t="s">
        <v>19</v>
      </c>
      <c r="D7" s="23" t="s">
        <v>20</v>
      </c>
      <c r="E7" s="24" t="s">
        <v>21</v>
      </c>
      <c r="F7" s="25" t="s">
        <v>22</v>
      </c>
      <c r="G7" s="22" t="s">
        <v>17</v>
      </c>
      <c r="H7" s="23">
        <v>2</v>
      </c>
      <c r="I7" s="26"/>
      <c r="J7" s="25" t="s">
        <v>23</v>
      </c>
      <c r="K7" s="27"/>
    </row>
    <row r="8" spans="1:11" ht="30" customHeight="1" x14ac:dyDescent="0.35">
      <c r="A8" s="20"/>
      <c r="B8" s="21"/>
      <c r="C8" s="22" t="s">
        <v>24</v>
      </c>
      <c r="D8" s="23" t="s">
        <v>25</v>
      </c>
      <c r="E8" s="24" t="s">
        <v>26</v>
      </c>
      <c r="F8" s="25" t="s">
        <v>27</v>
      </c>
      <c r="G8" s="22" t="s">
        <v>28</v>
      </c>
      <c r="H8" s="23">
        <v>6</v>
      </c>
      <c r="I8" s="26"/>
      <c r="J8" s="28"/>
      <c r="K8" s="27"/>
    </row>
    <row r="9" spans="1:11" ht="30" customHeight="1" x14ac:dyDescent="0.35">
      <c r="A9" s="20"/>
      <c r="B9" s="21"/>
      <c r="C9" s="22" t="s">
        <v>29</v>
      </c>
      <c r="D9" s="23"/>
      <c r="E9" s="24" t="s">
        <v>30</v>
      </c>
      <c r="F9" s="25"/>
      <c r="G9" s="22" t="s">
        <v>31</v>
      </c>
      <c r="H9" s="23">
        <v>3</v>
      </c>
      <c r="I9" s="26"/>
      <c r="J9" s="25" t="s">
        <v>32</v>
      </c>
      <c r="K9" s="27"/>
    </row>
    <row r="10" spans="1:11" s="85" customFormat="1" ht="30" customHeight="1" x14ac:dyDescent="0.35">
      <c r="A10" s="20"/>
      <c r="B10" s="21"/>
      <c r="C10" s="22" t="s">
        <v>24</v>
      </c>
      <c r="D10" s="26"/>
      <c r="E10" s="24" t="s">
        <v>30</v>
      </c>
      <c r="F10" s="28"/>
      <c r="G10" s="22" t="s">
        <v>31</v>
      </c>
      <c r="H10" s="26">
        <v>3</v>
      </c>
      <c r="I10" s="26"/>
      <c r="J10" s="28" t="s">
        <v>32</v>
      </c>
      <c r="K10" s="27"/>
    </row>
    <row r="11" spans="1:11" s="85" customFormat="1" ht="30" customHeight="1" x14ac:dyDescent="0.35">
      <c r="A11" s="91"/>
      <c r="B11" s="21"/>
      <c r="C11" s="92"/>
      <c r="D11" s="93"/>
      <c r="E11" s="94"/>
      <c r="F11" s="95"/>
      <c r="G11" s="92"/>
      <c r="H11" s="93"/>
      <c r="I11" s="93"/>
      <c r="J11" s="95"/>
      <c r="K11" s="96"/>
    </row>
    <row r="12" spans="1:11" ht="33.75" customHeight="1" x14ac:dyDescent="0.35">
      <c r="A12" s="30"/>
      <c r="B12" s="29"/>
      <c r="C12" s="31" t="s">
        <v>33</v>
      </c>
      <c r="D12" s="32" t="s">
        <v>34</v>
      </c>
      <c r="E12" s="33"/>
      <c r="F12" s="33"/>
      <c r="G12" s="34"/>
      <c r="H12" s="35">
        <f t="shared" ref="H12:I12" ca="1" si="0">SUBTOTAL(9,OFFSET(H12,1,0):OFFSET(H16,-1,0))</f>
        <v>6</v>
      </c>
      <c r="I12" s="35">
        <f t="shared" ca="1" si="0"/>
        <v>0</v>
      </c>
      <c r="J12" s="36"/>
      <c r="K12" s="12"/>
    </row>
    <row r="13" spans="1:11" ht="30" customHeight="1" x14ac:dyDescent="0.35">
      <c r="A13" s="20"/>
      <c r="B13" s="21"/>
      <c r="C13" s="22" t="s">
        <v>35</v>
      </c>
      <c r="D13" s="23" t="s">
        <v>20</v>
      </c>
      <c r="E13" s="24" t="s">
        <v>36</v>
      </c>
      <c r="F13" s="25" t="s">
        <v>37</v>
      </c>
      <c r="G13" s="22"/>
      <c r="H13" s="23">
        <v>3</v>
      </c>
      <c r="I13" s="23"/>
      <c r="J13" s="25"/>
      <c r="K13" s="27"/>
    </row>
    <row r="14" spans="1:11" ht="30" customHeight="1" x14ac:dyDescent="0.35">
      <c r="A14" s="20"/>
      <c r="B14" s="21"/>
      <c r="C14" s="22" t="s">
        <v>35</v>
      </c>
      <c r="D14" s="23" t="s">
        <v>20</v>
      </c>
      <c r="E14" s="24" t="s">
        <v>38</v>
      </c>
      <c r="F14" s="25" t="s">
        <v>39</v>
      </c>
      <c r="G14" s="22"/>
      <c r="H14" s="23">
        <v>3</v>
      </c>
      <c r="I14" s="23"/>
      <c r="J14" s="25"/>
      <c r="K14" s="27"/>
    </row>
    <row r="15" spans="1:11" ht="18.75" customHeight="1" x14ac:dyDescent="0.35">
      <c r="A15" s="30"/>
      <c r="B15" s="29"/>
      <c r="C15" s="37"/>
      <c r="D15" s="30"/>
      <c r="E15" s="30"/>
      <c r="F15" s="30"/>
      <c r="G15" s="38"/>
      <c r="H15" s="38"/>
      <c r="I15" s="38"/>
      <c r="J15" s="38"/>
      <c r="K15" s="12"/>
    </row>
    <row r="16" spans="1:11" ht="33.75" customHeight="1" x14ac:dyDescent="0.35">
      <c r="A16" s="30"/>
      <c r="B16" s="29"/>
      <c r="C16" s="31" t="s">
        <v>40</v>
      </c>
      <c r="D16" s="32" t="s">
        <v>41</v>
      </c>
      <c r="E16" s="33"/>
      <c r="F16" s="33"/>
      <c r="G16" s="34"/>
      <c r="H16" s="35">
        <f t="shared" ref="H16:I16" ca="1" si="1">SUBTOTAL(9,OFFSET(H16,1,0):OFFSET(H19,-1,0))</f>
        <v>0</v>
      </c>
      <c r="I16" s="35">
        <f t="shared" ca="1" si="1"/>
        <v>0</v>
      </c>
      <c r="J16" s="36"/>
      <c r="K16" s="12"/>
    </row>
    <row r="17" spans="1:11" ht="30" customHeight="1" x14ac:dyDescent="0.35">
      <c r="A17" s="20"/>
      <c r="B17" s="21"/>
      <c r="C17" s="22" t="s">
        <v>13</v>
      </c>
      <c r="D17" s="23" t="s">
        <v>20</v>
      </c>
      <c r="E17" s="24" t="s">
        <v>42</v>
      </c>
      <c r="F17" s="25" t="s">
        <v>43</v>
      </c>
      <c r="G17" s="22"/>
      <c r="H17" s="23"/>
      <c r="I17" s="26"/>
      <c r="J17" s="28"/>
      <c r="K17" s="27"/>
    </row>
    <row r="18" spans="1:11" ht="18.75" customHeight="1" x14ac:dyDescent="0.35">
      <c r="A18" s="30"/>
      <c r="B18" s="29"/>
      <c r="C18" s="37"/>
      <c r="D18" s="30"/>
      <c r="E18" s="30"/>
      <c r="F18" s="30"/>
      <c r="G18" s="38"/>
      <c r="H18" s="38"/>
      <c r="I18" s="38"/>
      <c r="J18" s="38"/>
      <c r="K18" s="12"/>
    </row>
    <row r="19" spans="1:11" ht="33.75" customHeight="1" x14ac:dyDescent="0.35">
      <c r="A19" s="30"/>
      <c r="B19" s="29"/>
      <c r="C19" s="31" t="s">
        <v>44</v>
      </c>
      <c r="D19" s="32" t="s">
        <v>45</v>
      </c>
      <c r="E19" s="33"/>
      <c r="F19" s="33"/>
      <c r="G19" s="34"/>
      <c r="H19" s="35">
        <f t="shared" ref="H19:I19" ca="1" si="2">SUBTOTAL(9,OFFSET(H19,1,0):OFFSET(H23,-1,0))</f>
        <v>0</v>
      </c>
      <c r="I19" s="35">
        <f t="shared" ca="1" si="2"/>
        <v>0</v>
      </c>
      <c r="J19" s="39"/>
      <c r="K19" s="12"/>
    </row>
    <row r="20" spans="1:11" ht="30" customHeight="1" x14ac:dyDescent="0.35">
      <c r="A20" s="20"/>
      <c r="B20" s="21"/>
      <c r="C20" s="22" t="s">
        <v>13</v>
      </c>
      <c r="D20" s="23" t="s">
        <v>20</v>
      </c>
      <c r="E20" s="24" t="s">
        <v>46</v>
      </c>
      <c r="F20" s="25" t="s">
        <v>47</v>
      </c>
      <c r="G20" s="22"/>
      <c r="H20" s="23"/>
      <c r="I20" s="23"/>
      <c r="J20" s="25" t="s">
        <v>48</v>
      </c>
      <c r="K20" s="27"/>
    </row>
    <row r="21" spans="1:11" ht="30" customHeight="1" x14ac:dyDescent="0.35">
      <c r="A21" s="20"/>
      <c r="B21" s="21"/>
      <c r="C21" s="22" t="s">
        <v>35</v>
      </c>
      <c r="D21" s="23" t="s">
        <v>20</v>
      </c>
      <c r="E21" s="24" t="s">
        <v>49</v>
      </c>
      <c r="F21" s="25" t="s">
        <v>50</v>
      </c>
      <c r="G21" s="22"/>
      <c r="H21" s="23"/>
      <c r="I21" s="23"/>
      <c r="J21" s="25"/>
      <c r="K21" s="27"/>
    </row>
    <row r="22" spans="1:11" ht="18.75" customHeight="1" x14ac:dyDescent="0.35">
      <c r="A22" s="30"/>
      <c r="B22" s="29"/>
      <c r="C22" s="37"/>
      <c r="D22" s="37"/>
      <c r="E22" s="37"/>
      <c r="F22" s="37"/>
      <c r="G22" s="40"/>
      <c r="H22" s="40"/>
      <c r="I22" s="40"/>
      <c r="J22" s="40"/>
      <c r="K22" s="12"/>
    </row>
    <row r="23" spans="1:11" ht="33.75" customHeight="1" x14ac:dyDescent="0.35">
      <c r="A23" s="30"/>
      <c r="B23" s="29"/>
      <c r="C23" s="41" t="s">
        <v>51</v>
      </c>
      <c r="D23" s="42" t="s">
        <v>52</v>
      </c>
      <c r="E23" s="43"/>
      <c r="F23" s="43"/>
      <c r="G23" s="44"/>
      <c r="H23" s="45">
        <f t="shared" ref="H23:I23" ca="1" si="3">SUBTOTAL(9,OFFSET(H23,1,0):OFFSET(H26,-1,0))</f>
        <v>2</v>
      </c>
      <c r="I23" s="45">
        <f t="shared" ca="1" si="3"/>
        <v>0</v>
      </c>
      <c r="J23" s="46"/>
      <c r="K23" s="12"/>
    </row>
    <row r="24" spans="1:11" ht="30" customHeight="1" x14ac:dyDescent="0.35">
      <c r="A24" s="20"/>
      <c r="B24" s="21"/>
      <c r="C24" s="22" t="s">
        <v>19</v>
      </c>
      <c r="D24" s="23" t="s">
        <v>20</v>
      </c>
      <c r="E24" s="24" t="s">
        <v>53</v>
      </c>
      <c r="F24" s="25" t="s">
        <v>54</v>
      </c>
      <c r="G24" s="22" t="s">
        <v>28</v>
      </c>
      <c r="H24" s="23">
        <v>2</v>
      </c>
      <c r="I24" s="23"/>
      <c r="J24" s="25"/>
      <c r="K24" s="27"/>
    </row>
    <row r="25" spans="1:11" ht="18.75" customHeight="1" x14ac:dyDescent="0.35">
      <c r="A25" s="30"/>
      <c r="B25" s="29"/>
      <c r="C25" s="37"/>
      <c r="D25" s="37"/>
      <c r="E25" s="37"/>
      <c r="F25" s="37"/>
      <c r="G25" s="40"/>
      <c r="H25" s="40"/>
      <c r="I25" s="40"/>
      <c r="J25" s="40"/>
      <c r="K25" s="12"/>
    </row>
    <row r="26" spans="1:11" ht="33.75" customHeight="1" x14ac:dyDescent="0.35">
      <c r="A26" s="47"/>
      <c r="B26" s="48"/>
      <c r="C26" s="49"/>
      <c r="D26" s="49" t="s">
        <v>55</v>
      </c>
      <c r="E26" s="50"/>
      <c r="F26" s="50"/>
      <c r="G26" s="51"/>
      <c r="H26" s="52">
        <f t="shared" ref="H26:I26" ca="1" si="4">SUBTOTAL(9,H12:OFFSET(H26,-1,0))</f>
        <v>8</v>
      </c>
      <c r="I26" s="52">
        <f t="shared" ca="1" si="4"/>
        <v>0</v>
      </c>
      <c r="J26" s="53"/>
      <c r="K26" s="54"/>
    </row>
    <row r="27" spans="1:11" ht="37.5" customHeight="1" x14ac:dyDescent="0.35">
      <c r="A27" s="55"/>
      <c r="B27" s="55"/>
      <c r="C27" s="56"/>
      <c r="D27" s="55"/>
      <c r="E27" s="56"/>
      <c r="F27" s="56"/>
      <c r="G27" s="55"/>
      <c r="H27" s="55"/>
      <c r="I27" s="55"/>
      <c r="J27" s="57"/>
      <c r="K27" s="55"/>
    </row>
    <row r="28" spans="1:11" ht="15" customHeight="1" x14ac:dyDescent="0.35">
      <c r="A28" s="58"/>
      <c r="B28" s="58"/>
      <c r="C28" s="59"/>
      <c r="D28" s="58"/>
      <c r="E28" s="58"/>
      <c r="F28" s="60"/>
      <c r="G28" s="59"/>
      <c r="H28" s="58"/>
      <c r="I28" s="58"/>
      <c r="J28" s="61"/>
      <c r="K28" s="58"/>
    </row>
    <row r="29" spans="1:11" ht="26.25" customHeight="1" x14ac:dyDescent="0.35">
      <c r="A29" s="58"/>
      <c r="B29" s="58"/>
      <c r="C29" s="59" t="s">
        <v>56</v>
      </c>
      <c r="D29" s="58"/>
      <c r="E29" s="58"/>
      <c r="F29" s="60"/>
      <c r="G29" s="59" t="s">
        <v>57</v>
      </c>
      <c r="H29" s="58"/>
      <c r="I29" s="58"/>
      <c r="J29" s="61"/>
      <c r="K29" s="58"/>
    </row>
    <row r="30" spans="1:11" ht="26.25" customHeight="1" x14ac:dyDescent="0.35">
      <c r="A30" s="58"/>
      <c r="B30" s="62"/>
      <c r="C30" s="63" t="s">
        <v>24</v>
      </c>
      <c r="D30" s="58"/>
      <c r="E30" s="58"/>
      <c r="F30" s="60"/>
      <c r="G30" s="64" t="s">
        <v>28</v>
      </c>
      <c r="H30" s="58"/>
      <c r="I30" s="58"/>
      <c r="J30" s="65"/>
      <c r="K30" s="58"/>
    </row>
    <row r="31" spans="1:11" ht="26.25" customHeight="1" x14ac:dyDescent="0.35">
      <c r="A31" s="58"/>
      <c r="B31" s="62"/>
      <c r="C31" s="63" t="s">
        <v>29</v>
      </c>
      <c r="D31" s="58"/>
      <c r="E31" s="58"/>
      <c r="F31" s="60"/>
      <c r="G31" s="64" t="s">
        <v>31</v>
      </c>
      <c r="H31" s="58"/>
      <c r="I31" s="58"/>
      <c r="J31" s="58"/>
      <c r="K31" s="58"/>
    </row>
    <row r="32" spans="1:11" ht="26.25" customHeight="1" x14ac:dyDescent="0.35">
      <c r="A32" s="58"/>
      <c r="B32" s="62"/>
      <c r="C32" s="63" t="s">
        <v>13</v>
      </c>
      <c r="D32" s="58"/>
      <c r="E32" s="58"/>
      <c r="F32" s="58"/>
      <c r="G32" s="64" t="s">
        <v>17</v>
      </c>
      <c r="H32" s="58"/>
      <c r="I32" s="58"/>
      <c r="J32" s="58"/>
      <c r="K32" s="58"/>
    </row>
    <row r="33" spans="1:11" ht="26.25" customHeight="1" x14ac:dyDescent="0.35">
      <c r="A33" s="58"/>
      <c r="B33" s="62"/>
      <c r="C33" s="66" t="s">
        <v>35</v>
      </c>
      <c r="D33" s="58"/>
      <c r="E33" s="58"/>
      <c r="F33" s="67"/>
      <c r="G33" s="58"/>
      <c r="H33" s="58"/>
      <c r="I33" s="58"/>
      <c r="J33" s="58"/>
      <c r="K33" s="58"/>
    </row>
    <row r="34" spans="1:11" ht="26.25" customHeight="1" x14ac:dyDescent="0.35">
      <c r="A34" s="58"/>
      <c r="B34" s="62"/>
      <c r="C34" s="63" t="s">
        <v>19</v>
      </c>
      <c r="D34" s="58"/>
      <c r="E34" s="58"/>
      <c r="F34" s="67"/>
      <c r="G34" s="68"/>
      <c r="H34" s="68"/>
      <c r="I34" s="68"/>
      <c r="J34" s="68"/>
      <c r="K34" s="58"/>
    </row>
    <row r="35" spans="1:11" ht="26.25" customHeight="1" x14ac:dyDescent="0.35">
      <c r="A35" s="58"/>
      <c r="B35" s="58"/>
      <c r="C35" s="58"/>
      <c r="D35" s="58"/>
      <c r="E35" s="58"/>
      <c r="F35" s="69"/>
      <c r="G35" s="70" t="s">
        <v>58</v>
      </c>
      <c r="H35" s="68"/>
      <c r="I35" s="68"/>
      <c r="J35" s="68"/>
      <c r="K35" s="71"/>
    </row>
    <row r="36" spans="1:11" ht="15" customHeight="1" x14ac:dyDescent="0.35">
      <c r="A36" s="72"/>
      <c r="B36" s="72"/>
      <c r="C36" s="73"/>
      <c r="D36" s="58"/>
      <c r="E36" s="58"/>
      <c r="F36" s="74"/>
      <c r="G36" s="75" t="s">
        <v>59</v>
      </c>
      <c r="H36" s="76">
        <f ca="1">H23/H26</f>
        <v>0.25</v>
      </c>
      <c r="I36" s="77"/>
      <c r="J36" s="77"/>
      <c r="K36" s="71"/>
    </row>
    <row r="37" spans="1:11" ht="15" customHeight="1" x14ac:dyDescent="0.35">
      <c r="A37" s="78"/>
      <c r="B37" s="78"/>
      <c r="C37" s="79"/>
      <c r="D37" s="58"/>
      <c r="E37" s="58"/>
      <c r="F37" s="80"/>
      <c r="G37" s="75" t="s">
        <v>60</v>
      </c>
      <c r="H37" s="81">
        <f ca="1">ROUND(H36*G2,0)</f>
        <v>4</v>
      </c>
      <c r="I37" s="77"/>
      <c r="J37" s="77"/>
      <c r="K37" s="71"/>
    </row>
    <row r="38" spans="1:11" ht="15" customHeight="1" x14ac:dyDescent="0.35">
      <c r="A38" s="58"/>
      <c r="B38" s="58"/>
      <c r="C38" s="58"/>
      <c r="D38" s="58"/>
      <c r="E38" s="58"/>
      <c r="F38" s="80"/>
      <c r="G38" s="75" t="s">
        <v>61</v>
      </c>
      <c r="H38" s="82">
        <f ca="1">IF(TODAY()&lt;F2,0,IF(TODAY()&gt;(F2+G2),G2,TODAY()-F2))</f>
        <v>14</v>
      </c>
      <c r="I38" s="77"/>
      <c r="J38" s="77"/>
      <c r="K38" s="71"/>
    </row>
    <row r="39" spans="1:11" ht="15" customHeight="1" x14ac:dyDescent="0.35">
      <c r="A39" s="58"/>
      <c r="B39" s="58"/>
      <c r="C39" s="58"/>
      <c r="D39" s="58"/>
      <c r="E39" s="58"/>
      <c r="F39" s="58"/>
      <c r="G39" s="83"/>
      <c r="H39" s="83"/>
      <c r="I39" s="83"/>
      <c r="J39" s="83"/>
      <c r="K39" s="58"/>
    </row>
  </sheetData>
  <mergeCells count="3">
    <mergeCell ref="C1:E2"/>
    <mergeCell ref="H1:I1"/>
    <mergeCell ref="H2:I2"/>
  </mergeCells>
  <conditionalFormatting sqref="C1">
    <cfRule type="cellIs" dxfId="84" priority="14" operator="equal">
      <formula>#REF!</formula>
    </cfRule>
  </conditionalFormatting>
  <conditionalFormatting sqref="C3">
    <cfRule type="cellIs" dxfId="83" priority="15" operator="equal">
      <formula>$C$38</formula>
    </cfRule>
  </conditionalFormatting>
  <conditionalFormatting sqref="C3">
    <cfRule type="cellIs" dxfId="82" priority="16" operator="equal">
      <formula>$C$29</formula>
    </cfRule>
  </conditionalFormatting>
  <conditionalFormatting sqref="C3">
    <cfRule type="cellIs" dxfId="81" priority="17" operator="equal">
      <formula>$C$30</formula>
    </cfRule>
  </conditionalFormatting>
  <conditionalFormatting sqref="C3">
    <cfRule type="cellIs" dxfId="80" priority="18" operator="equal">
      <formula>$C$31</formula>
    </cfRule>
  </conditionalFormatting>
  <conditionalFormatting sqref="C3">
    <cfRule type="cellIs" dxfId="79" priority="19" operator="equal">
      <formula>$C$32</formula>
    </cfRule>
  </conditionalFormatting>
  <conditionalFormatting sqref="G1:G9 G12:G39">
    <cfRule type="cellIs" dxfId="78" priority="20" operator="equal">
      <formula>$G$32</formula>
    </cfRule>
  </conditionalFormatting>
  <conditionalFormatting sqref="G1:G9 G12:G39">
    <cfRule type="cellIs" dxfId="77" priority="21" operator="equal">
      <formula>$G$31</formula>
    </cfRule>
  </conditionalFormatting>
  <conditionalFormatting sqref="G1:G9 G12:G39">
    <cfRule type="cellIs" dxfId="76" priority="22" operator="equal">
      <formula>$G$30</formula>
    </cfRule>
  </conditionalFormatting>
  <conditionalFormatting sqref="C3:C4 A4:B4 C6:C9 C13:C14 C17 C20:C21 C24:C35 G28:G29 G35 C38:C39">
    <cfRule type="cellIs" dxfId="75" priority="23" operator="equal">
      <formula>$C$30</formula>
    </cfRule>
  </conditionalFormatting>
  <conditionalFormatting sqref="C3:C4 A4:B4 C6:C9 C13:C14 C17 C20:C21 C24:C35 G28:G29 G35 C38:C39">
    <cfRule type="cellIs" dxfId="74" priority="24" operator="equal">
      <formula>$C$31</formula>
    </cfRule>
  </conditionalFormatting>
  <conditionalFormatting sqref="C3:C4 A4:B4 C6:C9 C13:C14 C17 C20:C21 C24:C35 G28:G29 G35 C38:C39">
    <cfRule type="cellIs" dxfId="73" priority="25" operator="equal">
      <formula>$C$32</formula>
    </cfRule>
  </conditionalFormatting>
  <conditionalFormatting sqref="C3:C4 A4:B4 C6:C9 C13:C14 C17 C20:C21 C24:C35 G28:G29 G35 C38:C39">
    <cfRule type="cellIs" dxfId="72" priority="26" operator="equal">
      <formula>$C$33</formula>
    </cfRule>
  </conditionalFormatting>
  <conditionalFormatting sqref="C34">
    <cfRule type="notContainsBlanks" dxfId="71" priority="27">
      <formula>LEN(TRIM(C34))&gt;0</formula>
    </cfRule>
  </conditionalFormatting>
  <conditionalFormatting sqref="C1:C9 A4:B4 G28:G29 J28:J30 G35 C12:C39">
    <cfRule type="cellIs" dxfId="70" priority="28" operator="equal">
      <formula>$C$34</formula>
    </cfRule>
  </conditionalFormatting>
  <conditionalFormatting sqref="B1:B9 B12:B39">
    <cfRule type="expression" dxfId="69" priority="29">
      <formula>(C1=$C$30)</formula>
    </cfRule>
  </conditionalFormatting>
  <conditionalFormatting sqref="B1:B9 B12:B39">
    <cfRule type="expression" dxfId="68" priority="30">
      <formula>(C1=$C$31)</formula>
    </cfRule>
  </conditionalFormatting>
  <conditionalFormatting sqref="B1:B9 B12:B39">
    <cfRule type="expression" dxfId="67" priority="31">
      <formula>(C1=$C$32)</formula>
    </cfRule>
  </conditionalFormatting>
  <conditionalFormatting sqref="B1:B9 B12:B39">
    <cfRule type="expression" dxfId="66" priority="32">
      <formula>(C1=$C$33)</formula>
    </cfRule>
  </conditionalFormatting>
  <conditionalFormatting sqref="B1:B9 B12:B39">
    <cfRule type="expression" dxfId="65" priority="33">
      <formula>(C1=$C$34)</formula>
    </cfRule>
  </conditionalFormatting>
  <conditionalFormatting sqref="G10:G11">
    <cfRule type="cellIs" dxfId="64" priority="1" operator="equal">
      <formula>$G$32</formula>
    </cfRule>
  </conditionalFormatting>
  <conditionalFormatting sqref="G10:G11">
    <cfRule type="cellIs" dxfId="63" priority="2" operator="equal">
      <formula>$G$31</formula>
    </cfRule>
  </conditionalFormatting>
  <conditionalFormatting sqref="G10:G11">
    <cfRule type="cellIs" dxfId="62" priority="3" operator="equal">
      <formula>$G$30</formula>
    </cfRule>
  </conditionalFormatting>
  <conditionalFormatting sqref="C10:C11">
    <cfRule type="cellIs" dxfId="61" priority="4" operator="equal">
      <formula>$C$30</formula>
    </cfRule>
  </conditionalFormatting>
  <conditionalFormatting sqref="C10:C11">
    <cfRule type="cellIs" dxfId="60" priority="5" operator="equal">
      <formula>$C$31</formula>
    </cfRule>
  </conditionalFormatting>
  <conditionalFormatting sqref="C10:C11">
    <cfRule type="cellIs" dxfId="59" priority="6" operator="equal">
      <formula>$C$32</formula>
    </cfRule>
  </conditionalFormatting>
  <conditionalFormatting sqref="C10:C11">
    <cfRule type="cellIs" dxfId="58" priority="7" operator="equal">
      <formula>$C$33</formula>
    </cfRule>
  </conditionalFormatting>
  <conditionalFormatting sqref="C10:C11">
    <cfRule type="cellIs" dxfId="57" priority="8" operator="equal">
      <formula>$C$34</formula>
    </cfRule>
  </conditionalFormatting>
  <conditionalFormatting sqref="B10:B11">
    <cfRule type="expression" dxfId="56" priority="9">
      <formula>(C10=$C$30)</formula>
    </cfRule>
  </conditionalFormatting>
  <conditionalFormatting sqref="B10:B11">
    <cfRule type="expression" dxfId="55" priority="10">
      <formula>(C10=$C$31)</formula>
    </cfRule>
  </conditionalFormatting>
  <conditionalFormatting sqref="B10:B11">
    <cfRule type="expression" dxfId="54" priority="11">
      <formula>(C10=$C$32)</formula>
    </cfRule>
  </conditionalFormatting>
  <conditionalFormatting sqref="B10:B11">
    <cfRule type="expression" dxfId="53" priority="12">
      <formula>(C10=$C$33)</formula>
    </cfRule>
  </conditionalFormatting>
  <conditionalFormatting sqref="B10:B11">
    <cfRule type="expression" dxfId="52" priority="13">
      <formula>(C10=$C$34)</formula>
    </cfRule>
  </conditionalFormatting>
  <dataValidations count="2">
    <dataValidation type="list" allowBlank="1" showErrorMessage="1" sqref="G6:G11 G13:G14 G17 G20:G21 G24" xr:uid="{00000000-0002-0000-0000-000000000000}">
      <formula1>list_priority</formula1>
    </dataValidation>
    <dataValidation type="list" allowBlank="1" showErrorMessage="1" sqref="C6:C11 C13:C14 C17 C20:C21 C24" xr:uid="{00000000-0002-0000-0000-000001000000}">
      <formula1>list_type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To Do List Check Box</vt:lpstr>
      <vt:lpstr>Sheet1</vt:lpstr>
      <vt:lpstr>Kanban</vt:lpstr>
      <vt:lpstr>list_priority</vt:lpstr>
      <vt:lpstr>list_type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Kanban Board Template</dc:title>
  <dc:creator>Vertex42.com</dc:creator>
  <dc:description>(c) 2017-2020 Vertex42 LLC. All Rights Reserved.</dc:description>
  <cp:lastModifiedBy>subbu kandula</cp:lastModifiedBy>
  <dcterms:created xsi:type="dcterms:W3CDTF">2021-04-08T09:27:10Z</dcterms:created>
  <dcterms:modified xsi:type="dcterms:W3CDTF">2021-04-08T09:35:51Z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2017-2020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https://www.vertex42.com/ExcelTemplates/agile-kanban-board.html</vt:lpwstr>
  </property>
</Properties>
</file>