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730" windowHeight="11760" tabRatio="500" activeTab="1"/>
  </bookViews>
  <sheets>
    <sheet name="Data" sheetId="1" r:id="rId1"/>
    <sheet name="Outlier" sheetId="2" r:id="rId2"/>
  </sheets>
  <definedNames>
    <definedName name="solver_typ" localSheetId="0" hidden="1">2</definedName>
    <definedName name="solver_ver" localSheetId="0" hidden="1">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8" i="2"/>
  <c r="G6" i="2"/>
  <c r="G5" i="2"/>
  <c r="G3" i="2"/>
  <c r="G2" i="2"/>
  <c r="C4" i="2"/>
  <c r="C3" i="2"/>
  <c r="C2" i="2"/>
</calcChain>
</file>

<file path=xl/sharedStrings.xml><?xml version="1.0" encoding="utf-8"?>
<sst xmlns="http://schemas.openxmlformats.org/spreadsheetml/2006/main" count="70" uniqueCount="21">
  <si>
    <t>Bride &amp; Groom</t>
  </si>
  <si>
    <t>Bride's Parents</t>
  </si>
  <si>
    <t>Groom's Parents</t>
  </si>
  <si>
    <t>Payor</t>
  </si>
  <si>
    <t>Wedding cost</t>
  </si>
  <si>
    <t>Attendance</t>
  </si>
  <si>
    <t>Value Rating</t>
  </si>
  <si>
    <t>Couple's Income</t>
  </si>
  <si>
    <t xml:space="preserve">Bride's age </t>
  </si>
  <si>
    <t>Weddings</t>
  </si>
  <si>
    <t>Average/Mean of wedding cost</t>
  </si>
  <si>
    <t>Median</t>
  </si>
  <si>
    <t>SD</t>
  </si>
  <si>
    <t>Quartile1</t>
  </si>
  <si>
    <t>Quartile3</t>
  </si>
  <si>
    <t>IQR</t>
  </si>
  <si>
    <t>L bound</t>
  </si>
  <si>
    <t>U bound</t>
  </si>
  <si>
    <t>Outlier</t>
  </si>
  <si>
    <t>As a conclusion from the dataset the wedding cost is mostly lesser than $46500.Only three data are in mild outlier .</t>
  </si>
  <si>
    <t>The  newly engaged couple can expect Lesser than $46500.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</si>
</sst>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3"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Fill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2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164" fontId="1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164" fontId="1" fillId="4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topLeftCell="A2" workbookViewId="0">
      <selection activeCell="C3" sqref="C3:D28"/>
    </sheetView>
  </sheetViews>
  <sheetFormatPr defaultColWidth="21.5" defaultRowHeight="12.75"/>
  <cols>
    <col min="1" max="1" width="14.625" style="2" bestFit="1" customWidth="1"/>
    <col min="2" max="2" width="10.125" style="2" bestFit="1" customWidth="1"/>
    <col min="3" max="3" width="13.875" style="2" bestFit="1" customWidth="1"/>
    <col min="4" max="4" width="13.125" style="2" bestFit="1" customWidth="1"/>
    <col min="5" max="5" width="10.375" style="2" bestFit="1" customWidth="1"/>
    <col min="6" max="6" width="11.375" style="2" bestFit="1" customWidth="1"/>
    <col min="7" max="16384" width="21.5" style="1"/>
  </cols>
  <sheetData>
    <row r="1" spans="1:6">
      <c r="A1" s="10" t="s">
        <v>9</v>
      </c>
    </row>
    <row r="3" spans="1:6" s="9" customFormat="1">
      <c r="A3" s="7" t="s">
        <v>7</v>
      </c>
      <c r="B3" s="7" t="s">
        <v>8</v>
      </c>
      <c r="C3" s="7" t="s">
        <v>3</v>
      </c>
      <c r="D3" s="8" t="s">
        <v>4</v>
      </c>
      <c r="E3" s="7" t="s">
        <v>5</v>
      </c>
      <c r="F3" s="7" t="s">
        <v>6</v>
      </c>
    </row>
    <row r="4" spans="1:6">
      <c r="A4" s="11">
        <v>130000</v>
      </c>
      <c r="B4" s="3">
        <v>22</v>
      </c>
      <c r="C4" s="3" t="s">
        <v>1</v>
      </c>
      <c r="D4" s="5">
        <v>60700</v>
      </c>
      <c r="E4" s="3">
        <v>300</v>
      </c>
      <c r="F4" s="6">
        <v>3</v>
      </c>
    </row>
    <row r="5" spans="1:6">
      <c r="A5" s="11">
        <v>157000</v>
      </c>
      <c r="B5" s="3">
        <v>23</v>
      </c>
      <c r="C5" s="3" t="s">
        <v>1</v>
      </c>
      <c r="D5" s="4">
        <v>52000</v>
      </c>
      <c r="E5" s="3">
        <v>350</v>
      </c>
      <c r="F5" s="6">
        <v>1</v>
      </c>
    </row>
    <row r="6" spans="1:6">
      <c r="A6" s="11">
        <v>98000</v>
      </c>
      <c r="B6" s="3">
        <v>27</v>
      </c>
      <c r="C6" s="3" t="s">
        <v>0</v>
      </c>
      <c r="D6" s="5">
        <v>47000</v>
      </c>
      <c r="E6" s="3">
        <v>150</v>
      </c>
      <c r="F6" s="6">
        <v>3</v>
      </c>
    </row>
    <row r="7" spans="1:6">
      <c r="A7" s="11">
        <v>72000</v>
      </c>
      <c r="B7" s="3">
        <v>29</v>
      </c>
      <c r="C7" s="3" t="s">
        <v>0</v>
      </c>
      <c r="D7" s="5">
        <v>42000</v>
      </c>
      <c r="E7" s="3">
        <v>200</v>
      </c>
      <c r="F7" s="6">
        <v>5</v>
      </c>
    </row>
    <row r="8" spans="1:6">
      <c r="A8" s="11">
        <v>86000</v>
      </c>
      <c r="B8" s="3">
        <v>25</v>
      </c>
      <c r="C8" s="3" t="s">
        <v>1</v>
      </c>
      <c r="D8" s="5">
        <v>34000</v>
      </c>
      <c r="E8" s="3">
        <v>250</v>
      </c>
      <c r="F8" s="6">
        <v>3</v>
      </c>
    </row>
    <row r="9" spans="1:6">
      <c r="A9" s="11">
        <v>90000</v>
      </c>
      <c r="B9" s="3">
        <v>28</v>
      </c>
      <c r="C9" s="3" t="s">
        <v>0</v>
      </c>
      <c r="D9" s="5">
        <v>30500</v>
      </c>
      <c r="E9" s="3">
        <v>150</v>
      </c>
      <c r="F9" s="6">
        <v>3</v>
      </c>
    </row>
    <row r="10" spans="1:6">
      <c r="A10" s="11">
        <v>43000</v>
      </c>
      <c r="B10" s="3">
        <v>19</v>
      </c>
      <c r="C10" s="3" t="s">
        <v>0</v>
      </c>
      <c r="D10" s="5">
        <v>30000</v>
      </c>
      <c r="E10" s="3">
        <v>250</v>
      </c>
      <c r="F10" s="6">
        <v>3</v>
      </c>
    </row>
    <row r="11" spans="1:6">
      <c r="A11" s="11">
        <v>100000</v>
      </c>
      <c r="B11" s="3">
        <v>30</v>
      </c>
      <c r="C11" s="3" t="s">
        <v>0</v>
      </c>
      <c r="D11" s="5">
        <v>30000</v>
      </c>
      <c r="E11" s="3">
        <v>300</v>
      </c>
      <c r="F11" s="6">
        <v>3</v>
      </c>
    </row>
    <row r="12" spans="1:6">
      <c r="A12" s="11">
        <v>65000</v>
      </c>
      <c r="B12" s="3">
        <v>24</v>
      </c>
      <c r="C12" s="3" t="s">
        <v>1</v>
      </c>
      <c r="D12" s="5">
        <v>28000</v>
      </c>
      <c r="E12" s="3">
        <v>250</v>
      </c>
      <c r="F12" s="6">
        <v>3</v>
      </c>
    </row>
    <row r="13" spans="1:6">
      <c r="A13" s="11">
        <v>78000</v>
      </c>
      <c r="B13" s="3">
        <v>35</v>
      </c>
      <c r="C13" s="3" t="s">
        <v>0</v>
      </c>
      <c r="D13" s="5">
        <v>26000</v>
      </c>
      <c r="E13" s="3">
        <v>200</v>
      </c>
      <c r="F13" s="6">
        <v>5</v>
      </c>
    </row>
    <row r="14" spans="1:6">
      <c r="A14" s="11">
        <v>73000</v>
      </c>
      <c r="B14" s="3">
        <v>25</v>
      </c>
      <c r="C14" s="3" t="s">
        <v>1</v>
      </c>
      <c r="D14" s="5">
        <v>25000</v>
      </c>
      <c r="E14" s="3">
        <v>150</v>
      </c>
      <c r="F14" s="6">
        <v>5</v>
      </c>
    </row>
    <row r="15" spans="1:6">
      <c r="A15" s="11">
        <v>75000</v>
      </c>
      <c r="B15" s="3">
        <v>27</v>
      </c>
      <c r="C15" s="3" t="s">
        <v>0</v>
      </c>
      <c r="D15" s="5">
        <v>24000</v>
      </c>
      <c r="E15" s="3">
        <v>200</v>
      </c>
      <c r="F15" s="6">
        <v>5</v>
      </c>
    </row>
    <row r="16" spans="1:6">
      <c r="A16" s="11">
        <v>64000</v>
      </c>
      <c r="B16" s="3">
        <v>25</v>
      </c>
      <c r="C16" s="3" t="s">
        <v>1</v>
      </c>
      <c r="D16" s="5">
        <v>24000</v>
      </c>
      <c r="E16" s="3">
        <v>200</v>
      </c>
      <c r="F16" s="6">
        <v>1</v>
      </c>
    </row>
    <row r="17" spans="1:6">
      <c r="A17" s="11">
        <v>67000</v>
      </c>
      <c r="B17" s="3">
        <v>27</v>
      </c>
      <c r="C17" s="3" t="s">
        <v>2</v>
      </c>
      <c r="D17" s="5">
        <v>22000</v>
      </c>
      <c r="E17" s="3">
        <v>200</v>
      </c>
      <c r="F17" s="6">
        <v>5</v>
      </c>
    </row>
    <row r="18" spans="1:6">
      <c r="A18" s="11">
        <v>75000</v>
      </c>
      <c r="B18" s="3">
        <v>25</v>
      </c>
      <c r="C18" s="3" t="s">
        <v>1</v>
      </c>
      <c r="D18" s="5">
        <v>20000</v>
      </c>
      <c r="E18" s="3">
        <v>200</v>
      </c>
      <c r="F18" s="6">
        <v>5</v>
      </c>
    </row>
    <row r="19" spans="1:6">
      <c r="A19" s="11">
        <v>67000</v>
      </c>
      <c r="B19" s="3">
        <v>30</v>
      </c>
      <c r="C19" s="3" t="s">
        <v>1</v>
      </c>
      <c r="D19" s="5">
        <v>20000</v>
      </c>
      <c r="E19" s="3">
        <v>200</v>
      </c>
      <c r="F19" s="6">
        <v>5</v>
      </c>
    </row>
    <row r="20" spans="1:6">
      <c r="A20" s="11">
        <v>62000</v>
      </c>
      <c r="B20" s="3">
        <v>21</v>
      </c>
      <c r="C20" s="3" t="s">
        <v>2</v>
      </c>
      <c r="D20" s="5">
        <v>20000</v>
      </c>
      <c r="E20" s="3">
        <v>100</v>
      </c>
      <c r="F20" s="6">
        <v>1</v>
      </c>
    </row>
    <row r="21" spans="1:6">
      <c r="A21" s="11">
        <v>75000</v>
      </c>
      <c r="B21" s="3">
        <v>19</v>
      </c>
      <c r="C21" s="3" t="s">
        <v>1</v>
      </c>
      <c r="D21" s="5">
        <v>19000</v>
      </c>
      <c r="E21" s="3">
        <v>150</v>
      </c>
      <c r="F21" s="6">
        <v>3</v>
      </c>
    </row>
    <row r="22" spans="1:6">
      <c r="A22" s="11">
        <v>52000</v>
      </c>
      <c r="B22" s="3">
        <v>23</v>
      </c>
      <c r="C22" s="3" t="s">
        <v>1</v>
      </c>
      <c r="D22" s="5">
        <v>19000</v>
      </c>
      <c r="E22" s="3">
        <v>200</v>
      </c>
      <c r="F22" s="6">
        <v>1</v>
      </c>
    </row>
    <row r="23" spans="1:6">
      <c r="A23" s="11">
        <v>64000</v>
      </c>
      <c r="B23" s="3">
        <v>22</v>
      </c>
      <c r="C23" s="3" t="s">
        <v>1</v>
      </c>
      <c r="D23" s="5">
        <v>18000</v>
      </c>
      <c r="E23" s="3">
        <v>150</v>
      </c>
      <c r="F23" s="6">
        <v>1</v>
      </c>
    </row>
    <row r="24" spans="1:6">
      <c r="A24" s="11">
        <v>55000</v>
      </c>
      <c r="B24" s="3">
        <v>28</v>
      </c>
      <c r="C24" s="3" t="s">
        <v>1</v>
      </c>
      <c r="D24" s="5">
        <v>16000</v>
      </c>
      <c r="E24" s="3">
        <v>100</v>
      </c>
      <c r="F24" s="6">
        <v>5</v>
      </c>
    </row>
    <row r="25" spans="1:6">
      <c r="A25" s="11">
        <v>53000</v>
      </c>
      <c r="B25" s="3">
        <v>31</v>
      </c>
      <c r="C25" s="3" t="s">
        <v>0</v>
      </c>
      <c r="D25" s="5">
        <v>14000</v>
      </c>
      <c r="E25" s="3">
        <v>100</v>
      </c>
      <c r="F25" s="6">
        <v>1</v>
      </c>
    </row>
    <row r="26" spans="1:6">
      <c r="A26" s="11">
        <v>62000</v>
      </c>
      <c r="B26" s="3">
        <v>24</v>
      </c>
      <c r="C26" s="3" t="s">
        <v>1</v>
      </c>
      <c r="D26" s="5">
        <v>13000</v>
      </c>
      <c r="E26" s="3">
        <v>150</v>
      </c>
      <c r="F26" s="6">
        <v>1</v>
      </c>
    </row>
    <row r="27" spans="1:6">
      <c r="A27" s="11">
        <v>40000</v>
      </c>
      <c r="B27" s="3">
        <v>26</v>
      </c>
      <c r="C27" s="3" t="s">
        <v>1</v>
      </c>
      <c r="D27" s="5">
        <v>7000</v>
      </c>
      <c r="E27" s="3">
        <v>50</v>
      </c>
      <c r="F27" s="6">
        <v>3</v>
      </c>
    </row>
    <row r="28" spans="1:6">
      <c r="A28" s="11">
        <v>45000</v>
      </c>
      <c r="B28" s="3">
        <v>32</v>
      </c>
      <c r="C28" s="3" t="s">
        <v>0</v>
      </c>
      <c r="D28" s="5">
        <v>5000</v>
      </c>
      <c r="E28" s="3">
        <v>50</v>
      </c>
      <c r="F28" s="6">
        <v>5</v>
      </c>
    </row>
  </sheetData>
  <sortState ref="A4:F28">
    <sortCondition descending="1" ref="D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G15" sqref="G15"/>
    </sheetView>
  </sheetViews>
  <sheetFormatPr defaultRowHeight="15.75"/>
  <cols>
    <col min="1" max="2" width="16.5" customWidth="1"/>
    <col min="3" max="3" width="9.875" bestFit="1" customWidth="1"/>
    <col min="6" max="6" width="10" customWidth="1"/>
  </cols>
  <sheetData>
    <row r="2" spans="1:16" ht="31.5">
      <c r="B2" s="12" t="s">
        <v>10</v>
      </c>
      <c r="C2" s="15">
        <f>AVERAGE(B8:B32)</f>
        <v>25848</v>
      </c>
      <c r="F2" s="13" t="s">
        <v>13</v>
      </c>
      <c r="G2" s="17">
        <f>_xlfn.QUARTILE.INC(B8:B32,1)</f>
        <v>19000</v>
      </c>
    </row>
    <row r="3" spans="1:16">
      <c r="B3" s="13" t="s">
        <v>11</v>
      </c>
      <c r="C3" s="15">
        <f>MEDIAN(B8:B32)</f>
        <v>24000</v>
      </c>
      <c r="F3" s="13" t="s">
        <v>14</v>
      </c>
      <c r="G3" s="17">
        <f>_xlfn.QUARTILE.INC(B8:B32,3)</f>
        <v>30000</v>
      </c>
    </row>
    <row r="4" spans="1:16">
      <c r="A4" s="7"/>
      <c r="B4" s="14" t="s">
        <v>12</v>
      </c>
      <c r="C4" s="16">
        <f>STDEVA(B8:B32)</f>
        <v>13239.402050948776</v>
      </c>
      <c r="F4" s="13" t="s">
        <v>15</v>
      </c>
      <c r="G4" s="17">
        <v>11000</v>
      </c>
    </row>
    <row r="5" spans="1:16">
      <c r="A5" s="3"/>
      <c r="B5" s="5"/>
      <c r="F5" s="13" t="s">
        <v>16</v>
      </c>
      <c r="G5" s="17">
        <f>G2-(G4*1.5)</f>
        <v>2500</v>
      </c>
    </row>
    <row r="6" spans="1:16">
      <c r="A6" s="3"/>
      <c r="B6" s="4"/>
      <c r="F6" s="13" t="s">
        <v>17</v>
      </c>
      <c r="G6" s="17">
        <f>G3+(G4*1.5)</f>
        <v>46500</v>
      </c>
    </row>
    <row r="7" spans="1:16">
      <c r="A7" s="19" t="s">
        <v>3</v>
      </c>
      <c r="B7" s="20" t="s">
        <v>4</v>
      </c>
      <c r="C7" s="16" t="s">
        <v>18</v>
      </c>
    </row>
    <row r="8" spans="1:16">
      <c r="A8" s="21" t="s">
        <v>1</v>
      </c>
      <c r="B8" s="22">
        <v>60700</v>
      </c>
      <c r="C8" s="23" t="b">
        <f>OR(B8&lt;$G$5,B8&gt;$G$6)</f>
        <v>1</v>
      </c>
      <c r="F8" s="27" t="s">
        <v>19</v>
      </c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>
      <c r="A9" s="21" t="s">
        <v>1</v>
      </c>
      <c r="B9" s="24">
        <v>52000</v>
      </c>
      <c r="C9" s="23" t="b">
        <f t="shared" ref="C9:C32" si="0">OR(B9&lt;$G$5,B9&gt;$G$6)</f>
        <v>1</v>
      </c>
      <c r="F9" s="27" t="s">
        <v>20</v>
      </c>
      <c r="G9" s="18"/>
      <c r="H9" s="18"/>
      <c r="I9" s="18"/>
      <c r="J9" s="18"/>
      <c r="K9" s="18"/>
    </row>
    <row r="10" spans="1:16">
      <c r="A10" s="21" t="s">
        <v>0</v>
      </c>
      <c r="B10" s="22">
        <v>47000</v>
      </c>
      <c r="C10" s="23" t="b">
        <f t="shared" si="0"/>
        <v>1</v>
      </c>
    </row>
    <row r="11" spans="1:16">
      <c r="A11" s="25" t="s">
        <v>0</v>
      </c>
      <c r="B11" s="26">
        <v>42000</v>
      </c>
      <c r="C11" s="17" t="b">
        <f t="shared" si="0"/>
        <v>0</v>
      </c>
    </row>
    <row r="12" spans="1:16">
      <c r="A12" s="25" t="s">
        <v>1</v>
      </c>
      <c r="B12" s="26">
        <v>34000</v>
      </c>
      <c r="C12" s="17" t="b">
        <f t="shared" si="0"/>
        <v>0</v>
      </c>
    </row>
    <row r="13" spans="1:16">
      <c r="A13" s="25" t="s">
        <v>0</v>
      </c>
      <c r="B13" s="26">
        <v>30500</v>
      </c>
      <c r="C13" s="17" t="b">
        <f t="shared" si="0"/>
        <v>0</v>
      </c>
    </row>
    <row r="14" spans="1:16">
      <c r="A14" s="25" t="s">
        <v>0</v>
      </c>
      <c r="B14" s="26">
        <v>30000</v>
      </c>
      <c r="C14" s="17" t="b">
        <f t="shared" si="0"/>
        <v>0</v>
      </c>
    </row>
    <row r="15" spans="1:16">
      <c r="A15" s="25" t="s">
        <v>0</v>
      </c>
      <c r="B15" s="26">
        <v>30000</v>
      </c>
      <c r="C15" s="17" t="b">
        <f t="shared" si="0"/>
        <v>0</v>
      </c>
    </row>
    <row r="16" spans="1:16">
      <c r="A16" s="25" t="s">
        <v>1</v>
      </c>
      <c r="B16" s="26">
        <v>28000</v>
      </c>
      <c r="C16" s="17" t="b">
        <f t="shared" si="0"/>
        <v>0</v>
      </c>
    </row>
    <row r="17" spans="1:3">
      <c r="A17" s="25" t="s">
        <v>0</v>
      </c>
      <c r="B17" s="26">
        <v>26000</v>
      </c>
      <c r="C17" s="17" t="b">
        <f t="shared" si="0"/>
        <v>0</v>
      </c>
    </row>
    <row r="18" spans="1:3">
      <c r="A18" s="25" t="s">
        <v>1</v>
      </c>
      <c r="B18" s="26">
        <v>25000</v>
      </c>
      <c r="C18" s="17" t="b">
        <f t="shared" si="0"/>
        <v>0</v>
      </c>
    </row>
    <row r="19" spans="1:3">
      <c r="A19" s="25" t="s">
        <v>0</v>
      </c>
      <c r="B19" s="26">
        <v>24000</v>
      </c>
      <c r="C19" s="17" t="b">
        <f t="shared" si="0"/>
        <v>0</v>
      </c>
    </row>
    <row r="20" spans="1:3">
      <c r="A20" s="25" t="s">
        <v>1</v>
      </c>
      <c r="B20" s="26">
        <v>24000</v>
      </c>
      <c r="C20" s="17" t="b">
        <f t="shared" si="0"/>
        <v>0</v>
      </c>
    </row>
    <row r="21" spans="1:3">
      <c r="A21" s="25" t="s">
        <v>2</v>
      </c>
      <c r="B21" s="26">
        <v>22000</v>
      </c>
      <c r="C21" s="17" t="b">
        <f t="shared" si="0"/>
        <v>0</v>
      </c>
    </row>
    <row r="22" spans="1:3">
      <c r="A22" s="25" t="s">
        <v>1</v>
      </c>
      <c r="B22" s="26">
        <v>20000</v>
      </c>
      <c r="C22" s="17" t="b">
        <f t="shared" si="0"/>
        <v>0</v>
      </c>
    </row>
    <row r="23" spans="1:3">
      <c r="A23" s="25" t="s">
        <v>1</v>
      </c>
      <c r="B23" s="26">
        <v>20000</v>
      </c>
      <c r="C23" s="17" t="b">
        <f t="shared" si="0"/>
        <v>0</v>
      </c>
    </row>
    <row r="24" spans="1:3">
      <c r="A24" s="25" t="s">
        <v>2</v>
      </c>
      <c r="B24" s="26">
        <v>20000</v>
      </c>
      <c r="C24" s="17" t="b">
        <f t="shared" si="0"/>
        <v>0</v>
      </c>
    </row>
    <row r="25" spans="1:3">
      <c r="A25" s="25" t="s">
        <v>1</v>
      </c>
      <c r="B25" s="26">
        <v>19000</v>
      </c>
      <c r="C25" s="17" t="b">
        <f t="shared" si="0"/>
        <v>0</v>
      </c>
    </row>
    <row r="26" spans="1:3">
      <c r="A26" s="25" t="s">
        <v>1</v>
      </c>
      <c r="B26" s="26">
        <v>19000</v>
      </c>
      <c r="C26" s="17" t="b">
        <f t="shared" si="0"/>
        <v>0</v>
      </c>
    </row>
    <row r="27" spans="1:3">
      <c r="A27" s="25" t="s">
        <v>1</v>
      </c>
      <c r="B27" s="26">
        <v>18000</v>
      </c>
      <c r="C27" s="17" t="b">
        <f t="shared" si="0"/>
        <v>0</v>
      </c>
    </row>
    <row r="28" spans="1:3">
      <c r="A28" s="25" t="s">
        <v>1</v>
      </c>
      <c r="B28" s="26">
        <v>16000</v>
      </c>
      <c r="C28" s="17" t="b">
        <f t="shared" si="0"/>
        <v>0</v>
      </c>
    </row>
    <row r="29" spans="1:3">
      <c r="A29" s="25" t="s">
        <v>0</v>
      </c>
      <c r="B29" s="26">
        <v>14000</v>
      </c>
      <c r="C29" s="17" t="b">
        <f t="shared" si="0"/>
        <v>0</v>
      </c>
    </row>
    <row r="30" spans="1:3">
      <c r="A30" s="25" t="s">
        <v>1</v>
      </c>
      <c r="B30" s="26">
        <v>13000</v>
      </c>
      <c r="C30" s="17" t="b">
        <f t="shared" si="0"/>
        <v>0</v>
      </c>
    </row>
    <row r="31" spans="1:3">
      <c r="A31" s="25" t="s">
        <v>1</v>
      </c>
      <c r="B31" s="26">
        <v>7000</v>
      </c>
      <c r="C31" s="17" t="b">
        <f t="shared" si="0"/>
        <v>0</v>
      </c>
    </row>
    <row r="32" spans="1:3">
      <c r="A32" s="25" t="s">
        <v>0</v>
      </c>
      <c r="B32" s="26">
        <v>5000</v>
      </c>
      <c r="C32" s="17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</vt:lpstr>
    </vt:vector>
  </TitlesOfParts>
  <Company>Univ.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Subbu 2</cp:lastModifiedBy>
  <dcterms:created xsi:type="dcterms:W3CDTF">2013-03-20T11:58:53Z</dcterms:created>
  <dcterms:modified xsi:type="dcterms:W3CDTF">2022-02-02T21:01:36Z</dcterms:modified>
</cp:coreProperties>
</file>