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ixa-my.sharepoint.com/personal/c122819_corp_caixa_gov_br/Documents/CAIXA/Bootcamp IA/"/>
    </mc:Choice>
  </mc:AlternateContent>
  <xr:revisionPtr revIDLastSave="19" documentId="8_{E3193B57-70D6-41B3-834D-61F484DDD932}" xr6:coauthVersionLast="47" xr6:coauthVersionMax="47" xr10:uidLastSave="{996CBCC7-1134-40AB-B3C2-214B98DE9E37}"/>
  <bookViews>
    <workbookView xWindow="-23148" yWindow="-1044" windowWidth="23256" windowHeight="12456" xr2:uid="{4DFD4BE2-FF4F-4059-AAAC-A888F98CD022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Mês">#N/A</definedName>
  </definedNames>
  <calcPr calcId="191029"/>
  <pivotCaches>
    <pivotCache cacheId="2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<sst xmlns="http://schemas.openxmlformats.org/spreadsheetml/2006/main" count="262" uniqueCount="81">
  <si>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</si>
  <si>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</si>
  <si>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</si>
  <si>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</si>
  <si>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</si>
  <si>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</si>
  <si>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</si>
  <si>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</si>
  <si>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</si>
  <si>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</si>
  <si>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</si>
  <si>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</si>
  <si>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</si>
  <si>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</si>
  <si>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</si>
  <si>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</si>
  <si>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</si>
  <si>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</si>
  <si>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</si>
  <si>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</si>
  <si>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</si>
  <si>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</si>
  <si>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</si>
  <si>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</si>
  <si>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</si>
  <si>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</si>
  <si>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</si>
  <si>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</si>
  <si>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</si>
  <si>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</si>
  <si>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</si>
  <si>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</si>
  <si>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</si>
  <si>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</si>
  <si>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</si>
  <si>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</si>
  <si>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</si>
  <si>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</si>
  <si>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</si>
  <si>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</si>
  <si>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</si>
  <si>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</si>
  <si>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</si>
  <si>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</si>
  <si>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</si>
  <si>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</si>
  <si>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</si>
  <si>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</si>
  <si>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</si>
  <si>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</si>
  <si>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</si>
  <si>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</si>
  <si>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</si>
  <si>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</si>
  <si>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</si>
  <si>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</si>
  <si>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</si>
  <si>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</si>
  <si>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</si>
  <si>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</si>
  <si>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</si>
  <si>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</si>
  <si>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</si>
  <si>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</si>
  <si>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</si>
  <si>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</si>
  <si>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</si>
  <si>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</si>
  <si>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</si>
  <si>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</si>
  <si>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</si>
  <si>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</si>
  <si>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</si>
  <si>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</si>
  <si>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</si>
  <si>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 xml:space="preserve"> 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</si>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</sst>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1" fontId="0" fillId="0" borderId="0" xfId="0" applyNumberFormat="1" applyAlignment="1">
      <alignment horizontal="center" wrapText="1"/>
    </xf>
    <xf numFmtId="0" fontId="2" fillId="2" borderId="1" xfId="2"/>
  </cellXfs>
  <cellStyles count="3">
    <cellStyle name="Entrada" xfId="2" builtinId="20"/>
    <cellStyle name="Moeda" xfId="1" builtinId="4"/>
    <cellStyle name="Normal" xfId="0" builtinId="0"/>
  </cellStyles>
  <dxfs count="17">
    <dxf>
      <numFmt numFmtId="19" formatCode="dd/mm/yyyy"/>
    </dxf>
    <dxf>
      <numFmt numFmtId="165" formatCode="&quot;R$&quot;\ #,##0.00"/>
    </dxf>
    <dxf>
      <numFmt numFmtId="165" formatCode="&quot;R$&quot;\ #,##0.0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my-stile" pivot="0" table="0" count="10" xr9:uid="{18D20E75-5EA6-4058-AB4E-F7FB05EBEBEE}">
      <tableStyleElement type="wholeTable" dxfId="5"/>
      <tableStyleElement type="headerRow" dxfId="4"/>
    </tableStyle>
    <tableStyle name="my-stile 2" pivot="0" table="0" count="10" xr9:uid="{E7586F67-1AEC-47EB-9444-8FCBA02ACEF7}">
      <tableStyleElement type="wholeTable" dxfId="7"/>
      <tableStyleElement type="headerRow" dxfId="6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5" tint="0.7999816888943144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 tint="-0.14996795556505021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8" tint="0.7999816888943144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i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my-stile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[6.3 Criando gráfico de economias.xlsx]Controller!tbl_saida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B-4EA8-9704-668DCECFA4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89728784"/>
        <c:axId val="1389726384"/>
      </c:barChart>
      <c:catAx>
        <c:axId val="13897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726384"/>
        <c:crosses val="autoZero"/>
        <c:auto val="1"/>
        <c:lblAlgn val="ctr"/>
        <c:lblOffset val="100"/>
        <c:noMultiLvlLbl val="0"/>
      </c:catAx>
      <c:valAx>
        <c:axId val="138972638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89728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[6.3 Criando gráfico de economias.xlsx]Controller!tbl_entrada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B-4083-BFE5-0AEF59FEB3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5007760"/>
        <c:axId val="1385008720"/>
      </c:barChart>
      <c:catAx>
        <c:axId val="138500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5008720"/>
        <c:crosses val="autoZero"/>
        <c:auto val="1"/>
        <c:lblAlgn val="ctr"/>
        <c:lblOffset val="100"/>
        <c:noMultiLvlLbl val="0"/>
      </c:catAx>
      <c:valAx>
        <c:axId val="138500872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850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465-950B-E9FB28C4A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07264623"/>
        <c:axId val="1407264143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chemeClr val="accent2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465-950B-E9FB28C4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156607"/>
        <c:axId val="1410159487"/>
      </c:barChart>
      <c:catAx>
        <c:axId val="140726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7264143"/>
        <c:crosses val="autoZero"/>
        <c:auto val="1"/>
        <c:lblAlgn val="ctr"/>
        <c:lblOffset val="100"/>
        <c:noMultiLvlLbl val="0"/>
      </c:catAx>
      <c:valAx>
        <c:axId val="140726414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407264623"/>
        <c:crosses val="autoZero"/>
        <c:crossBetween val="between"/>
      </c:valAx>
      <c:valAx>
        <c:axId val="1410159487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410156607"/>
        <c:crosses val="max"/>
        <c:crossBetween val="between"/>
      </c:valAx>
      <c:catAx>
        <c:axId val="1410156607"/>
        <c:scaling>
          <c:orientation val="minMax"/>
        </c:scaling>
        <c:delete val="1"/>
        <c:axPos val="b"/>
        <c:majorTickMark val="out"/>
        <c:minorTickMark val="none"/>
        <c:tickLblPos val="nextTo"/>
        <c:crossAx val="14101594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10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svg"/><Relationship Id="rId5" Type="http://schemas.openxmlformats.org/officeDocument/2006/relationships/chart" Target="../charts/chart2.xml"/><Relationship Id="rId10" Type="http://schemas.openxmlformats.org/officeDocument/2006/relationships/image" Target="../media/image8.png"/><Relationship Id="rId4" Type="http://schemas.openxmlformats.org/officeDocument/2006/relationships/image" Target="../media/image3.svg"/><Relationship Id="rId9" Type="http://schemas.openxmlformats.org/officeDocument/2006/relationships/image" Target="../media/image7.sv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129149</xdr:colOff>
      <xdr:row>0</xdr:row>
      <xdr:rowOff>0</xdr:rowOff>
    </xdr:from>
    <xdr:to>
      <xdr:col>20</xdr:col>
      <xdr:colOff>457200</xdr:colOff>
      <xdr:row>7</xdr:row>
      <xdr:rowOff>1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62882CC4-7D05-DF68-07F7-AECF9F0DE068}"/>
            </a:ext>
          </a:extLst>
        </xdr:cNvPr>
        <xdr:cNvGrpSpPr/>
      </xdr:nvGrpSpPr>
      <xdr:grpSpPr>
        <a:xfrm>
          <a:off x="1892635" y="0"/>
          <a:ext cx="11910451" cy="1295401"/>
          <a:chOff x="1359235" y="0"/>
          <a:chExt cx="11910451" cy="1295401"/>
        </a:xfrm>
      </xdr:grpSpPr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B1B4E478-14C1-4DF0-858B-CF65EAE76CBD}"/>
              </a:ext>
            </a:extLst>
          </xdr:cNvPr>
          <xdr:cNvSpPr/>
        </xdr:nvSpPr>
        <xdr:spPr>
          <a:xfrm>
            <a:off x="1359235" y="109083"/>
            <a:ext cx="11910451" cy="118631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845041A-D31B-4A55-97EF-6C2CE3092601}"/>
              </a:ext>
            </a:extLst>
          </xdr:cNvPr>
          <xdr:cNvSpPr/>
        </xdr:nvSpPr>
        <xdr:spPr>
          <a:xfrm>
            <a:off x="1740235" y="256040"/>
            <a:ext cx="1071001" cy="873353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CA266448-616C-F14E-0439-170001E327EC}"/>
              </a:ext>
            </a:extLst>
          </xdr:cNvPr>
          <xdr:cNvSpPr txBox="1"/>
        </xdr:nvSpPr>
        <xdr:spPr>
          <a:xfrm>
            <a:off x="3200400" y="250371"/>
            <a:ext cx="6792686" cy="642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Suzana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37" name="CaixaDeTexto 36">
            <a:extLst>
              <a:ext uri="{FF2B5EF4-FFF2-40B4-BE49-F238E27FC236}">
                <a16:creationId xmlns:a16="http://schemas.microsoft.com/office/drawing/2014/main" id="{8383A3E6-F2CC-4E9F-ADA6-7B5F9548BB8B}"/>
              </a:ext>
            </a:extLst>
          </xdr:cNvPr>
          <xdr:cNvSpPr txBox="1"/>
        </xdr:nvSpPr>
        <xdr:spPr>
          <a:xfrm>
            <a:off x="3200400" y="642257"/>
            <a:ext cx="6792686" cy="642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 kern="120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759A575E-7CA4-0EDA-4716-FAD1CEC278B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r="10732" b="14146"/>
          <a:stretch/>
        </xdr:blipFill>
        <xdr:spPr>
          <a:xfrm>
            <a:off x="1413663" y="0"/>
            <a:ext cx="1177138" cy="113211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129149</xdr:colOff>
      <xdr:row>25</xdr:row>
      <xdr:rowOff>101579</xdr:rowOff>
    </xdr:from>
    <xdr:to>
      <xdr:col>20</xdr:col>
      <xdr:colOff>478971</xdr:colOff>
      <xdr:row>42</xdr:row>
      <xdr:rowOff>182212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024AA7A3-7CB2-C9E8-55FC-8D277DB15D51}"/>
            </a:ext>
          </a:extLst>
        </xdr:cNvPr>
        <xdr:cNvGrpSpPr/>
      </xdr:nvGrpSpPr>
      <xdr:grpSpPr>
        <a:xfrm>
          <a:off x="1892635" y="4728008"/>
          <a:ext cx="11932222" cy="3368118"/>
          <a:chOff x="1775069" y="3827216"/>
          <a:chExt cx="11321926" cy="3307702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AC383884-3E14-AE28-96DB-ED18DA8FF04A}"/>
              </a:ext>
            </a:extLst>
          </xdr:cNvPr>
          <xdr:cNvGrpSpPr/>
        </xdr:nvGrpSpPr>
        <xdr:grpSpPr>
          <a:xfrm>
            <a:off x="1775069" y="3827216"/>
            <a:ext cx="11321926" cy="3307702"/>
            <a:chOff x="1778335" y="3519447"/>
            <a:chExt cx="11321926" cy="3344120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152EA7FB-7069-9C11-6615-6AB93EAB0CEB}"/>
                </a:ext>
              </a:extLst>
            </xdr:cNvPr>
            <xdr:cNvGrpSpPr/>
          </xdr:nvGrpSpPr>
          <xdr:grpSpPr>
            <a:xfrm>
              <a:off x="1778335" y="3519447"/>
              <a:ext cx="11321926" cy="3344120"/>
              <a:chOff x="1772452" y="3379693"/>
              <a:chExt cx="11323863" cy="3183753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610ABD7E-3560-4C27-A3CB-D0D686BEE87C}"/>
                  </a:ext>
                </a:extLst>
              </xdr:cNvPr>
              <xdr:cNvSpPr/>
            </xdr:nvSpPr>
            <xdr:spPr>
              <a:xfrm>
                <a:off x="1780615" y="3401065"/>
                <a:ext cx="11315700" cy="3162381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DD2CB5C8-50E9-4CF5-BB3E-BD1A5CC295F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55480" y="3914772"/>
              <a:ext cx="10748282" cy="2509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4C94FAC2-1A05-446B-991B-CD080617A8EC}"/>
                  </a:ext>
                </a:extLst>
              </xdr:cNvPr>
              <xdr:cNvSpPr/>
            </xdr:nvSpPr>
            <xdr:spPr>
              <a:xfrm>
                <a:off x="1775854" y="3379693"/>
                <a:ext cx="11321926" cy="556449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/>
                  <a:t> </a:t>
                </a:r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47F86EE8-4001-972E-3625-1DA3BB35886F}"/>
                </a:ext>
              </a:extLst>
            </xdr:cNvPr>
            <xdr:cNvSpPr txBox="1"/>
          </xdr:nvSpPr>
          <xdr:spPr>
            <a:xfrm>
              <a:off x="2721429" y="3559629"/>
              <a:ext cx="4713514" cy="4463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8" name="Gráfico 27" descr="Dinheiro voador com preenchimento sólido">
            <a:extLst>
              <a:ext uri="{FF2B5EF4-FFF2-40B4-BE49-F238E27FC236}">
                <a16:creationId xmlns:a16="http://schemas.microsoft.com/office/drawing/2014/main" id="{808B718E-EAE4-2114-64EA-20CAB90115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263140" y="3832860"/>
            <a:ext cx="539087" cy="54725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129149</xdr:colOff>
      <xdr:row>7</xdr:row>
      <xdr:rowOff>166232</xdr:rowOff>
    </xdr:from>
    <xdr:to>
      <xdr:col>10</xdr:col>
      <xdr:colOff>540327</xdr:colOff>
      <xdr:row>24</xdr:row>
      <xdr:rowOff>179778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13413CF-C8A7-0EB2-5DCD-B6819070A95D}"/>
            </a:ext>
          </a:extLst>
        </xdr:cNvPr>
        <xdr:cNvGrpSpPr/>
      </xdr:nvGrpSpPr>
      <xdr:grpSpPr>
        <a:xfrm>
          <a:off x="1892635" y="1461632"/>
          <a:ext cx="5897578" cy="3159517"/>
          <a:chOff x="1974361" y="291962"/>
          <a:chExt cx="6536252" cy="313012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078D90E7-2BA4-CC33-2172-FAB557FF4614}"/>
              </a:ext>
            </a:extLst>
          </xdr:cNvPr>
          <xdr:cNvGrpSpPr/>
        </xdr:nvGrpSpPr>
        <xdr:grpSpPr>
          <a:xfrm>
            <a:off x="1974361" y="310131"/>
            <a:ext cx="6536252" cy="3111956"/>
            <a:chOff x="2390034" y="160289"/>
            <a:chExt cx="6536252" cy="3148967"/>
          </a:xfrm>
        </xdr:grpSpPr>
        <xdr:grpSp>
          <xdr:nvGrpSpPr>
            <xdr:cNvPr id="15" name="Agrupar 14">
              <a:extLst>
                <a:ext uri="{FF2B5EF4-FFF2-40B4-BE49-F238E27FC236}">
                  <a16:creationId xmlns:a16="http://schemas.microsoft.com/office/drawing/2014/main" id="{121A55A2-0CCD-4190-70C8-1BD976DE13B8}"/>
                </a:ext>
              </a:extLst>
            </xdr:cNvPr>
            <xdr:cNvGrpSpPr/>
          </xdr:nvGrpSpPr>
          <xdr:grpSpPr>
            <a:xfrm>
              <a:off x="2390034" y="160289"/>
              <a:ext cx="6536252" cy="3148967"/>
              <a:chOff x="2390034" y="160289"/>
              <a:chExt cx="9401709" cy="3148967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EA01C089-FEB5-5C9D-1FA7-39559759D209}"/>
                  </a:ext>
                </a:extLst>
              </xdr:cNvPr>
              <xdr:cNvSpPr/>
            </xdr:nvSpPr>
            <xdr:spPr>
              <a:xfrm>
                <a:off x="2390034" y="169593"/>
                <a:ext cx="9401175" cy="31396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9" name="Retângulo: Cantos Superiores Arredondados 8">
                <a:extLst>
                  <a:ext uri="{FF2B5EF4-FFF2-40B4-BE49-F238E27FC236}">
                    <a16:creationId xmlns:a16="http://schemas.microsoft.com/office/drawing/2014/main" id="{D4B69F60-0719-84D2-B7DE-8688F3D5E518}"/>
                  </a:ext>
                </a:extLst>
              </xdr:cNvPr>
              <xdr:cNvSpPr/>
            </xdr:nvSpPr>
            <xdr:spPr>
              <a:xfrm>
                <a:off x="2395697" y="160289"/>
                <a:ext cx="9396046" cy="57368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/>
                  <a:t> </a:t>
                </a:r>
              </a:p>
            </xdr:txBody>
          </xdr:sp>
          <xdr:graphicFrame macro="">
            <xdr:nvGraphicFramePr>
              <xdr:cNvPr id="5" name="Gráfico 4">
                <a:extLst>
                  <a:ext uri="{FF2B5EF4-FFF2-40B4-BE49-F238E27FC236}">
                    <a16:creationId xmlns:a16="http://schemas.microsoft.com/office/drawing/2014/main" id="{710074B3-860C-435D-83FD-70D9754EC92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590801" y="829485"/>
              <a:ext cx="9046028" cy="222056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0D3EA953-0E1C-A04C-781A-54C7A723D472}"/>
                </a:ext>
              </a:extLst>
            </xdr:cNvPr>
            <xdr:cNvSpPr txBox="1"/>
          </xdr:nvSpPr>
          <xdr:spPr>
            <a:xfrm>
              <a:off x="3116036" y="261257"/>
              <a:ext cx="5105400" cy="4027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30" name="Gráfico 29" descr="Registrar com preenchimento sólido">
            <a:extLst>
              <a:ext uri="{FF2B5EF4-FFF2-40B4-BE49-F238E27FC236}">
                <a16:creationId xmlns:a16="http://schemas.microsoft.com/office/drawing/2014/main" id="{96060DAE-8C6B-DF87-E50E-181373AB40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182250" y="291962"/>
            <a:ext cx="597076" cy="60581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1</xdr:rowOff>
    </xdr:from>
    <xdr:to>
      <xdr:col>0</xdr:col>
      <xdr:colOff>1752600</xdr:colOff>
      <xdr:row>16</xdr:row>
      <xdr:rowOff>55420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3" name="Mês">
              <a:extLst>
                <a:ext uri="{FF2B5EF4-FFF2-40B4-BE49-F238E27FC236}">
                  <a16:creationId xmlns:a16="http://schemas.microsoft.com/office/drawing/2014/main" id="{A8564613-CFC1-48C6-8E7E-D541F47C7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65515"/>
              <a:ext cx="1752600" cy="1350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304801</xdr:colOff>
      <xdr:row>2</xdr:row>
      <xdr:rowOff>97972</xdr:rowOff>
    </xdr:from>
    <xdr:to>
      <xdr:col>15</xdr:col>
      <xdr:colOff>152401</xdr:colOff>
      <xdr:row>4</xdr:row>
      <xdr:rowOff>119743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F56448A1-5889-62DB-4D25-D28091ADC31A}"/>
            </a:ext>
          </a:extLst>
        </xdr:cNvPr>
        <xdr:cNvGrpSpPr/>
      </xdr:nvGrpSpPr>
      <xdr:grpSpPr>
        <a:xfrm>
          <a:off x="6335487" y="468086"/>
          <a:ext cx="4114800" cy="391886"/>
          <a:chOff x="5802087" y="468086"/>
          <a:chExt cx="4114800" cy="391886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DC851CD8-45CC-4197-8B86-DC706E125828}"/>
              </a:ext>
            </a:extLst>
          </xdr:cNvPr>
          <xdr:cNvSpPr/>
        </xdr:nvSpPr>
        <xdr:spPr>
          <a:xfrm>
            <a:off x="5802087" y="468086"/>
            <a:ext cx="4114800" cy="391886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8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 kern="1200">
                <a:solidFill>
                  <a:schemeClr val="bg2">
                    <a:lumMod val="50000"/>
                  </a:schemeClr>
                </a:solidFill>
              </a:rPr>
              <a:t>Pesquisar dados:</a:t>
            </a:r>
          </a:p>
        </xdr:txBody>
      </xdr:sp>
      <xdr:pic>
        <xdr:nvPicPr>
          <xdr:cNvPr id="40" name="Gráfico 39" descr="Lupa com preenchimento sólido">
            <a:extLst>
              <a:ext uri="{FF2B5EF4-FFF2-40B4-BE49-F238E27FC236}">
                <a16:creationId xmlns:a16="http://schemas.microsoft.com/office/drawing/2014/main" id="{864D873C-FE7C-CBB7-E6DA-036FDBF1CF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514115" y="489858"/>
            <a:ext cx="315685" cy="31568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</xdr:colOff>
      <xdr:row>1</xdr:row>
      <xdr:rowOff>108857</xdr:rowOff>
    </xdr:from>
    <xdr:to>
      <xdr:col>1</xdr:col>
      <xdr:colOff>1</xdr:colOff>
      <xdr:row>5</xdr:row>
      <xdr:rowOff>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53924FFB-D959-60CD-542D-A276B6294EEB}"/>
            </a:ext>
          </a:extLst>
        </xdr:cNvPr>
        <xdr:cNvSpPr/>
      </xdr:nvSpPr>
      <xdr:spPr>
        <a:xfrm>
          <a:off x="1" y="293914"/>
          <a:ext cx="1763486" cy="631372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 b="1" kern="1200"/>
            <a:t>Money APP</a:t>
          </a:r>
        </a:p>
      </xdr:txBody>
    </xdr:sp>
    <xdr:clientData/>
  </xdr:twoCellAnchor>
  <xdr:twoCellAnchor editAs="oneCell">
    <xdr:from>
      <xdr:col>0</xdr:col>
      <xdr:colOff>1121228</xdr:colOff>
      <xdr:row>1</xdr:row>
      <xdr:rowOff>108858</xdr:rowOff>
    </xdr:from>
    <xdr:to>
      <xdr:col>0</xdr:col>
      <xdr:colOff>1643743</xdr:colOff>
      <xdr:row>4</xdr:row>
      <xdr:rowOff>76201</xdr:rowOff>
    </xdr:to>
    <xdr:pic>
      <xdr:nvPicPr>
        <xdr:cNvPr id="54" name="Gráfico 53" descr="Dinheiro com preenchimento sólido">
          <a:extLst>
            <a:ext uri="{FF2B5EF4-FFF2-40B4-BE49-F238E27FC236}">
              <a16:creationId xmlns:a16="http://schemas.microsoft.com/office/drawing/2014/main" id="{DF73D1F7-2211-4914-20C7-49ACA8E71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21228" y="293915"/>
          <a:ext cx="522515" cy="522515"/>
        </a:xfrm>
        <a:prstGeom prst="rect">
          <a:avLst/>
        </a:prstGeom>
      </xdr:spPr>
    </xdr:pic>
    <xdr:clientData/>
  </xdr:twoCellAnchor>
  <xdr:twoCellAnchor>
    <xdr:from>
      <xdr:col>11</xdr:col>
      <xdr:colOff>87586</xdr:colOff>
      <xdr:row>8</xdr:row>
      <xdr:rowOff>17829</xdr:rowOff>
    </xdr:from>
    <xdr:to>
      <xdr:col>20</xdr:col>
      <xdr:colOff>498764</xdr:colOff>
      <xdr:row>25</xdr:row>
      <xdr:rowOff>13524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C1030936-1513-48A7-A2A1-53A5581139B5}"/>
            </a:ext>
          </a:extLst>
        </xdr:cNvPr>
        <xdr:cNvGrpSpPr/>
      </xdr:nvGrpSpPr>
      <xdr:grpSpPr>
        <a:xfrm>
          <a:off x="7947072" y="1498286"/>
          <a:ext cx="5897578" cy="3141667"/>
          <a:chOff x="1974361" y="310131"/>
          <a:chExt cx="6536252" cy="3111956"/>
        </a:xfrm>
      </xdr:grpSpPr>
      <xdr:grpSp>
        <xdr:nvGrpSpPr>
          <xdr:cNvPr id="64" name="Agrupar 63">
            <a:extLst>
              <a:ext uri="{FF2B5EF4-FFF2-40B4-BE49-F238E27FC236}">
                <a16:creationId xmlns:a16="http://schemas.microsoft.com/office/drawing/2014/main" id="{7DB4A688-FEA6-4C0F-D52E-23CD11910528}"/>
              </a:ext>
            </a:extLst>
          </xdr:cNvPr>
          <xdr:cNvGrpSpPr/>
        </xdr:nvGrpSpPr>
        <xdr:grpSpPr>
          <a:xfrm>
            <a:off x="1974361" y="310131"/>
            <a:ext cx="6536252" cy="3111956"/>
            <a:chOff x="2390034" y="160289"/>
            <a:chExt cx="6536252" cy="3148967"/>
          </a:xfrm>
        </xdr:grpSpPr>
        <xdr:grpSp>
          <xdr:nvGrpSpPr>
            <xdr:cNvPr id="66" name="Agrupar 65">
              <a:extLst>
                <a:ext uri="{FF2B5EF4-FFF2-40B4-BE49-F238E27FC236}">
                  <a16:creationId xmlns:a16="http://schemas.microsoft.com/office/drawing/2014/main" id="{8AFDAEC8-E35C-D1BE-62FA-E9A0FED03599}"/>
                </a:ext>
              </a:extLst>
            </xdr:cNvPr>
            <xdr:cNvGrpSpPr/>
          </xdr:nvGrpSpPr>
          <xdr:grpSpPr>
            <a:xfrm>
              <a:off x="2390034" y="160289"/>
              <a:ext cx="6536252" cy="3148967"/>
              <a:chOff x="2390034" y="160289"/>
              <a:chExt cx="9401709" cy="3148967"/>
            </a:xfrm>
          </xdr:grpSpPr>
          <xdr:sp macro="" textlink="">
            <xdr:nvSpPr>
              <xdr:cNvPr id="68" name="Retângulo: Cantos Arredondados 67">
                <a:extLst>
                  <a:ext uri="{FF2B5EF4-FFF2-40B4-BE49-F238E27FC236}">
                    <a16:creationId xmlns:a16="http://schemas.microsoft.com/office/drawing/2014/main" id="{A211C29C-4924-850B-4C28-72B68F676E75}"/>
                  </a:ext>
                </a:extLst>
              </xdr:cNvPr>
              <xdr:cNvSpPr/>
            </xdr:nvSpPr>
            <xdr:spPr>
              <a:xfrm>
                <a:off x="2390034" y="169593"/>
                <a:ext cx="9401175" cy="31396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9" name="Retângulo: Cantos Superiores Arredondados 68">
                <a:extLst>
                  <a:ext uri="{FF2B5EF4-FFF2-40B4-BE49-F238E27FC236}">
                    <a16:creationId xmlns:a16="http://schemas.microsoft.com/office/drawing/2014/main" id="{64E83BA8-A605-EEEF-8C79-8C2D5B876A6C}"/>
                  </a:ext>
                </a:extLst>
              </xdr:cNvPr>
              <xdr:cNvSpPr/>
            </xdr:nvSpPr>
            <xdr:spPr>
              <a:xfrm>
                <a:off x="2395697" y="160289"/>
                <a:ext cx="9396046" cy="573682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pt-BR" sz="1100" kern="1200"/>
                  <a:t> </a:t>
                </a:r>
              </a:p>
            </xdr:txBody>
          </xdr:sp>
        </xdr:grpSp>
        <xdr:sp macro="" textlink="">
          <xdr:nvSpPr>
            <xdr:cNvPr id="67" name="CaixaDeTexto 66">
              <a:extLst>
                <a:ext uri="{FF2B5EF4-FFF2-40B4-BE49-F238E27FC236}">
                  <a16:creationId xmlns:a16="http://schemas.microsoft.com/office/drawing/2014/main" id="{98C41681-808D-FF11-B9EC-5083EBBC62EC}"/>
                </a:ext>
              </a:extLst>
            </xdr:cNvPr>
            <xdr:cNvSpPr txBox="1"/>
          </xdr:nvSpPr>
          <xdr:spPr>
            <a:xfrm>
              <a:off x="3116036" y="261257"/>
              <a:ext cx="5105400" cy="4027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65" name="Gráfico 64" descr="Cofrinho estrutura de tópicos">
            <a:extLst>
              <a:ext uri="{FF2B5EF4-FFF2-40B4-BE49-F238E27FC236}">
                <a16:creationId xmlns:a16="http://schemas.microsoft.com/office/drawing/2014/main" id="{BC167A32-73B0-9C48-3ECF-3AF352FA15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96DAC541-7B7A-43D3-8B79-37D633B846F1}">
                <asvg:svgBlip xmlns:asvg="http://schemas.microsoft.com/office/drawing/2016/SVG/main" r:embed="rId13"/>
              </a:ext>
            </a:extLst>
          </a:blip>
          <a:srcRect/>
          <a:stretch/>
        </xdr:blipFill>
        <xdr:spPr>
          <a:xfrm>
            <a:off x="2182250" y="320708"/>
            <a:ext cx="597076" cy="548320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471054</xdr:colOff>
      <xdr:row>11</xdr:row>
      <xdr:rowOff>27709</xdr:rowOff>
    </xdr:from>
    <xdr:to>
      <xdr:col>20</xdr:col>
      <xdr:colOff>83127</xdr:colOff>
      <xdr:row>25</xdr:row>
      <xdr:rowOff>17830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DD357416-ECE0-4C8C-9414-002E1D9B6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ana Bernardes dos Santos" refreshedDate="45673.685272106479" createdVersion="8" refreshedVersion="8" minRefreshableVersion="3" recordCount="44" xr:uid="{1AC6834C-DD97-426A-B05A-951C54F7F1F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255453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6CBCE-5A59-47EC-A17B-DE7820531F96}" name="tbl_entrada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B2DF1-F474-4D7E-8537-EFEF7931B153}" name="tbl_saida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ED31DE9D-819D-4DEB-B71C-285E593D018F}" sourceName="Mês">
  <pivotTables>
    <pivotTable tabId="2" name="tbl_saida"/>
    <pivotTable tabId="2" name="tbl_entrada"/>
  </pivotTables>
  <data>
    <tabular pivotCacheId="112554533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A6056FF-AFB2-404A-AE21-761B44D0756A}" cache="SegmentaçãodeDados_Mês" caption="Meses" style="my-stil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A3FA98-96E6-4010-94AD-C748970197A9}" name="tbl_operations" displayName="tbl_operations" ref="A1:H45" totalsRowShown="0" dataDxfId="14">
  <autoFilter ref="A1:H45" xr:uid="{1DA3FA98-96E6-4010-94AD-C748970197A9}"/>
  <tableColumns count="8">
    <tableColumn id="1" xr3:uid="{4ED599FD-C9A9-4CEB-9BD1-BC210AD65EC4}" name="Data" dataDxfId="10"/>
    <tableColumn id="8" xr3:uid="{144BFC83-ADDF-425F-B46A-1F5EF463FF55}" name="Mês" dataDxfId="8">
      <calculatedColumnFormula>MONTH(tbl_operations[[#This Row],[Data]])</calculatedColumnFormula>
    </tableColumn>
    <tableColumn id="2" xr3:uid="{B7782D39-6664-4C7C-B13D-EB23EF96EB92}" name="Tipo" dataDxfId="9"/>
    <tableColumn id="3" xr3:uid="{5AF10443-3AD3-4634-A7C2-80DCDC5ED046}" name="Categoria" dataDxfId="16"/>
    <tableColumn id="4" xr3:uid="{BE48CC7E-EA1D-4097-B39E-729AF677C937}" name="Descrição" dataDxfId="13"/>
    <tableColumn id="5" xr3:uid="{53958698-ABD7-40ED-B0C5-BEBBE12407F3}" name="Valor" dataDxfId="11" dataCellStyle="Moeda"/>
    <tableColumn id="6" xr3:uid="{16F063BD-7354-4388-9C9F-F676E53B9380}" name="Operação Bancária" dataDxfId="12"/>
    <tableColumn id="7" xr3:uid="{75FFDAB6-AC5F-44FE-851B-0B5B007D3659}" name="Statu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DB5F59-983A-4DAA-8751-F420FEFDC771}" name="Tabela2" displayName="Tabela2" ref="C6:D18" totalsRowShown="0">
  <autoFilter ref="C6:D18" xr:uid="{DDDB5F59-983A-4DAA-8751-F420FEFDC771}"/>
  <tableColumns count="2">
    <tableColumn id="1" xr3:uid="{7419AEBA-B493-4231-9CE0-8091F5E87946}" name="Data de Lançamento" dataDxfId="0" totalsRowDxfId="3"/>
    <tableColumn id="2" xr3:uid="{13276B64-8DE5-46F0-AF27-719BFF9709D6}" name="Depósito Reservado" dataDxfId="1" totalsRow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CE68-FC7F-4995-AB68-A2EA81BE7255}">
  <sheetPr>
    <tabColor theme="7"/>
  </sheetPr>
  <dimension ref="A1:H45"/>
  <sheetViews>
    <sheetView tabSelected="1" workbookViewId="0"/>
  </sheetViews>
  <sheetFormatPr defaultRowHeight="14.4" x14ac:dyDescent="0.3"/>
  <cols>
    <col min="1" max="1" width="10.5546875" bestFit="1" customWidth="1"/>
    <col min="2" max="2" width="10.5546875" customWidth="1"/>
    <col min="4" max="4" width="11.21875" bestFit="1" customWidth="1"/>
    <col min="5" max="5" width="11.5546875" bestFit="1" customWidth="1"/>
    <col min="6" max="6" width="10.5546875" bestFit="1" customWidth="1"/>
    <col min="7" max="7" width="19.109375" bestFit="1" customWidth="1"/>
    <col min="8" max="8" width="8.6640625" bestFit="1" customWidth="1"/>
  </cols>
  <sheetData>
    <row r="1" spans="1:8" x14ac:dyDescent="0.3">
      <c r="A1" t="s">
        <v>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4.4" customHeight="1" x14ac:dyDescent="0.3">
      <c r="A2" s="1">
        <v>45505</v>
      </c>
      <c r="B2" s="12">
        <f>MONTH(tbl_operations[[#This Row],[Data]])</f>
        <v>8</v>
      </c>
      <c r="C2" s="2" t="s">
        <v>7</v>
      </c>
      <c r="D2" s="2" t="s">
        <v>8</v>
      </c>
      <c r="E2" s="2" t="s">
        <v>9</v>
      </c>
      <c r="F2" s="5">
        <v>5000</v>
      </c>
      <c r="G2" s="2" t="s">
        <v>10</v>
      </c>
      <c r="H2" s="2" t="s">
        <v>11</v>
      </c>
    </row>
    <row r="3" spans="1:8" ht="14.4" customHeight="1" x14ac:dyDescent="0.3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5">
        <v>550</v>
      </c>
      <c r="G3" s="2" t="s">
        <v>15</v>
      </c>
      <c r="H3" s="2" t="s">
        <v>16</v>
      </c>
    </row>
    <row r="4" spans="1:8" ht="14.4" customHeight="1" x14ac:dyDescent="0.3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5">
        <v>300</v>
      </c>
      <c r="G4" s="2" t="s">
        <v>19</v>
      </c>
      <c r="H4" s="2" t="s">
        <v>20</v>
      </c>
    </row>
    <row r="5" spans="1:8" ht="14.4" customHeight="1" x14ac:dyDescent="0.3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5">
        <v>120</v>
      </c>
      <c r="G5" s="2" t="s">
        <v>19</v>
      </c>
      <c r="H5" s="2" t="s">
        <v>20</v>
      </c>
    </row>
    <row r="6" spans="1:8" ht="14.4" customHeight="1" x14ac:dyDescent="0.3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5">
        <v>250</v>
      </c>
      <c r="G6" s="2" t="s">
        <v>10</v>
      </c>
      <c r="H6" s="2" t="s">
        <v>20</v>
      </c>
    </row>
    <row r="7" spans="1:8" ht="14.4" customHeight="1" x14ac:dyDescent="0.3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5">
        <v>400</v>
      </c>
      <c r="G7" s="2" t="s">
        <v>15</v>
      </c>
      <c r="H7" s="2" t="s">
        <v>16</v>
      </c>
    </row>
    <row r="8" spans="1:8" ht="14.4" customHeight="1" x14ac:dyDescent="0.3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5">
        <v>600</v>
      </c>
      <c r="G8" s="2" t="s">
        <v>19</v>
      </c>
      <c r="H8" s="2" t="s">
        <v>16</v>
      </c>
    </row>
    <row r="9" spans="1:8" ht="14.4" customHeight="1" x14ac:dyDescent="0.3">
      <c r="A9" s="1">
        <v>45519</v>
      </c>
      <c r="B9" s="12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5">
        <v>800</v>
      </c>
      <c r="G9" s="2" t="s">
        <v>10</v>
      </c>
      <c r="H9" s="2" t="s">
        <v>11</v>
      </c>
    </row>
    <row r="10" spans="1:8" ht="14.4" customHeight="1" x14ac:dyDescent="0.3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5">
        <v>150</v>
      </c>
      <c r="G10" s="2" t="s">
        <v>10</v>
      </c>
      <c r="H10" s="2" t="s">
        <v>20</v>
      </c>
    </row>
    <row r="11" spans="1:8" ht="14.4" customHeight="1" x14ac:dyDescent="0.3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5">
        <v>1200</v>
      </c>
      <c r="G11" s="2" t="s">
        <v>19</v>
      </c>
      <c r="H11" s="2" t="s">
        <v>16</v>
      </c>
    </row>
    <row r="12" spans="1:8" ht="14.4" customHeight="1" x14ac:dyDescent="0.3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5">
        <v>450</v>
      </c>
      <c r="G12" s="2" t="s">
        <v>15</v>
      </c>
      <c r="H12" s="2" t="s">
        <v>20</v>
      </c>
    </row>
    <row r="13" spans="1:8" ht="14.4" customHeight="1" x14ac:dyDescent="0.3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5">
        <v>180</v>
      </c>
      <c r="G13" s="2" t="s">
        <v>10</v>
      </c>
      <c r="H13" s="2" t="s">
        <v>16</v>
      </c>
    </row>
    <row r="14" spans="1:8" ht="14.4" customHeight="1" x14ac:dyDescent="0.3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5">
        <v>80</v>
      </c>
      <c r="G14" s="2" t="s">
        <v>15</v>
      </c>
      <c r="H14" s="2" t="s">
        <v>20</v>
      </c>
    </row>
    <row r="15" spans="1:8" ht="14.4" customHeight="1" x14ac:dyDescent="0.3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5">
        <v>200</v>
      </c>
      <c r="G15" s="2" t="s">
        <v>15</v>
      </c>
      <c r="H15" s="2" t="s">
        <v>20</v>
      </c>
    </row>
    <row r="16" spans="1:8" ht="14.4" customHeight="1" x14ac:dyDescent="0.3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5">
        <v>750</v>
      </c>
      <c r="G16" s="2" t="s">
        <v>10</v>
      </c>
      <c r="H16" s="2" t="s">
        <v>16</v>
      </c>
    </row>
    <row r="17" spans="1:8" ht="14.4" customHeight="1" x14ac:dyDescent="0.3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5">
        <v>350</v>
      </c>
      <c r="G17" s="2" t="s">
        <v>19</v>
      </c>
      <c r="H17" s="2" t="s">
        <v>20</v>
      </c>
    </row>
    <row r="18" spans="1:8" ht="14.4" customHeight="1" x14ac:dyDescent="0.3">
      <c r="A18" s="1">
        <v>45536</v>
      </c>
      <c r="B18" s="12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5">
        <v>5000</v>
      </c>
      <c r="G18" s="2" t="s">
        <v>10</v>
      </c>
      <c r="H18" s="2" t="s">
        <v>11</v>
      </c>
    </row>
    <row r="19" spans="1:8" ht="14.4" customHeight="1" x14ac:dyDescent="0.3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5">
        <v>450</v>
      </c>
      <c r="G19" s="2" t="s">
        <v>15</v>
      </c>
      <c r="H19" s="2" t="s">
        <v>16</v>
      </c>
    </row>
    <row r="20" spans="1:8" ht="14.4" customHeight="1" x14ac:dyDescent="0.3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5">
        <v>300</v>
      </c>
      <c r="G20" s="2" t="s">
        <v>15</v>
      </c>
      <c r="H20" s="2" t="s">
        <v>20</v>
      </c>
    </row>
    <row r="21" spans="1:8" ht="14.4" customHeight="1" x14ac:dyDescent="0.3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5">
        <v>200</v>
      </c>
      <c r="G21" s="2" t="s">
        <v>10</v>
      </c>
      <c r="H21" s="2" t="s">
        <v>20</v>
      </c>
    </row>
    <row r="22" spans="1:8" ht="14.4" customHeight="1" x14ac:dyDescent="0.3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5">
        <v>600</v>
      </c>
      <c r="G22" s="2" t="s">
        <v>15</v>
      </c>
      <c r="H22" s="2" t="s">
        <v>16</v>
      </c>
    </row>
    <row r="23" spans="1:8" ht="14.4" customHeight="1" x14ac:dyDescent="0.3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5">
        <v>350</v>
      </c>
      <c r="G23" s="2" t="s">
        <v>10</v>
      </c>
      <c r="H23" s="2" t="s">
        <v>20</v>
      </c>
    </row>
    <row r="24" spans="1:8" ht="14.4" customHeight="1" x14ac:dyDescent="0.3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5">
        <v>500</v>
      </c>
      <c r="G24" s="2" t="s">
        <v>19</v>
      </c>
      <c r="H24" s="2" t="s">
        <v>16</v>
      </c>
    </row>
    <row r="25" spans="1:8" ht="14.4" customHeight="1" x14ac:dyDescent="0.3">
      <c r="A25" s="1">
        <v>45555</v>
      </c>
      <c r="B25" s="12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5">
        <v>1200</v>
      </c>
      <c r="G25" s="2" t="s">
        <v>10</v>
      </c>
      <c r="H25" s="2" t="s">
        <v>11</v>
      </c>
    </row>
    <row r="26" spans="1:8" ht="14.4" customHeight="1" x14ac:dyDescent="0.3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5">
        <v>800</v>
      </c>
      <c r="G26" s="2" t="s">
        <v>10</v>
      </c>
      <c r="H26" s="2" t="s">
        <v>20</v>
      </c>
    </row>
    <row r="27" spans="1:8" ht="14.4" customHeight="1" x14ac:dyDescent="0.3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5">
        <v>1500</v>
      </c>
      <c r="G27" s="2" t="s">
        <v>19</v>
      </c>
      <c r="H27" s="2" t="s">
        <v>16</v>
      </c>
    </row>
    <row r="28" spans="1:8" ht="14.4" customHeight="1" x14ac:dyDescent="0.3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5">
        <v>250</v>
      </c>
      <c r="G28" s="2" t="s">
        <v>15</v>
      </c>
      <c r="H28" s="2" t="s">
        <v>20</v>
      </c>
    </row>
    <row r="29" spans="1:8" ht="14.4" customHeight="1" x14ac:dyDescent="0.3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5">
        <v>400</v>
      </c>
      <c r="G29" s="2" t="s">
        <v>19</v>
      </c>
      <c r="H29" s="2" t="s">
        <v>16</v>
      </c>
    </row>
    <row r="30" spans="1:8" ht="14.4" customHeight="1" x14ac:dyDescent="0.3">
      <c r="A30" s="1">
        <v>45566</v>
      </c>
      <c r="B30" s="12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5">
        <v>5000</v>
      </c>
      <c r="G30" s="2" t="s">
        <v>10</v>
      </c>
      <c r="H30" s="2" t="s">
        <v>11</v>
      </c>
    </row>
    <row r="31" spans="1:8" ht="14.4" customHeight="1" x14ac:dyDescent="0.3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5">
        <v>600</v>
      </c>
      <c r="G31" s="2" t="s">
        <v>15</v>
      </c>
      <c r="H31" s="2" t="s">
        <v>16</v>
      </c>
    </row>
    <row r="32" spans="1:8" ht="14.4" customHeight="1" x14ac:dyDescent="0.3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5">
        <v>200</v>
      </c>
      <c r="G32" s="2" t="s">
        <v>19</v>
      </c>
      <c r="H32" s="2" t="s">
        <v>20</v>
      </c>
    </row>
    <row r="33" spans="1:8" ht="14.4" customHeight="1" x14ac:dyDescent="0.3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5">
        <v>180</v>
      </c>
      <c r="G33" s="2" t="s">
        <v>10</v>
      </c>
      <c r="H33" s="2" t="s">
        <v>20</v>
      </c>
    </row>
    <row r="34" spans="1:8" ht="14.4" customHeight="1" x14ac:dyDescent="0.3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5">
        <v>120</v>
      </c>
      <c r="G34" s="2" t="s">
        <v>15</v>
      </c>
      <c r="H34" s="2" t="s">
        <v>16</v>
      </c>
    </row>
    <row r="35" spans="1:8" ht="14.4" customHeight="1" x14ac:dyDescent="0.3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5">
        <v>350</v>
      </c>
      <c r="G35" s="2" t="s">
        <v>19</v>
      </c>
      <c r="H35" s="2" t="s">
        <v>16</v>
      </c>
    </row>
    <row r="36" spans="1:8" ht="14.4" customHeight="1" x14ac:dyDescent="0.3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5">
        <v>400</v>
      </c>
      <c r="G36" s="2" t="s">
        <v>10</v>
      </c>
      <c r="H36" s="2" t="s">
        <v>20</v>
      </c>
    </row>
    <row r="37" spans="1:8" ht="14.4" customHeight="1" x14ac:dyDescent="0.3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5">
        <v>450</v>
      </c>
      <c r="G37" s="2" t="s">
        <v>15</v>
      </c>
      <c r="H37" s="2" t="s">
        <v>20</v>
      </c>
    </row>
    <row r="38" spans="1:8" ht="14.4" customHeight="1" x14ac:dyDescent="0.3">
      <c r="A38" s="1">
        <v>45583</v>
      </c>
      <c r="B38" s="12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5">
        <v>1500</v>
      </c>
      <c r="G38" s="2" t="s">
        <v>10</v>
      </c>
      <c r="H38" s="2" t="s">
        <v>11</v>
      </c>
    </row>
    <row r="39" spans="1:8" ht="14.4" customHeight="1" x14ac:dyDescent="0.3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5">
        <v>300</v>
      </c>
      <c r="G39" s="2" t="s">
        <v>19</v>
      </c>
      <c r="H39" s="2" t="s">
        <v>16</v>
      </c>
    </row>
    <row r="40" spans="1:8" ht="14.4" customHeight="1" x14ac:dyDescent="0.3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5">
        <v>800</v>
      </c>
      <c r="G40" s="2" t="s">
        <v>10</v>
      </c>
      <c r="H40" s="2" t="s">
        <v>20</v>
      </c>
    </row>
    <row r="41" spans="1:8" ht="14.4" customHeight="1" x14ac:dyDescent="0.3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5">
        <v>250</v>
      </c>
      <c r="G41" s="2" t="s">
        <v>19</v>
      </c>
      <c r="H41" s="2" t="s">
        <v>16</v>
      </c>
    </row>
    <row r="42" spans="1:8" ht="14.4" customHeight="1" x14ac:dyDescent="0.3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5">
        <v>150</v>
      </c>
      <c r="G42" s="2" t="s">
        <v>15</v>
      </c>
      <c r="H42" s="2" t="s">
        <v>20</v>
      </c>
    </row>
    <row r="43" spans="1:8" ht="14.4" customHeight="1" x14ac:dyDescent="0.3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5">
        <v>250</v>
      </c>
      <c r="G43" s="2" t="s">
        <v>10</v>
      </c>
      <c r="H43" s="2" t="s">
        <v>16</v>
      </c>
    </row>
    <row r="44" spans="1:8" ht="14.4" customHeight="1" x14ac:dyDescent="0.3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5">
        <v>220</v>
      </c>
      <c r="G44" s="2" t="s">
        <v>10</v>
      </c>
      <c r="H44" s="2" t="s">
        <v>16</v>
      </c>
    </row>
    <row r="45" spans="1:8" ht="14.4" customHeight="1" x14ac:dyDescent="0.3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5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CEA3-59C7-46DF-A436-8D5A2B8C9366}">
  <sheetPr>
    <tabColor theme="7"/>
  </sheetPr>
  <dimension ref="A1:F19"/>
  <sheetViews>
    <sheetView workbookViewId="0"/>
  </sheetViews>
  <sheetFormatPr defaultRowHeight="14.4" x14ac:dyDescent="0.3"/>
  <cols>
    <col min="1" max="1" width="19.21875" bestFit="1" customWidth="1"/>
    <col min="2" max="2" width="13.33203125" bestFit="1" customWidth="1"/>
    <col min="5" max="5" width="17.21875" bestFit="1" customWidth="1"/>
    <col min="6" max="6" width="13.33203125" bestFit="1" customWidth="1"/>
  </cols>
  <sheetData>
    <row r="1" spans="1:6" x14ac:dyDescent="0.3">
      <c r="A1" s="6" t="s">
        <v>1</v>
      </c>
      <c r="B1" t="s">
        <v>12</v>
      </c>
      <c r="E1" s="6" t="s">
        <v>1</v>
      </c>
      <c r="F1" t="s">
        <v>7</v>
      </c>
    </row>
    <row r="3" spans="1:6" x14ac:dyDescent="0.3">
      <c r="A3" s="6" t="s">
        <v>72</v>
      </c>
      <c r="B3" t="s">
        <v>74</v>
      </c>
      <c r="E3" s="6" t="s">
        <v>72</v>
      </c>
      <c r="F3" t="s">
        <v>74</v>
      </c>
    </row>
    <row r="4" spans="1:6" x14ac:dyDescent="0.3">
      <c r="A4" s="7" t="s">
        <v>13</v>
      </c>
      <c r="B4" s="8">
        <v>1600</v>
      </c>
      <c r="E4" s="7" t="s">
        <v>50</v>
      </c>
      <c r="F4" s="8">
        <v>1200</v>
      </c>
    </row>
    <row r="5" spans="1:6" x14ac:dyDescent="0.3">
      <c r="A5" s="7" t="s">
        <v>39</v>
      </c>
      <c r="B5" s="8">
        <v>330</v>
      </c>
      <c r="E5" s="7" t="s">
        <v>29</v>
      </c>
      <c r="F5" s="8">
        <v>800</v>
      </c>
    </row>
    <row r="6" spans="1:6" x14ac:dyDescent="0.3">
      <c r="A6" s="7" t="s">
        <v>25</v>
      </c>
      <c r="B6" s="8">
        <v>1100</v>
      </c>
      <c r="E6" s="7" t="s">
        <v>8</v>
      </c>
      <c r="F6" s="8">
        <v>15000</v>
      </c>
    </row>
    <row r="7" spans="1:6" x14ac:dyDescent="0.3">
      <c r="A7" s="7" t="s">
        <v>33</v>
      </c>
      <c r="B7" s="8">
        <v>3000</v>
      </c>
      <c r="E7" s="7" t="s">
        <v>63</v>
      </c>
      <c r="F7" s="8">
        <v>1500</v>
      </c>
    </row>
    <row r="8" spans="1:6" x14ac:dyDescent="0.3">
      <c r="A8" s="7" t="s">
        <v>45</v>
      </c>
      <c r="B8" s="8">
        <v>570</v>
      </c>
      <c r="E8" s="7" t="s">
        <v>73</v>
      </c>
      <c r="F8" s="8">
        <v>18500</v>
      </c>
    </row>
    <row r="9" spans="1:6" x14ac:dyDescent="0.3">
      <c r="A9" s="7" t="s">
        <v>21</v>
      </c>
      <c r="B9" s="8">
        <v>500</v>
      </c>
    </row>
    <row r="10" spans="1:6" x14ac:dyDescent="0.3">
      <c r="A10" s="7" t="s">
        <v>41</v>
      </c>
      <c r="B10" s="8">
        <v>350</v>
      </c>
    </row>
    <row r="11" spans="1:6" x14ac:dyDescent="0.3">
      <c r="A11" s="7" t="s">
        <v>37</v>
      </c>
      <c r="B11" s="8">
        <v>830</v>
      </c>
    </row>
    <row r="12" spans="1:6" x14ac:dyDescent="0.3">
      <c r="A12" s="7" t="s">
        <v>23</v>
      </c>
      <c r="B12" s="8">
        <v>970</v>
      </c>
    </row>
    <row r="13" spans="1:6" x14ac:dyDescent="0.3">
      <c r="A13" s="7" t="s">
        <v>31</v>
      </c>
      <c r="B13" s="8">
        <v>1400</v>
      </c>
    </row>
    <row r="14" spans="1:6" x14ac:dyDescent="0.3">
      <c r="A14" s="7" t="s">
        <v>17</v>
      </c>
      <c r="B14" s="8">
        <v>800</v>
      </c>
    </row>
    <row r="15" spans="1:6" x14ac:dyDescent="0.3">
      <c r="A15" s="7" t="s">
        <v>54</v>
      </c>
      <c r="B15" s="8">
        <v>250</v>
      </c>
    </row>
    <row r="16" spans="1:6" x14ac:dyDescent="0.3">
      <c r="A16" s="7" t="s">
        <v>35</v>
      </c>
      <c r="B16" s="8">
        <v>1250</v>
      </c>
    </row>
    <row r="17" spans="1:2" x14ac:dyDescent="0.3">
      <c r="A17" s="7" t="s">
        <v>27</v>
      </c>
      <c r="B17" s="8">
        <v>1500</v>
      </c>
    </row>
    <row r="18" spans="1:2" x14ac:dyDescent="0.3">
      <c r="A18" s="7" t="s">
        <v>43</v>
      </c>
      <c r="B18" s="8">
        <v>1250</v>
      </c>
    </row>
    <row r="19" spans="1:2" x14ac:dyDescent="0.3">
      <c r="A19" s="7" t="s">
        <v>73</v>
      </c>
      <c r="B19" s="8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4AD5-9972-4714-8A32-D44394523479}">
  <sheetPr>
    <tabColor theme="4"/>
  </sheetPr>
  <dimension ref="C1:D18"/>
  <sheetViews>
    <sheetView workbookViewId="0"/>
  </sheetViews>
  <sheetFormatPr defaultRowHeight="14.4" x14ac:dyDescent="0.3"/>
  <cols>
    <col min="3" max="3" width="19.77734375" customWidth="1"/>
    <col min="4" max="4" width="19.21875" customWidth="1"/>
  </cols>
  <sheetData>
    <row r="1" spans="3:4" s="9" customFormat="1" ht="57" customHeight="1" x14ac:dyDescent="0.3"/>
    <row r="3" spans="3:4" x14ac:dyDescent="0.3">
      <c r="C3" s="13" t="s">
        <v>79</v>
      </c>
      <c r="D3" s="8">
        <f>SUM(Tabela2[Depósito Reservado])</f>
        <v>3266</v>
      </c>
    </row>
    <row r="4" spans="3:4" x14ac:dyDescent="0.3">
      <c r="C4" s="13" t="s">
        <v>80</v>
      </c>
      <c r="D4" s="8">
        <v>20000</v>
      </c>
    </row>
    <row r="6" spans="3:4" x14ac:dyDescent="0.3">
      <c r="C6" t="s">
        <v>77</v>
      </c>
      <c r="D6" t="s">
        <v>78</v>
      </c>
    </row>
    <row r="7" spans="3:4" x14ac:dyDescent="0.3">
      <c r="C7" s="4">
        <v>45673</v>
      </c>
      <c r="D7" s="8">
        <v>50</v>
      </c>
    </row>
    <row r="8" spans="3:4" x14ac:dyDescent="0.3">
      <c r="C8" s="4">
        <v>45674</v>
      </c>
      <c r="D8" s="8">
        <v>447</v>
      </c>
    </row>
    <row r="9" spans="3:4" x14ac:dyDescent="0.3">
      <c r="C9" s="4">
        <v>45675</v>
      </c>
      <c r="D9" s="8">
        <v>16</v>
      </c>
    </row>
    <row r="10" spans="3:4" x14ac:dyDescent="0.3">
      <c r="C10" s="4">
        <v>45676</v>
      </c>
      <c r="D10" s="8">
        <v>379</v>
      </c>
    </row>
    <row r="11" spans="3:4" x14ac:dyDescent="0.3">
      <c r="C11" s="4">
        <v>45677</v>
      </c>
      <c r="D11" s="8">
        <v>467</v>
      </c>
    </row>
    <row r="12" spans="3:4" x14ac:dyDescent="0.3">
      <c r="C12" s="4">
        <v>45678</v>
      </c>
      <c r="D12" s="8">
        <v>282</v>
      </c>
    </row>
    <row r="13" spans="3:4" x14ac:dyDescent="0.3">
      <c r="C13" s="4">
        <v>45679</v>
      </c>
      <c r="D13" s="8">
        <v>191</v>
      </c>
    </row>
    <row r="14" spans="3:4" x14ac:dyDescent="0.3">
      <c r="C14" s="4">
        <v>45680</v>
      </c>
      <c r="D14" s="8">
        <v>390</v>
      </c>
    </row>
    <row r="15" spans="3:4" x14ac:dyDescent="0.3">
      <c r="C15" s="4">
        <v>45681</v>
      </c>
      <c r="D15" s="8">
        <v>116</v>
      </c>
    </row>
    <row r="16" spans="3:4" x14ac:dyDescent="0.3">
      <c r="C16" s="4">
        <v>45682</v>
      </c>
      <c r="D16" s="8">
        <v>405</v>
      </c>
    </row>
    <row r="17" spans="3:4" x14ac:dyDescent="0.3">
      <c r="C17" s="4">
        <v>45683</v>
      </c>
      <c r="D17" s="8">
        <v>139</v>
      </c>
    </row>
    <row r="18" spans="3:4" x14ac:dyDescent="0.3">
      <c r="C18" s="4">
        <v>45684</v>
      </c>
      <c r="D18" s="8">
        <v>384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A2EE-2CAF-4BD1-B097-ABCDD4975D4A}">
  <dimension ref="A6:U42"/>
  <sheetViews>
    <sheetView zoomScale="70" zoomScaleNormal="70" workbookViewId="0">
      <selection activeCell="Q56" sqref="Q56"/>
    </sheetView>
  </sheetViews>
  <sheetFormatPr defaultColWidth="0" defaultRowHeight="14.4" x14ac:dyDescent="0.3"/>
  <cols>
    <col min="1" max="1" width="25.77734375" style="9" customWidth="1"/>
    <col min="2" max="21" width="8.88671875" style="10" customWidth="1"/>
    <col min="22" max="16384" width="8.88671875" hidden="1"/>
  </cols>
  <sheetData>
    <row r="6" spans="2:2" x14ac:dyDescent="0.3">
      <c r="B6" s="10" t="s">
        <v>75</v>
      </c>
    </row>
    <row r="42" spans="17:17" ht="25.8" x14ac:dyDescent="0.5">
      <c r="Q42" s="1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Suzana Bernardes dos Santos</dc:creator>
  <cp:lastModifiedBy>Suzana Bernardes dos Santos</cp:lastModifiedBy>
  <dcterms:created xsi:type="dcterms:W3CDTF">2025-01-16T18:16:08Z</dcterms:created>
  <dcterms:modified xsi:type="dcterms:W3CDTF">2025-01-16T20:51:33Z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2025-01-16T20:41:06Z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5ab0ad9e-0b8f-43cb-8377-9e768e14cfee</vt:lpwstr>
  </property>
  <property fmtid="{D5CDD505-2E9C-101B-9397-08002B2CF9AE}" pid="8" name="MSIP_Label_9333b259-87ee-4762-9a8c-7b0d155dd87f_ContentBits">
    <vt:lpwstr>1</vt:lpwstr>
  </property>
</Properties>
</file>