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2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User\Desktop\subhan\Excel projects\Ferns and Petals Sales Analysis\"/>
    </mc:Choice>
  </mc:AlternateContent>
  <xr:revisionPtr revIDLastSave="0" documentId="8_{74B28B14-8A6D-4707-9842-CBBAED7C08EC}" xr6:coauthVersionLast="47" xr6:coauthVersionMax="47" xr10:uidLastSave="{00000000-0000-0000-0000-000000000000}"/>
  <bookViews>
    <workbookView xWindow="-4275" yWindow="-16320" windowWidth="29040" windowHeight="15840" firstSheet="1" activeTab="7" xr2:uid="{2C729F37-867E-44A3-BCFF-EC7497D467C3}"/>
  </bookViews>
  <sheets>
    <sheet name="Data" sheetId="2" state="hidden" r:id="rId1"/>
    <sheet name="Customers" sheetId="3" r:id="rId2"/>
    <sheet name="Orders" sheetId="4" r:id="rId3"/>
    <sheet name="Products" sheetId="5" r:id="rId4"/>
    <sheet name="Pivot tables" sheetId="1" r:id="rId5"/>
    <sheet name="Revenue Dash" sheetId="6" r:id="rId6"/>
    <sheet name="Product performance" sheetId="7" r:id="rId7"/>
    <sheet name="Customer behaviour" sheetId="8" r:id="rId8"/>
  </sheets>
  <definedNames>
    <definedName name="_xlcn.WorksheetConnection_Book1.xlsxCustomers1" hidden="1">Customers[]</definedName>
    <definedName name="_xlcn.WorksheetConnection_Dashboard_updatedon17apr.xlsxOrders1" hidden="1">Orders[]</definedName>
    <definedName name="ExternalData_1" localSheetId="0" hidden="1">Data!$A$1:$F$4</definedName>
    <definedName name="ExternalData_2" localSheetId="1" hidden="1">'Customers'!$A$1:$G$101</definedName>
    <definedName name="ExternalData_3" localSheetId="2" hidden="1">Orders!$A$1:$T$1001</definedName>
    <definedName name="ExternalData_4" localSheetId="3" hidden="1">Products!$A$1:$E$71</definedName>
    <definedName name="Slicer_Category">#N/A</definedName>
    <definedName name="Slicer_Occasion1">#N/A</definedName>
    <definedName name="Timeline_Delivery_Date">#N/A</definedName>
    <definedName name="Timeline_Order_Date">#N/A</definedName>
  </definedNames>
  <calcPr calcId="191028"/>
  <pivotCaches>
    <pivotCache cacheId="5406" r:id="rId9"/>
    <pivotCache cacheId="5409" r:id="rId10"/>
    <pivotCache cacheId="5412" r:id="rId11"/>
    <pivotCache cacheId="5415" r:id="rId12"/>
    <pivotCache cacheId="5418" r:id="rId13"/>
    <pivotCache cacheId="5421" r:id="rId14"/>
    <pivotCache cacheId="5424" r:id="rId15"/>
    <pivotCache cacheId="5427" r:id="rId16"/>
    <pivotCache cacheId="5430" r:id="rId17"/>
    <pivotCache cacheId="5433" r:id="rId18"/>
    <pivotCache cacheId="5436" r:id="rId19"/>
    <pivotCache cacheId="5439" r:id="rId20"/>
    <pivotCache cacheId="5442" r:id="rId21"/>
    <pivotCache cacheId="5445" r:id="rId22"/>
    <pivotCache cacheId="5448" r:id="rId23"/>
    <pivotCache cacheId="5451" r:id="rId24"/>
    <pivotCache cacheId="5454" r:id="rId25"/>
    <pivotCache cacheId="5457" r:id="rId26"/>
    <pivotCache cacheId="5460" r:id="rId27"/>
    <pivotCache cacheId="5463" r:id="rId28"/>
    <pivotCache cacheId="5466" r:id="rId29"/>
    <pivotCache cacheId="5469" r:id="rId30"/>
    <pivotCache cacheId="5472" r:id="rId31"/>
  </pivotCaches>
  <extLst>
    <ext xmlns:x14="http://schemas.microsoft.com/office/spreadsheetml/2009/9/main" uri="{876F7934-8845-4945-9796-88D515C7AA90}">
      <x14:pivotCaches>
        <pivotCache cacheId="23" r:id="rId32"/>
      </x14:pivotCaches>
    </ext>
    <ext xmlns:x14="http://schemas.microsoft.com/office/spreadsheetml/2009/9/main" uri="{BBE1A952-AA13-448e-AADC-164F8A28A991}">
      <x14:slicerCaches>
        <x14:slicerCache r:id="rId33"/>
        <x14:slicerCache r:id="rId3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4" r:id="rId35"/>
      </x15:timelineCachePivotCaches>
    </ext>
    <ext xmlns:x15="http://schemas.microsoft.com/office/spreadsheetml/2010/11/main" uri="{D0CA8CA8-9F24-4464-BF8E-62219DCF47F9}">
      <x15:timelineCacheRefs>
        <x15:timelineCacheRef r:id="rId36"/>
        <x15:timelineCacheRef r:id="rId3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84f7c47c-a53b-4a76-822c-5049b4822d30" name="Data" connection="Query - Data"/>
          <x15:modelTable id="Customers_15dc768e-f3c4-4765-ac5a-d7ae26a769fe" name="Customers" connection="Query - Customers"/>
          <x15:modelTable id="Orders_051f5a07-30fe-4326-9be9-1deb657e058c" name="Orders" connection="Query - Orders"/>
          <x15:modelTable id="Products_9174139f-2cec-46c6-aa5f-bdc8f45f7729" name="Products" connection="Query - Products"/>
          <x15:modelTable id="Orders 1" name="Orders 1" connection="WorksheetConnection_Dashboard_updated on 17 apr.xlsx!Orders"/>
          <x15:modelTable id="Customers 1" name="Customers 1" connection="WorksheetConnection_Book1.xlsx!Custom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1" l="1"/>
  <c r="H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B69D2-6724-42CC-8E08-ED7FB8A02B56}" keepAlive="1" name="ModelConnection_ExternalData_1" description="Data Model" type="5" refreshedVersion="8" minRefreshableVersion="5" saveData="1">
    <dbPr connection="Data Model Connection" command="Data" commandType="3"/>
    <extLst>
      <ext xmlns:x15="http://schemas.microsoft.com/office/spreadsheetml/2010/11/main" uri="{DE250136-89BD-433C-8126-D09CA5730AF9}">
        <x15:connection id="" model="1"/>
      </ext>
    </extLst>
  </connection>
  <connection id="2" xr16:uid="{F528B854-6DAD-4B6A-8B0E-0ABAFAC4359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793D648C-2100-4E64-8A96-F18D27DF0C7C}"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F40B7E91-6F0D-4C12-94BA-7B3F884D320E}"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BB5E4DAA-7ED5-49BD-B0B7-984444181477}" name="Query - Customers" description="Connection to the 'Customers' query in the workbook." type="100" refreshedVersion="8" minRefreshableVersion="5">
    <extLst>
      <ext xmlns:x15="http://schemas.microsoft.com/office/spreadsheetml/2010/11/main" uri="{DE250136-89BD-433C-8126-D09CA5730AF9}">
        <x15:connection id="0e5c03f3-7ef6-4a56-a66f-7c86632f1c84"/>
      </ext>
    </extLst>
  </connection>
  <connection id="6" xr16:uid="{2F610CBD-FB14-4DBE-A978-CB3D902918EA}" name="Query - Data" description="Connection to the 'Data' query in the workbook." type="100" refreshedVersion="8" minRefreshableVersion="5">
    <extLst>
      <ext xmlns:x15="http://schemas.microsoft.com/office/spreadsheetml/2010/11/main" uri="{DE250136-89BD-433C-8126-D09CA5730AF9}">
        <x15:connection id="9d45bdf8-43e6-44f1-b9f7-bc604c9cd744"/>
      </ext>
    </extLst>
  </connection>
  <connection id="7" xr16:uid="{DE1C0A1C-91FC-4B53-8D17-6CF8671D7754}" name="Query - Orders" description="Connection to the 'Orders' query in the workbook." type="100" refreshedVersion="8" minRefreshableVersion="5">
    <extLst>
      <ext xmlns:x15="http://schemas.microsoft.com/office/spreadsheetml/2010/11/main" uri="{DE250136-89BD-433C-8126-D09CA5730AF9}">
        <x15:connection id="f1ab5f35-854f-4714-afc6-2a50e6ba111b"/>
      </ext>
    </extLst>
  </connection>
  <connection id="8" xr16:uid="{9B8A0021-2022-4E03-AA68-76AFB8121B19}" name="Query - Products" description="Connection to the 'Products' query in the workbook." type="100" refreshedVersion="8" minRefreshableVersion="5">
    <extLst>
      <ext xmlns:x15="http://schemas.microsoft.com/office/spreadsheetml/2010/11/main" uri="{DE250136-89BD-433C-8126-D09CA5730AF9}">
        <x15:connection id="73e1a255-c964-40aa-ba8a-72f7abe14123"/>
      </ext>
    </extLst>
  </connection>
  <connection id="9" xr16:uid="{ACD9E46C-8BB7-44A8-AF41-AB891956FF2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282DCACD-A7CB-4AEF-BE6A-E29CAB6F0493}" name="WorksheetConnection_Book1.xlsx!Customers" type="102" refreshedVersion="8" minRefreshableVersion="5">
    <extLst>
      <ext xmlns:x15="http://schemas.microsoft.com/office/spreadsheetml/2010/11/main" uri="{DE250136-89BD-433C-8126-D09CA5730AF9}">
        <x15:connection id="Customers 1">
          <x15:rangePr sourceName="_xlcn.WorksheetConnection_Book1.xlsxCustomers1"/>
        </x15:connection>
      </ext>
    </extLst>
  </connection>
  <connection id="11" xr16:uid="{2BE95CB5-DB61-4DC5-B308-BA42A0AF4BB8}" name="WorksheetConnection_Dashboard_updated on 17 apr.xlsx!Orders" type="102" refreshedVersion="8" minRefreshableVersion="5">
    <extLst>
      <ext xmlns:x15="http://schemas.microsoft.com/office/spreadsheetml/2010/11/main" uri="{DE250136-89BD-433C-8126-D09CA5730AF9}">
        <x15:connection id="Orders 1">
          <x15:rangePr sourceName="_xlcn.WorksheetConnection_Dashboard_updatedon17apr.xlsxOrders1"/>
        </x15:connection>
      </ext>
    </extLst>
  </connection>
</connections>
</file>

<file path=xl/sharedStrings.xml><?xml version="1.0" encoding="utf-8"?>
<sst xmlns="http://schemas.openxmlformats.org/spreadsheetml/2006/main" count="9181" uniqueCount="1025">
  <si>
    <t>Name</t>
  </si>
  <si>
    <t>Extension</t>
  </si>
  <si>
    <t>Date accessed</t>
  </si>
  <si>
    <t>Date modified</t>
  </si>
  <si>
    <t>Date created</t>
  </si>
  <si>
    <t>Folder Path</t>
  </si>
  <si>
    <t>customers (1).csv</t>
  </si>
  <si>
    <t>.csv</t>
  </si>
  <si>
    <t>C:\Users\User\Desktop\Resumes of all\Subhan\Excel projects\Ferns and Petals Sales Analysis\Data\</t>
  </si>
  <si>
    <t>orders (1).csv</t>
  </si>
  <si>
    <t>products (1).csv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</si>
  <si>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</si>
  <si>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</si>
  <si>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</si>
  <si>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</si>
  <si>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</si>
  <si>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</si>
  <si>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</si>
  <si>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</si>
  <si>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</si>
  <si>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</si>
  <si>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</si>
  <si>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</si>
  <si>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</si>
  <si>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</si>
  <si>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</si>
  <si>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</si>
  <si>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</si>
  <si>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</si>
  <si>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</si>
  <si>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</si>
  <si>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</si>
  <si>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</si>
  <si>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</si>
  <si>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</si>
  <si>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</si>
  <si>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</si>
  <si>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</si>
  <si>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</si>
  <si>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</si>
  <si>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</si>
  <si>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</si>
  <si>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</si>
  <si>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</si>
  <si>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</si>
  <si>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</si>
  <si>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</si>
  <si>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</si>
  <si>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</si>
  <si>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</si>
  <si>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</si>
  <si>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</si>
  <si>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</si>
  <si>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</si>
  <si>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</si>
  <si>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</si>
  <si>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</si>
  <si>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</si>
  <si>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</si>
  <si>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</si>
  <si>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</si>
  <si>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</si>
  <si>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</si>
  <si>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</si>
  <si>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</si>
  <si>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</si>
  <si>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</si>
  <si>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</si>
  <si>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</si>
  <si>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</si>
  <si>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</si>
  <si>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</si>
  <si>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</si>
  <si>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</si>
  <si>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</si>
  <si>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</si>
  <si>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</si>
  <si>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</si>
  <si>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</si>
  <si>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</si>
  <si>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</si>
  <si>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</si>
  <si>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</si>
  <si>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</si>
  <si>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</si>
  <si>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</si>
  <si>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</si>
  <si>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</si>
  <si>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</si>
  <si>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</si>
  <si>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</si>
  <si>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</si>
  <si>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</si>
  <si>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</si>
  <si>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</si>
  <si>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</si>
  <si>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</si>
  <si>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</si>
  <si>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</si>
  <si>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</si>
  <si>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</si>
  <si>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</si>
  <si>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</si>
  <si>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</si>
  <si>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</si>
  <si>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</si>
  <si>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</si>
  <si>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</si>
  <si>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</si>
  <si>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</si>
  <si>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</si>
  <si>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</si>
  <si>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</si>
  <si>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</si>
  <si>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</si>
  <si>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</si>
  <si>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</si>
  <si>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</si>
  <si>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</si>
  <si>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</si>
  <si>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</si>
  <si>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</si>
  <si>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</si>
  <si>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</si>
  <si>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</si>
  <si>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</si>
  <si>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</si>
  <si>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</si>
  <si>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</si>
  <si>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</si>
  <si>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</si>
  <si>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</si>
  <si>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</si>
  <si>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</si>
  <si>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</si>
  <si>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</si>
  <si>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</si>
  <si>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</si>
  <si>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</si>
  <si>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</si>
  <si>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</si>
  <si>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</si>
  <si>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</si>
  <si>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</si>
  <si>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</si>
  <si>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</si>
  <si>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</si>
  <si>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</si>
  <si>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</si>
  <si>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</si>
  <si>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</si>
  <si>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</si>
  <si>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</si>
  <si>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</si>
  <si>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</si>
  <si>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</si>
  <si>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</si>
  <si>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</si>
  <si>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</si>
  <si>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</si>
  <si>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</si>
  <si>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</si>
  <si>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</si>
  <si>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</si>
  <si>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</si>
  <si>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</si>
  <si>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</si>
  <si>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</si>
  <si>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</si>
  <si>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</si>
  <si>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</si>
  <si>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</si>
  <si>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</si>
  <si>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</si>
  <si>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</si>
  <si>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</si>
  <si>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</si>
  <si>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</si>
  <si>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</si>
  <si>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</si>
  <si>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</si>
  <si>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</si>
  <si>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</si>
  <si>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</si>
  <si>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</si>
  <si>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</si>
  <si>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</si>
  <si>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</si>
  <si>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</si>
  <si>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</si>
  <si>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</si>
  <si>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</si>
  <si>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</si>
  <si>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</si>
  <si>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</si>
  <si>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</si>
  <si>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</si>
  <si>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</si>
  <si>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</si>
  <si>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</si>
  <si>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</si>
  <si>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</si>
  <si>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</si>
  <si>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</si>
  <si>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</si>
  <si>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</si>
  <si>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</si>
  <si>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</si>
  <si>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</si>
  <si>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</si>
  <si>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</si>
  <si>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</si>
  <si>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</si>
  <si>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</si>
  <si>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</si>
  <si>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</si>
  <si>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</si>
  <si>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</si>
  <si>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</si>
  <si>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</si>
  <si>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</si>
  <si>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</si>
  <si>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</si>
  <si>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</si>
  <si>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</si>
  <si>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</si>
  <si>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</si>
  <si>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</si>
  <si>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</si>
  <si>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</si>
  <si>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</si>
  <si>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</si>
  <si>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</si>
  <si>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</si>
  <si>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</si>
  <si>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</si>
  <si>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</si>
  <si>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</si>
  <si>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</si>
  <si>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</si>
  <si>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</si>
  <si>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</si>
  <si>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</si>
  <si>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</si>
  <si>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</si>
  <si>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</si>
  <si>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</si>
  <si>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</si>
  <si>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</si>
  <si>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</si>
  <si>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</si>
  <si>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</si>
  <si>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</si>
  <si>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</si>
  <si>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</si>
  <si>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</si>
  <si>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</si>
  <si>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</si>
  <si>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</si>
  <si>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</si>
  <si>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</si>
  <si>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</si>
  <si>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</si>
  <si>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</si>
  <si>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</si>
  <si>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</si>
  <si>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</si>
  <si>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</si>
  <si>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</si>
  <si>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</si>
  <si>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</si>
  <si>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</si>
  <si>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</si>
  <si>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</si>
  <si>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</si>
  <si>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</si>
  <si>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</si>
  <si>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</si>
  <si>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</si>
  <si>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</si>
  <si>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</si>
  <si>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</si>
  <si>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</si>
  <si>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</si>
  <si>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</si>
  <si>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</si>
  <si>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</si>
  <si>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</si>
  <si>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</si>
  <si>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</si>
  <si>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</si>
  <si>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</si>
  <si>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</si>
  <si>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</si>
  <si>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</si>
  <si>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</si>
  <si>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</si>
  <si>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</si>
  <si>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</si>
  <si>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</si>
  <si>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</si>
  <si>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</si>
  <si>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</si>
  <si>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</si>
  <si>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</si>
  <si>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</si>
  <si>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</si>
  <si>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</si>
  <si>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</si>
  <si>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</si>
  <si>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</si>
  <si>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</si>
  <si>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</si>
  <si>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</si>
  <si>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</si>
  <si>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</si>
  <si>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</si>
  <si>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</si>
  <si>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</si>
  <si>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</si>
  <si>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</si>
  <si>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</si>
  <si>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</si>
  <si>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</si>
  <si>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</si>
  <si>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</si>
  <si>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</si>
  <si>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</si>
  <si>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</si>
  <si>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</si>
  <si>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</si>
  <si>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</si>
  <si>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</si>
  <si>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</si>
  <si>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</si>
  <si>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</si>
  <si>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</si>
  <si>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</si>
  <si>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</si>
  <si>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</si>
  <si>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</si>
  <si>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</si>
  <si>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</si>
  <si>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</si>
  <si>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</si>
  <si>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</si>
  <si>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</si>
  <si>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</si>
  <si>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</si>
  <si>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</si>
  <si>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</si>
  <si>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</si>
  <si>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</si>
  <si>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</si>
  <si>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</si>
  <si>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</si>
  <si>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</si>
  <si>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</si>
  <si>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</si>
  <si>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</si>
  <si>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</si>
  <si>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</si>
  <si>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</si>
  <si>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</si>
  <si>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</si>
  <si>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</si>
  <si>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</si>
  <si>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</si>
  <si>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</si>
  <si>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</si>
  <si>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</si>
  <si>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</si>
  <si>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</si>
  <si>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</si>
  <si>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</si>
  <si>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</si>
  <si>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</si>
  <si>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</si>
  <si>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</si>
  <si>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</si>
  <si>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</si>
  <si>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</si>
  <si>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</si>
  <si>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</si>
  <si>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</si>
  <si>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</si>
  <si>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</si>
  <si>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</si>
  <si>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</si>
  <si>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</si>
  <si>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</si>
  <si>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</si>
  <si>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</si>
  <si>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</si>
  <si>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</si>
  <si>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</si>
  <si>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</si>
  <si>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</si>
  <si>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</si>
  <si>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</si>
  <si>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</si>
  <si>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</si>
  <si>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</si>
  <si>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</si>
  <si>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</si>
  <si>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</si>
  <si>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</si>
  <si>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</si>
  <si>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</si>
  <si>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</si>
  <si>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</si>
  <si>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</si>
  <si>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</si>
  <si>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</si>
  <si>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</si>
  <si>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</si>
  <si>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</si>
  <si>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</si>
  <si>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</si>
  <si>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</si>
  <si>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</si>
  <si>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</si>
  <si>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</si>
  <si>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</si>
  <si>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</si>
  <si>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</si>
  <si>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</si>
  <si>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</si>
  <si>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</si>
  <si>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</si>
  <si>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</si>
  <si>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</si>
  <si>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</si>
  <si>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</si>
  <si>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</si>
  <si>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</si>
  <si>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</si>
  <si>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</si>
  <si>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</si>
  <si>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</si>
  <si>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</si>
  <si>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</si>
  <si>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</si>
  <si>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</si>
  <si>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</si>
  <si>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</si>
  <si>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</si>
  <si>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</si>
  <si>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</si>
  <si>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</si>
  <si>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</si>
  <si>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</si>
  <si>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</si>
  <si>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</si>
  <si>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</si>
  <si>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</si>
  <si>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</si>
  <si>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</si>
  <si>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</si>
  <si>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</si>
  <si>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</si>
  <si>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</si>
  <si>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</si>
  <si>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</si>
  <si>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</si>
  <si>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</si>
  <si>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</si>
  <si>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</si>
  <si>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</si>
  <si>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</si>
  <si>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</si>
  <si>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</si>
  <si>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</si>
  <si>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</si>
  <si>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</si>
  <si>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</si>
  <si>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</si>
  <si>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</si>
  <si>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</si>
  <si>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</si>
  <si>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</si>
  <si>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</si>
  <si>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</si>
  <si>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</si>
  <si>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</si>
  <si>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</si>
  <si>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</si>
  <si>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</si>
  <si>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</si>
  <si>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</si>
  <si>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</si>
  <si>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</si>
  <si>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</si>
  <si>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</si>
  <si>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</si>
  <si>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</si>
  <si>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</si>
  <si>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</si>
  <si>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</si>
  <si>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</si>
  <si>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</si>
  <si>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</si>
  <si>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</si>
  <si>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</si>
  <si>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</si>
  <si>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</si>
  <si>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</si>
  <si>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</si>
  <si>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</si>
  <si>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</si>
  <si>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</si>
  <si>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</si>
  <si>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</si>
  <si>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</si>
  <si>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</si>
  <si>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</si>
  <si>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</si>
  <si>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</si>
  <si>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</si>
  <si>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</si>
  <si>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</si>
  <si>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</si>
  <si>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</si>
  <si>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</si>
  <si>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</si>
  <si>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</si>
  <si>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</si>
  <si>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</si>
  <si>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</si>
  <si>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</si>
  <si>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</si>
  <si>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</si>
  <si>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</si>
  <si>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</si>
  <si>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</si>
  <si>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</si>
  <si>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</si>
  <si>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</si>
  <si>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</si>
  <si>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</si>
  <si>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</si>
  <si>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</si>
  <si>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</si>
  <si>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</si>
  <si>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</si>
  <si>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</si>
  <si>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</si>
  <si>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</si>
  <si>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</si>
  <si>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</si>
  <si>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</si>
  <si>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</si>
  <si>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</si>
  <si>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</si>
  <si>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</si>
  <si>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</si>
  <si>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</si>
  <si>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</si>
  <si>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</si>
  <si>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</si>
  <si>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</si>
  <si>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</si>
  <si>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</si>
  <si>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</si>
  <si>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</si>
  <si>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</si>
  <si>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</si>
  <si>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</si>
  <si>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</si>
  <si>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</si>
  <si>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</si>
  <si>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</si>
  <si>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</si>
  <si>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</si>
  <si>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</si>
  <si>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</si>
  <si>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</si>
  <si>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</si>
  <si>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</si>
  <si>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</si>
  <si>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</si>
  <si>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</si>
  <si>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</si>
  <si>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</si>
  <si>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</si>
  <si>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</si>
  <si>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</si>
  <si>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</si>
  <si>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</si>
  <si>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</si>
  <si>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</si>
  <si>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</si>
  <si>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</si>
  <si>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</si>
  <si>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</si>
  <si>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</si>
  <si>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</si>
  <si>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</si>
  <si>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</si>
  <si>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</si>
  <si>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</si>
  <si>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</si>
  <si>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</si>
  <si>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</si>
  <si>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</si>
  <si>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</si>
  <si>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</si>
  <si>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</si>
  <si>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</si>
  <si>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</si>
  <si>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</si>
  <si>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</si>
  <si>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</si>
  <si>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</si>
  <si>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</si>
  <si>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</si>
  <si>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 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</si>
  <si>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</si>
  <si>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</si>
  <si>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</si>
  <si>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</si>
  <si>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</si>
  <si>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</si>
  <si>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</si>
  <si>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</si>
  <si>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</si>
  <si>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</si>
  <si>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</si>
  <si>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</si>
  <si>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</si>
  <si>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</si>
  <si>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</si>
  <si>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</si>
  <si>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</si>
  <si>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</si>
  <si>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</si>
  <si>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</si>
  <si>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</si>
  <si>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</si>
  <si>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</si>
  <si>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</si>
  <si>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</si>
  <si>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</si>
  <si>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</si>
  <si>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</si>
  <si>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</si>
  <si>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</si>
  <si>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</si>
  <si>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</si>
  <si>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</si>
  <si>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</si>
  <si>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</si>
  <si>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</si>
  <si>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</si>
  <si>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</si>
  <si>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</si>
  <si>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</si>
  <si>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</si>
  <si>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</si>
  <si>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</si>
  <si>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</si>
  <si>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</si>
  <si>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</si>
  <si>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</si>
  <si>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</si>
  <si>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</si>
  <si>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</si>
  <si>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</si>
  <si>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</si>
  <si>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</si>
  <si>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</si>
  <si>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</si>
  <si>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</si>
  <si>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</si>
  <si>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</si>
  <si>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</si>
  <si>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</si>
  <si>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</si>
  <si>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</si>
  <si>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</si>
  <si>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</si>
  <si>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</si>
  <si>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</si>
  <si>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</si>
  <si>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</si>
  <si>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</si>
  <si>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</si>
  <si>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</si>
  <si>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</si>
  <si>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</si>
  <si>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</si>
  <si>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</si>
  <si>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</si>
  <si>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</si>
  <si>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</si>
  <si>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</si>
  <si>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</si>
  <si>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</si>
  <si>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</si>
  <si>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</si>
  <si>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</si>
  <si>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</si>
  <si>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</si>
  <si>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</si>
  <si>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</si>
  <si>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</si>
  <si>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</si>
  <si>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</si>
  <si>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</si>
  <si>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</si>
  <si>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</si>
  <si>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</si>
  <si>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</si>
  <si>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</si>
  <si>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</si>
  <si>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</si>
  <si>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</si>
  <si>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</si>
  <si>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</si>
  <si>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</si>
  <si>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</si>
  <si>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</si>
  <si>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</si>
  <si>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</si>
  <si>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</si>
  <si>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</si>
  <si>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</si>
  <si>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</si>
  <si>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</si>
  <si>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</si>
  <si>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</si>
  <si>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</si>
  <si>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</si>
  <si>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</si>
  <si>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</si>
  <si>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</si>
  <si>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</si>
  <si>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</si>
  <si>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</si>
  <si>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</si>
  <si>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</si>
  <si>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</si>
  <si>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</si>
  <si>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</si>
  <si>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</si>
  <si>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</si>
  <si>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</si>
  <si>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</si>
  <si>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</si>
  <si>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</si>
  <si>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</si>
  <si>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</si>
  <si>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</si>
  <si>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</si>
  <si>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</si>
  <si>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</si>
  <si>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</si>
  <si>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</si>
  <si>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</si>
  <si>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</si>
  <si>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</si>
  <si>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</si>
  <si>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</si>
  <si>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</si>
  <si>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</si>
  <si>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</si>
  <si>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</si>
  <si>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</si>
  <si>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</si>
  <si>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</si>
  <si>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</si>
  <si>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</si>
  <si>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</si>
  <si>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</si>
  <si>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</si>
  <si>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</si>
  <si>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</si>
  <si>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</si>
  <si>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</si>
  <si>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</si>
  <si>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</si>
  <si>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</si>
  <si>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</si>
  <si>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</si>
  <si>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</si>
  <si>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</si>
  <si>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</si>
  <si>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</si>
  <si>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</si>
  <si>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</si>
  <si>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</si>
  <si>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</si>
  <si>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</si>
  <si>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</si>
  <si>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</si>
  <si>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</si>
  <si>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</si>
  <si>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</si>
  <si>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</si>
  <si>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</si>
  <si>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</si>
  <si>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</si>
  <si>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</si>
  <si>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</si>
  <si>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</si>
  <si>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</si>
  <si>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</si>
  <si>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</si>
  <si>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</si>
  <si>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</si>
  <si>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</si>
  <si>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</si>
  <si>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</si>
  <si>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</si>
  <si>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</si>
  <si>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</si>
  <si>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</si>
  <si>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</si>
  <si>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</si>
  <si>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</si>
  <si>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</si>
  <si>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</si>
  <si>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</si>
  <si>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</si>
  <si>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</si>
  <si>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</si>
  <si>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</si>
  <si>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</si>
  <si>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</si>
  <si>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</si>
  <si>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</si>
  <si>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</si>
  <si>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</si>
  <si>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</si>
  <si>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</si>
  <si>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</si>
  <si>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</si>
  <si>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</si>
  <si>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</si>
  <si>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</si>
  <si>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</si>
  <si>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</si>
  <si>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</si>
  <si>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</si>
  <si>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</si>
  <si>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</si>
  <si>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</si>
  <si>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</si>
  <si>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</si>
  <si>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</si>
  <si>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</si>
  <si>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</si>
  <si>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</si>
  <si>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</si>
  <si>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</si>
  <si>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</si>
  <si>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</si>
  <si>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</si>
  <si>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</si>
  <si>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</si>
  <si>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</si>
  <si>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</si>
  <si>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</si>
  <si>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</si>
  <si>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</si>
  <si>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</si>
  <si>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</si>
  <si>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</si>
  <si>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</si>
  <si>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</si>
  <si>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</si>
  <si>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</si>
  <si>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</si>
  <si>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</si>
  <si>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</si>
  <si>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</si>
  <si>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</si>
  <si>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</si>
  <si>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</si>
  <si>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</si>
  <si>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</si>
  <si>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</si>
  <si>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</si>
  <si>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</si>
  <si>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</si>
  <si>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</si>
  <si>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</si>
  <si>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</si>
  <si>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</si>
  <si>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</si>
  <si>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</si>
  <si>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</si>
  <si>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</si>
  <si>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</si>
  <si>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</si>
  <si>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</si>
  <si>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</si>
  <si>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</si>
  <si>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</si>
  <si>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</si>
  <si>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</si>
  <si>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</si>
  <si>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</si>
  <si>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</si>
  <si>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</si>
  <si>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</si>
  <si>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</si>
  <si>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</si>
  <si>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</si>
  <si>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</si>
  <si>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</si>
  <si>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</si>
  <si>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</si>
  <si>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</si>
  <si>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</si>
  <si>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</si>
  <si>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</si>
  <si>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</si>
  <si>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</si>
  <si>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</si>
  <si>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</si>
  <si>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</si>
  <si>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</si>
  <si>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</si>
  <si>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</si>
  <si>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</si>
  <si>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</si>
  <si>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</si>
  <si>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</si>
  <si>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</si>
  <si>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</si>
  <si>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</si>
  <si>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</si>
  <si>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</si>
  <si>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 xml:space="preserve"> </t>
  </si>
  <si>
    <t>Revenue</t>
  </si>
  <si>
    <t>Saturday</t>
  </si>
  <si>
    <t>Wednesday</t>
  </si>
  <si>
    <t>Friday</t>
  </si>
  <si>
    <t>Sunday</t>
  </si>
  <si>
    <t>Monday</t>
  </si>
  <si>
    <t>Tuesday</t>
  </si>
  <si>
    <t>Thursday</t>
  </si>
  <si>
    <t>Day Name [Order Date]</t>
  </si>
  <si>
    <t>Sum of Revenue</t>
  </si>
  <si>
    <t>Average of Diff_Order_ delivery</t>
  </si>
  <si>
    <t>Average of Revenue</t>
  </si>
  <si>
    <t>Count of Product_ID</t>
  </si>
  <si>
    <t>Count of Order_ID</t>
  </si>
  <si>
    <t>Count of Customer_ID</t>
  </si>
  <si>
    <t>Sum of Quantity</t>
  </si>
  <si>
    <t>Column Labels</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</si>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</sst>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quot;₹&quot;\ #,##0.00"/>
    <numFmt numFmtId="167" formatCode="&quot;₹&quot;\ #,##0.00;#,##0.00\ \-&quot;₹&quot;;&quot;₹&quot;\ #,##0.00"/>
  </numFmts>
  <fonts count="4" x14ac:knownFonts="1">
    <font>
      <sz val="11"/>
      <color theme="1"/>
      <name val="Aptos Narrow"/>
      <family val="2"/>
      <scheme val="minor"/>
    </font>
    <font>
      <u/>
      <sz val="11"/>
      <color theme="10"/>
      <name val="Aptos Narrow"/>
      <family val="2"/>
      <scheme val="minor"/>
    </font>
    <font>
      <b/>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1" fillId="0" borderId="0" xfId="1"/>
    <xf numFmtId="0" fontId="0" fillId="0" borderId="0" xfId="0" pivotButton="1"/>
    <xf numFmtId="0" fontId="0" fillId="0" borderId="0" xfId="0" applyAlignment="1">
      <alignment horizontal="left"/>
    </xf>
    <xf numFmtId="165" fontId="0" fillId="0" borderId="0" xfId="0" applyNumberFormat="1"/>
    <xf numFmtId="0" fontId="2" fillId="0" borderId="0" xfId="0" applyFont="1"/>
    <xf numFmtId="167" fontId="0" fillId="0" borderId="0" xfId="0" applyNumberFormat="1"/>
    <xf numFmtId="0" fontId="0" fillId="0" borderId="0" xfId="0" applyNumberFormat="1"/>
  </cellXfs>
  <cellStyles count="2">
    <cellStyle name="Hyperlink" xfId="1" builtinId="8"/>
    <cellStyle name="Normal" xfId="0" builtinId="0"/>
  </cellStyles>
  <dxfs count="26">
    <dxf>
      <numFmt numFmtId="0" formatCode="General"/>
    </dxf>
    <dxf>
      <numFmt numFmtId="0" formatCode="General"/>
    </dxf>
    <dxf>
      <numFmt numFmtId="0" formatCode="General"/>
    </dxf>
    <dxf>
      <numFmt numFmtId="165" formatCode="&quot;₹&quot;\ #,##0.00"/>
    </dxf>
    <dxf>
      <numFmt numFmtId="165" formatCode="&quot;₹&quot;\ #,##0.0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1" defaultTableStyle="TableStyleMedium2" defaultPivotStyle="PivotStyleLight16">
    <tableStyle name="Invisible" pivot="0" table="0" count="0" xr9:uid="{4700C46A-F35D-4EA8-8498-CAAC641BED8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ivotCacheDefinition" Target="pivotCache/pivotCacheDefinition18.xml"/><Relationship Id="rId39" Type="http://schemas.openxmlformats.org/officeDocument/2006/relationships/connections" Target="connections.xml"/><Relationship Id="rId21" Type="http://schemas.openxmlformats.org/officeDocument/2006/relationships/pivotCacheDefinition" Target="pivotCache/pivotCacheDefinition13.xml"/><Relationship Id="rId34" Type="http://schemas.microsoft.com/office/2007/relationships/slicerCache" Target="slicerCaches/slicerCache2.xml"/><Relationship Id="rId42" Type="http://schemas.openxmlformats.org/officeDocument/2006/relationships/powerPivotData" Target="model/item.data"/><Relationship Id="rId47" Type="http://schemas.openxmlformats.org/officeDocument/2006/relationships/customXml" Target="../customXml/item4.xml"/><Relationship Id="rId50" Type="http://schemas.openxmlformats.org/officeDocument/2006/relationships/customXml" Target="../customXml/item7.xml"/><Relationship Id="rId55" Type="http://schemas.openxmlformats.org/officeDocument/2006/relationships/customXml" Target="../customXml/item12.xml"/><Relationship Id="rId63"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pivotCacheDefinition" Target="pivotCache/pivotCacheDefinition21.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pivotCacheDefinition" Target="pivotCache/pivotCacheDefinition24.xml"/><Relationship Id="rId37" Type="http://schemas.microsoft.com/office/2011/relationships/timelineCache" Target="timelineCaches/timelineCache2.xml"/><Relationship Id="rId40" Type="http://schemas.openxmlformats.org/officeDocument/2006/relationships/styles" Target="styles.xml"/><Relationship Id="rId45" Type="http://schemas.openxmlformats.org/officeDocument/2006/relationships/customXml" Target="../customXml/item2.xml"/><Relationship Id="rId53" Type="http://schemas.openxmlformats.org/officeDocument/2006/relationships/customXml" Target="../customXml/item10.xml"/><Relationship Id="rId58" Type="http://schemas.openxmlformats.org/officeDocument/2006/relationships/customXml" Target="../customXml/item15.xml"/><Relationship Id="rId5" Type="http://schemas.openxmlformats.org/officeDocument/2006/relationships/worksheet" Target="worksheets/sheet5.xml"/><Relationship Id="rId61" Type="http://schemas.openxmlformats.org/officeDocument/2006/relationships/customXml" Target="../customXml/item18.xml"/><Relationship Id="rId19" Type="http://schemas.openxmlformats.org/officeDocument/2006/relationships/pivotCacheDefinition" Target="pivotCache/pivotCacheDefinition1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CacheDefinition" Target="pivotCache/pivotCacheDefinition19.xml"/><Relationship Id="rId30" Type="http://schemas.openxmlformats.org/officeDocument/2006/relationships/pivotCacheDefinition" Target="pivotCache/pivotCacheDefinition22.xml"/><Relationship Id="rId35" Type="http://schemas.openxmlformats.org/officeDocument/2006/relationships/pivotCacheDefinition" Target="pivotCache/pivotCacheDefinition25.xml"/><Relationship Id="rId43" Type="http://schemas.openxmlformats.org/officeDocument/2006/relationships/calcChain" Target="calcChain.xml"/><Relationship Id="rId48" Type="http://schemas.openxmlformats.org/officeDocument/2006/relationships/customXml" Target="../customXml/item5.xml"/><Relationship Id="rId56" Type="http://schemas.openxmlformats.org/officeDocument/2006/relationships/customXml" Target="../customXml/item13.xml"/><Relationship Id="rId64"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microsoft.com/office/2007/relationships/slicerCache" Target="slicerCaches/slicerCache1.xml"/><Relationship Id="rId38" Type="http://schemas.openxmlformats.org/officeDocument/2006/relationships/theme" Target="theme/theme1.xml"/><Relationship Id="rId46" Type="http://schemas.openxmlformats.org/officeDocument/2006/relationships/customXml" Target="../customXml/item3.xml"/><Relationship Id="rId59" Type="http://schemas.openxmlformats.org/officeDocument/2006/relationships/customXml" Target="../customXml/item16.xml"/><Relationship Id="rId20" Type="http://schemas.openxmlformats.org/officeDocument/2006/relationships/pivotCacheDefinition" Target="pivotCache/pivotCacheDefinition12.xml"/><Relationship Id="rId41" Type="http://schemas.openxmlformats.org/officeDocument/2006/relationships/sharedStrings" Target="sharedStrings.xml"/><Relationship Id="rId54" Type="http://schemas.openxmlformats.org/officeDocument/2006/relationships/customXml" Target="../customXml/item11.xml"/><Relationship Id="rId62"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pivotCacheDefinition" Target="pivotCache/pivotCacheDefinition20.xml"/><Relationship Id="rId36" Type="http://schemas.microsoft.com/office/2011/relationships/timelineCache" Target="timelineCaches/timelineCache1.xml"/><Relationship Id="rId49" Type="http://schemas.openxmlformats.org/officeDocument/2006/relationships/customXml" Target="../customXml/item6.xml"/><Relationship Id="rId57" Type="http://schemas.openxmlformats.org/officeDocument/2006/relationships/customXml" Target="../customXml/item14.xml"/><Relationship Id="rId10" Type="http://schemas.openxmlformats.org/officeDocument/2006/relationships/pivotCacheDefinition" Target="pivotCache/pivotCacheDefinition2.xml"/><Relationship Id="rId31" Type="http://schemas.openxmlformats.org/officeDocument/2006/relationships/pivotCacheDefinition" Target="pivotCache/pivotCacheDefinition23.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 apr.xlsx]Pivot tables!Revenue by the occasion</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tables'!$K$18</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tables'!$J$19:$J$26</c:f>
              <c:strCache>
                <c:ptCount val="7"/>
                <c:pt idx="0">
                  <c:v>Anniversary</c:v>
                </c:pt>
                <c:pt idx="1">
                  <c:v>All Occasions</c:v>
                </c:pt>
                <c:pt idx="2">
                  <c:v>Birthday</c:v>
                </c:pt>
                <c:pt idx="3">
                  <c:v>Diwali</c:v>
                </c:pt>
                <c:pt idx="4">
                  <c:v>Holi</c:v>
                </c:pt>
                <c:pt idx="5">
                  <c:v>Raksha Bandhan</c:v>
                </c:pt>
                <c:pt idx="6">
                  <c:v>Valentine's Day</c:v>
                </c:pt>
              </c:strCache>
            </c:strRef>
          </c:cat>
          <c:val>
            <c:numRef>
              <c:f>'Pivot tables'!$K$19:$K$26</c:f>
              <c:numCache>
                <c:formatCode>"₹"\ #,##0.00;#,##0.00\ \-"₹";"₹"\ #,##0.00</c:formatCode>
                <c:ptCount val="7"/>
                <c:pt idx="0">
                  <c:v>674634</c:v>
                </c:pt>
                <c:pt idx="1">
                  <c:v>586176</c:v>
                </c:pt>
                <c:pt idx="2">
                  <c:v>408194</c:v>
                </c:pt>
                <c:pt idx="3">
                  <c:v>313783</c:v>
                </c:pt>
                <c:pt idx="4">
                  <c:v>574682</c:v>
                </c:pt>
                <c:pt idx="5">
                  <c:v>631585</c:v>
                </c:pt>
                <c:pt idx="6">
                  <c:v>331930</c:v>
                </c:pt>
              </c:numCache>
            </c:numRef>
          </c:val>
          <c:extLst>
            <c:ext xmlns:c16="http://schemas.microsoft.com/office/drawing/2014/chart" uri="{C3380CC4-5D6E-409C-BE32-E72D297353CC}">
              <c16:uniqueId val="{00000001-68A6-4B55-ADE1-DE120E28DB4F}"/>
            </c:ext>
          </c:extLst>
        </c:ser>
        <c:dLbls>
          <c:showLegendKey val="0"/>
          <c:showVal val="0"/>
          <c:showCatName val="0"/>
          <c:showSerName val="0"/>
          <c:showPercent val="0"/>
          <c:showBubbleSize val="0"/>
        </c:dLbls>
        <c:gapWidth val="355"/>
        <c:overlap val="-70"/>
        <c:axId val="289573743"/>
        <c:axId val="289576623"/>
      </c:barChart>
      <c:catAx>
        <c:axId val="28957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576623"/>
        <c:crosses val="autoZero"/>
        <c:auto val="1"/>
        <c:lblAlgn val="ctr"/>
        <c:lblOffset val="100"/>
        <c:noMultiLvlLbl val="0"/>
      </c:catAx>
      <c:valAx>
        <c:axId val="289576623"/>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57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 apr.xlsx]Pivot tables!Top 5 products By Quantity ordered</c:name>
    <c:fmtId val="31"/>
  </c:pivotSource>
  <c:chart>
    <c:title>
      <c:tx>
        <c:rich>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r>
              <a:rPr lang="en-US" sz="1800" b="1" i="0" u="none" strike="noStrike" kern="1200" cap="all" spc="50" baseline="0">
                <a:solidFill>
                  <a:sysClr val="windowText" lastClr="000000">
                    <a:lumMod val="65000"/>
                    <a:lumOff val="35000"/>
                  </a:sysClr>
                </a:solidFill>
                <a:latin typeface="+mn-lt"/>
                <a:ea typeface="+mn-ea"/>
                <a:cs typeface="+mn-cs"/>
              </a:rPr>
              <a:t>Top 5 products By Quantity ordered</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tables'!$H$51</c:f>
              <c:strCache>
                <c:ptCount val="1"/>
                <c:pt idx="0">
                  <c:v>Total</c:v>
                </c:pt>
              </c:strCache>
            </c:strRef>
          </c:tx>
          <c:spPr>
            <a:solidFill>
              <a:schemeClr val="accent1"/>
            </a:solidFill>
            <a:ln>
              <a:noFill/>
            </a:ln>
            <a:effectLst/>
          </c:spPr>
          <c:invertIfNegative val="0"/>
          <c:cat>
            <c:strRef>
              <c:f>'Pivot tables'!$G$52:$G$57</c:f>
              <c:strCache>
                <c:ptCount val="5"/>
                <c:pt idx="0">
                  <c:v>Adipisci Set</c:v>
                </c:pt>
                <c:pt idx="1">
                  <c:v>Natus Gift</c:v>
                </c:pt>
                <c:pt idx="2">
                  <c:v>Quas Box</c:v>
                </c:pt>
                <c:pt idx="3">
                  <c:v>Quas Gift</c:v>
                </c:pt>
                <c:pt idx="4">
                  <c:v>Voluptas Box</c:v>
                </c:pt>
              </c:strCache>
            </c:strRef>
          </c:cat>
          <c:val>
            <c:numRef>
              <c:f>'Pivot tables'!$H$52:$H$57</c:f>
              <c:numCache>
                <c:formatCode>General</c:formatCode>
                <c:ptCount val="5"/>
                <c:pt idx="0">
                  <c:v>24</c:v>
                </c:pt>
                <c:pt idx="1">
                  <c:v>22</c:v>
                </c:pt>
                <c:pt idx="2">
                  <c:v>16</c:v>
                </c:pt>
                <c:pt idx="3">
                  <c:v>26</c:v>
                </c:pt>
                <c:pt idx="4">
                  <c:v>21</c:v>
                </c:pt>
              </c:numCache>
            </c:numRef>
          </c:val>
          <c:extLst>
            <c:ext xmlns:c16="http://schemas.microsoft.com/office/drawing/2014/chart" uri="{C3380CC4-5D6E-409C-BE32-E72D297353CC}">
              <c16:uniqueId val="{00000001-3D5D-49BF-9140-2EB0142BFA66}"/>
            </c:ext>
          </c:extLst>
        </c:ser>
        <c:dLbls>
          <c:showLegendKey val="0"/>
          <c:showVal val="0"/>
          <c:showCatName val="0"/>
          <c:showSerName val="0"/>
          <c:showPercent val="0"/>
          <c:showBubbleSize val="0"/>
        </c:dLbls>
        <c:gapWidth val="219"/>
        <c:overlap val="-27"/>
        <c:axId val="1622082303"/>
        <c:axId val="1622077503"/>
      </c:barChart>
      <c:catAx>
        <c:axId val="162208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77503"/>
        <c:crosses val="autoZero"/>
        <c:auto val="1"/>
        <c:lblAlgn val="ctr"/>
        <c:lblOffset val="100"/>
        <c:noMultiLvlLbl val="0"/>
      </c:catAx>
      <c:valAx>
        <c:axId val="162207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8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 apr.xlsx]Pivot tables!PivotTable6</c:name>
    <c:fmtId val="31"/>
  </c:pivotSource>
  <c:chart>
    <c:title>
      <c:tx>
        <c:rich>
          <a:bodyPr rot="0" spcFirstLastPara="1" vertOverflow="ellipsis" vert="horz" wrap="square" anchor="ctr" anchorCtr="1"/>
          <a:lstStyle/>
          <a:p>
            <a:pPr algn="ctr" rtl="0">
              <a:defRPr lang="en-IN" sz="1800" b="1" i="0" u="none" strike="noStrike" kern="1200" cap="all" spc="50" baseline="0">
                <a:solidFill>
                  <a:sysClr val="windowText" lastClr="000000">
                    <a:lumMod val="65000"/>
                    <a:lumOff val="35000"/>
                  </a:sysClr>
                </a:solidFill>
                <a:latin typeface="+mn-lt"/>
                <a:ea typeface="+mn-ea"/>
                <a:cs typeface="+mn-cs"/>
              </a:defRPr>
            </a:pPr>
            <a:r>
              <a:rPr lang="en-IN" sz="1800" b="1" i="0" u="none" strike="noStrike" kern="1200" cap="all" spc="50" baseline="0">
                <a:solidFill>
                  <a:sysClr val="windowText" lastClr="000000">
                    <a:lumMod val="65000"/>
                    <a:lumOff val="35000"/>
                  </a:sysClr>
                </a:solidFill>
                <a:latin typeface="+mn-lt"/>
                <a:ea typeface="+mn-ea"/>
                <a:cs typeface="+mn-cs"/>
              </a:rPr>
              <a:t>TOp 5 PRODucts by revenue order times</a:t>
            </a:r>
          </a:p>
        </c:rich>
      </c:tx>
      <c:overlay val="0"/>
      <c:spPr>
        <a:noFill/>
        <a:ln>
          <a:noFill/>
        </a:ln>
        <a:effectLst/>
      </c:spPr>
      <c:txPr>
        <a:bodyPr rot="0" spcFirstLastPara="1" vertOverflow="ellipsis" vert="horz" wrap="square" anchor="ctr" anchorCtr="1"/>
        <a:lstStyle/>
        <a:p>
          <a:pPr algn="ctr" rtl="0">
            <a:defRPr lang="en-IN"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tables'!$K$28:$K$29</c:f>
              <c:strCache>
                <c:ptCount val="1"/>
                <c:pt idx="0">
                  <c:v>Deserunt Box</c:v>
                </c:pt>
              </c:strCache>
            </c:strRef>
          </c:tx>
          <c:spPr>
            <a:solidFill>
              <a:schemeClr val="accent1"/>
            </a:solidFill>
            <a:ln>
              <a:noFill/>
            </a:ln>
            <a:effectLst/>
          </c:spPr>
          <c:invertIfNegative val="0"/>
          <c:cat>
            <c:strRef>
              <c:f>'Pivot tables'!$J$30:$J$53</c:f>
              <c:strCache>
                <c:ptCount val="23"/>
                <c:pt idx="0">
                  <c:v>0</c:v>
                </c:pt>
                <c:pt idx="1">
                  <c:v>1</c:v>
                </c:pt>
                <c:pt idx="2">
                  <c:v>10</c:v>
                </c:pt>
                <c:pt idx="3">
                  <c:v>12</c:v>
                </c:pt>
                <c:pt idx="4">
                  <c:v>13</c:v>
                </c:pt>
                <c:pt idx="5">
                  <c:v>14</c:v>
                </c:pt>
                <c:pt idx="6">
                  <c:v>15</c:v>
                </c:pt>
                <c:pt idx="7">
                  <c:v>16</c:v>
                </c:pt>
                <c:pt idx="8">
                  <c:v>17</c:v>
                </c:pt>
                <c:pt idx="9">
                  <c:v>18</c:v>
                </c:pt>
                <c:pt idx="10">
                  <c:v>19</c:v>
                </c:pt>
                <c:pt idx="11">
                  <c:v>2</c:v>
                </c:pt>
                <c:pt idx="12">
                  <c:v>20</c:v>
                </c:pt>
                <c:pt idx="13">
                  <c:v>21</c:v>
                </c:pt>
                <c:pt idx="14">
                  <c:v>22</c:v>
                </c:pt>
                <c:pt idx="15">
                  <c:v>23</c:v>
                </c:pt>
                <c:pt idx="16">
                  <c:v>3</c:v>
                </c:pt>
                <c:pt idx="17">
                  <c:v>4</c:v>
                </c:pt>
                <c:pt idx="18">
                  <c:v>5</c:v>
                </c:pt>
                <c:pt idx="19">
                  <c:v>6</c:v>
                </c:pt>
                <c:pt idx="20">
                  <c:v>7</c:v>
                </c:pt>
                <c:pt idx="21">
                  <c:v>8</c:v>
                </c:pt>
                <c:pt idx="22">
                  <c:v>9</c:v>
                </c:pt>
              </c:strCache>
            </c:strRef>
          </c:cat>
          <c:val>
            <c:numRef>
              <c:f>'Pivot tables'!$K$30:$K$53</c:f>
              <c:numCache>
                <c:formatCode>"₹"\ #,##0.00;#,##0.00\ \-"₹";"₹"\ #,##0.00</c:formatCode>
                <c:ptCount val="23"/>
                <c:pt idx="0">
                  <c:v>1915</c:v>
                </c:pt>
                <c:pt idx="3">
                  <c:v>19150</c:v>
                </c:pt>
                <c:pt idx="9">
                  <c:v>9575</c:v>
                </c:pt>
                <c:pt idx="10">
                  <c:v>3830</c:v>
                </c:pt>
                <c:pt idx="11">
                  <c:v>9575</c:v>
                </c:pt>
                <c:pt idx="12">
                  <c:v>7660</c:v>
                </c:pt>
                <c:pt idx="13">
                  <c:v>1915</c:v>
                </c:pt>
                <c:pt idx="14">
                  <c:v>3830</c:v>
                </c:pt>
                <c:pt idx="15">
                  <c:v>9575</c:v>
                </c:pt>
                <c:pt idx="17">
                  <c:v>19150</c:v>
                </c:pt>
                <c:pt idx="19">
                  <c:v>1915</c:v>
                </c:pt>
                <c:pt idx="20">
                  <c:v>5745</c:v>
                </c:pt>
                <c:pt idx="21">
                  <c:v>3830</c:v>
                </c:pt>
              </c:numCache>
            </c:numRef>
          </c:val>
          <c:extLst>
            <c:ext xmlns:c16="http://schemas.microsoft.com/office/drawing/2014/chart" uri="{C3380CC4-5D6E-409C-BE32-E72D297353CC}">
              <c16:uniqueId val="{00000002-1D51-48D2-AF43-517167A179CD}"/>
            </c:ext>
          </c:extLst>
        </c:ser>
        <c:ser>
          <c:idx val="1"/>
          <c:order val="1"/>
          <c:tx>
            <c:strRef>
              <c:f>'Pivot tables'!$L$28:$L$29</c:f>
              <c:strCache>
                <c:ptCount val="1"/>
                <c:pt idx="0">
                  <c:v>Dolores Gift</c:v>
                </c:pt>
              </c:strCache>
            </c:strRef>
          </c:tx>
          <c:spPr>
            <a:solidFill>
              <a:schemeClr val="accent3"/>
            </a:solidFill>
            <a:ln>
              <a:noFill/>
            </a:ln>
            <a:effectLst/>
          </c:spPr>
          <c:invertIfNegative val="0"/>
          <c:cat>
            <c:strRef>
              <c:f>'Pivot tables'!$J$30:$J$53</c:f>
              <c:strCache>
                <c:ptCount val="23"/>
                <c:pt idx="0">
                  <c:v>0</c:v>
                </c:pt>
                <c:pt idx="1">
                  <c:v>1</c:v>
                </c:pt>
                <c:pt idx="2">
                  <c:v>10</c:v>
                </c:pt>
                <c:pt idx="3">
                  <c:v>12</c:v>
                </c:pt>
                <c:pt idx="4">
                  <c:v>13</c:v>
                </c:pt>
                <c:pt idx="5">
                  <c:v>14</c:v>
                </c:pt>
                <c:pt idx="6">
                  <c:v>15</c:v>
                </c:pt>
                <c:pt idx="7">
                  <c:v>16</c:v>
                </c:pt>
                <c:pt idx="8">
                  <c:v>17</c:v>
                </c:pt>
                <c:pt idx="9">
                  <c:v>18</c:v>
                </c:pt>
                <c:pt idx="10">
                  <c:v>19</c:v>
                </c:pt>
                <c:pt idx="11">
                  <c:v>2</c:v>
                </c:pt>
                <c:pt idx="12">
                  <c:v>20</c:v>
                </c:pt>
                <c:pt idx="13">
                  <c:v>21</c:v>
                </c:pt>
                <c:pt idx="14">
                  <c:v>22</c:v>
                </c:pt>
                <c:pt idx="15">
                  <c:v>23</c:v>
                </c:pt>
                <c:pt idx="16">
                  <c:v>3</c:v>
                </c:pt>
                <c:pt idx="17">
                  <c:v>4</c:v>
                </c:pt>
                <c:pt idx="18">
                  <c:v>5</c:v>
                </c:pt>
                <c:pt idx="19">
                  <c:v>6</c:v>
                </c:pt>
                <c:pt idx="20">
                  <c:v>7</c:v>
                </c:pt>
                <c:pt idx="21">
                  <c:v>8</c:v>
                </c:pt>
                <c:pt idx="22">
                  <c:v>9</c:v>
                </c:pt>
              </c:strCache>
            </c:strRef>
          </c:cat>
          <c:val>
            <c:numRef>
              <c:f>'Pivot tables'!$L$30:$L$53</c:f>
              <c:numCache>
                <c:formatCode>"₹"\ #,##0.00;#,##0.00\ \-"₹";"₹"\ #,##0.00</c:formatCode>
                <c:ptCount val="23"/>
                <c:pt idx="2">
                  <c:v>3808</c:v>
                </c:pt>
                <c:pt idx="4">
                  <c:v>9520</c:v>
                </c:pt>
                <c:pt idx="6">
                  <c:v>7616</c:v>
                </c:pt>
                <c:pt idx="7">
                  <c:v>5712</c:v>
                </c:pt>
                <c:pt idx="11">
                  <c:v>15232</c:v>
                </c:pt>
                <c:pt idx="12">
                  <c:v>9520</c:v>
                </c:pt>
                <c:pt idx="15">
                  <c:v>9520</c:v>
                </c:pt>
                <c:pt idx="17">
                  <c:v>17136</c:v>
                </c:pt>
                <c:pt idx="19">
                  <c:v>7616</c:v>
                </c:pt>
                <c:pt idx="21">
                  <c:v>15232</c:v>
                </c:pt>
                <c:pt idx="22">
                  <c:v>5712</c:v>
                </c:pt>
              </c:numCache>
            </c:numRef>
          </c:val>
          <c:extLst>
            <c:ext xmlns:c16="http://schemas.microsoft.com/office/drawing/2014/chart" uri="{C3380CC4-5D6E-409C-BE32-E72D297353CC}">
              <c16:uniqueId val="{00000003-1D51-48D2-AF43-517167A179CD}"/>
            </c:ext>
          </c:extLst>
        </c:ser>
        <c:ser>
          <c:idx val="2"/>
          <c:order val="2"/>
          <c:tx>
            <c:strRef>
              <c:f>'Pivot tables'!$M$28:$M$29</c:f>
              <c:strCache>
                <c:ptCount val="1"/>
                <c:pt idx="0">
                  <c:v>Harum Pack</c:v>
                </c:pt>
              </c:strCache>
            </c:strRef>
          </c:tx>
          <c:spPr>
            <a:solidFill>
              <a:schemeClr val="accent5"/>
            </a:solidFill>
            <a:ln>
              <a:noFill/>
            </a:ln>
            <a:effectLst/>
          </c:spPr>
          <c:invertIfNegative val="0"/>
          <c:cat>
            <c:strRef>
              <c:f>'Pivot tables'!$J$30:$J$53</c:f>
              <c:strCache>
                <c:ptCount val="23"/>
                <c:pt idx="0">
                  <c:v>0</c:v>
                </c:pt>
                <c:pt idx="1">
                  <c:v>1</c:v>
                </c:pt>
                <c:pt idx="2">
                  <c:v>10</c:v>
                </c:pt>
                <c:pt idx="3">
                  <c:v>12</c:v>
                </c:pt>
                <c:pt idx="4">
                  <c:v>13</c:v>
                </c:pt>
                <c:pt idx="5">
                  <c:v>14</c:v>
                </c:pt>
                <c:pt idx="6">
                  <c:v>15</c:v>
                </c:pt>
                <c:pt idx="7">
                  <c:v>16</c:v>
                </c:pt>
                <c:pt idx="8">
                  <c:v>17</c:v>
                </c:pt>
                <c:pt idx="9">
                  <c:v>18</c:v>
                </c:pt>
                <c:pt idx="10">
                  <c:v>19</c:v>
                </c:pt>
                <c:pt idx="11">
                  <c:v>2</c:v>
                </c:pt>
                <c:pt idx="12">
                  <c:v>20</c:v>
                </c:pt>
                <c:pt idx="13">
                  <c:v>21</c:v>
                </c:pt>
                <c:pt idx="14">
                  <c:v>22</c:v>
                </c:pt>
                <c:pt idx="15">
                  <c:v>23</c:v>
                </c:pt>
                <c:pt idx="16">
                  <c:v>3</c:v>
                </c:pt>
                <c:pt idx="17">
                  <c:v>4</c:v>
                </c:pt>
                <c:pt idx="18">
                  <c:v>5</c:v>
                </c:pt>
                <c:pt idx="19">
                  <c:v>6</c:v>
                </c:pt>
                <c:pt idx="20">
                  <c:v>7</c:v>
                </c:pt>
                <c:pt idx="21">
                  <c:v>8</c:v>
                </c:pt>
                <c:pt idx="22">
                  <c:v>9</c:v>
                </c:pt>
              </c:strCache>
            </c:strRef>
          </c:cat>
          <c:val>
            <c:numRef>
              <c:f>'Pivot tables'!$M$30:$M$53</c:f>
              <c:numCache>
                <c:formatCode>"₹"\ #,##0.00;#,##0.00\ \-"₹";"₹"\ #,##0.00</c:formatCode>
                <c:ptCount val="23"/>
                <c:pt idx="0">
                  <c:v>8190</c:v>
                </c:pt>
                <c:pt idx="1">
                  <c:v>8190</c:v>
                </c:pt>
                <c:pt idx="3">
                  <c:v>9828</c:v>
                </c:pt>
                <c:pt idx="6">
                  <c:v>4914</c:v>
                </c:pt>
                <c:pt idx="7">
                  <c:v>3276</c:v>
                </c:pt>
                <c:pt idx="8">
                  <c:v>21294</c:v>
                </c:pt>
                <c:pt idx="9">
                  <c:v>6552</c:v>
                </c:pt>
                <c:pt idx="11">
                  <c:v>6552</c:v>
                </c:pt>
                <c:pt idx="13">
                  <c:v>6552</c:v>
                </c:pt>
                <c:pt idx="14">
                  <c:v>1638</c:v>
                </c:pt>
                <c:pt idx="16">
                  <c:v>14742</c:v>
                </c:pt>
                <c:pt idx="17">
                  <c:v>1638</c:v>
                </c:pt>
                <c:pt idx="19">
                  <c:v>8190</c:v>
                </c:pt>
              </c:numCache>
            </c:numRef>
          </c:val>
          <c:extLst>
            <c:ext xmlns:c16="http://schemas.microsoft.com/office/drawing/2014/chart" uri="{C3380CC4-5D6E-409C-BE32-E72D297353CC}">
              <c16:uniqueId val="{00000004-1D51-48D2-AF43-517167A179CD}"/>
            </c:ext>
          </c:extLst>
        </c:ser>
        <c:ser>
          <c:idx val="3"/>
          <c:order val="3"/>
          <c:tx>
            <c:strRef>
              <c:f>'Pivot tables'!$N$28:$N$29</c:f>
              <c:strCache>
                <c:ptCount val="1"/>
                <c:pt idx="0">
                  <c:v>Magnam Set</c:v>
                </c:pt>
              </c:strCache>
            </c:strRef>
          </c:tx>
          <c:spPr>
            <a:solidFill>
              <a:schemeClr val="accent1">
                <a:lumMod val="60000"/>
              </a:schemeClr>
            </a:solidFill>
            <a:ln>
              <a:noFill/>
            </a:ln>
            <a:effectLst/>
          </c:spPr>
          <c:invertIfNegative val="0"/>
          <c:cat>
            <c:strRef>
              <c:f>'Pivot tables'!$J$30:$J$53</c:f>
              <c:strCache>
                <c:ptCount val="23"/>
                <c:pt idx="0">
                  <c:v>0</c:v>
                </c:pt>
                <c:pt idx="1">
                  <c:v>1</c:v>
                </c:pt>
                <c:pt idx="2">
                  <c:v>10</c:v>
                </c:pt>
                <c:pt idx="3">
                  <c:v>12</c:v>
                </c:pt>
                <c:pt idx="4">
                  <c:v>13</c:v>
                </c:pt>
                <c:pt idx="5">
                  <c:v>14</c:v>
                </c:pt>
                <c:pt idx="6">
                  <c:v>15</c:v>
                </c:pt>
                <c:pt idx="7">
                  <c:v>16</c:v>
                </c:pt>
                <c:pt idx="8">
                  <c:v>17</c:v>
                </c:pt>
                <c:pt idx="9">
                  <c:v>18</c:v>
                </c:pt>
                <c:pt idx="10">
                  <c:v>19</c:v>
                </c:pt>
                <c:pt idx="11">
                  <c:v>2</c:v>
                </c:pt>
                <c:pt idx="12">
                  <c:v>20</c:v>
                </c:pt>
                <c:pt idx="13">
                  <c:v>21</c:v>
                </c:pt>
                <c:pt idx="14">
                  <c:v>22</c:v>
                </c:pt>
                <c:pt idx="15">
                  <c:v>23</c:v>
                </c:pt>
                <c:pt idx="16">
                  <c:v>3</c:v>
                </c:pt>
                <c:pt idx="17">
                  <c:v>4</c:v>
                </c:pt>
                <c:pt idx="18">
                  <c:v>5</c:v>
                </c:pt>
                <c:pt idx="19">
                  <c:v>6</c:v>
                </c:pt>
                <c:pt idx="20">
                  <c:v>7</c:v>
                </c:pt>
                <c:pt idx="21">
                  <c:v>8</c:v>
                </c:pt>
                <c:pt idx="22">
                  <c:v>9</c:v>
                </c:pt>
              </c:strCache>
            </c:strRef>
          </c:cat>
          <c:val>
            <c:numRef>
              <c:f>'Pivot tables'!$N$30:$N$53</c:f>
              <c:numCache>
                <c:formatCode>"₹"\ #,##0.00;#,##0.00\ \-"₹";"₹"\ #,##0.00</c:formatCode>
                <c:ptCount val="23"/>
                <c:pt idx="0">
                  <c:v>9675</c:v>
                </c:pt>
                <c:pt idx="3">
                  <c:v>7740</c:v>
                </c:pt>
                <c:pt idx="6">
                  <c:v>7740</c:v>
                </c:pt>
                <c:pt idx="7">
                  <c:v>15480</c:v>
                </c:pt>
                <c:pt idx="9">
                  <c:v>11610</c:v>
                </c:pt>
                <c:pt idx="10">
                  <c:v>17415</c:v>
                </c:pt>
                <c:pt idx="11">
                  <c:v>7740</c:v>
                </c:pt>
                <c:pt idx="14">
                  <c:v>3870</c:v>
                </c:pt>
                <c:pt idx="15">
                  <c:v>3870</c:v>
                </c:pt>
                <c:pt idx="17">
                  <c:v>7740</c:v>
                </c:pt>
                <c:pt idx="18">
                  <c:v>3870</c:v>
                </c:pt>
                <c:pt idx="19">
                  <c:v>17415</c:v>
                </c:pt>
                <c:pt idx="22">
                  <c:v>7740</c:v>
                </c:pt>
              </c:numCache>
            </c:numRef>
          </c:val>
          <c:extLst>
            <c:ext xmlns:c16="http://schemas.microsoft.com/office/drawing/2014/chart" uri="{C3380CC4-5D6E-409C-BE32-E72D297353CC}">
              <c16:uniqueId val="{00000005-1D51-48D2-AF43-517167A179CD}"/>
            </c:ext>
          </c:extLst>
        </c:ser>
        <c:ser>
          <c:idx val="4"/>
          <c:order val="4"/>
          <c:tx>
            <c:strRef>
              <c:f>'Pivot tables'!$O$28:$O$29</c:f>
              <c:strCache>
                <c:ptCount val="1"/>
                <c:pt idx="0">
                  <c:v>Quia Gift</c:v>
                </c:pt>
              </c:strCache>
            </c:strRef>
          </c:tx>
          <c:spPr>
            <a:solidFill>
              <a:schemeClr val="accent3">
                <a:lumMod val="60000"/>
              </a:schemeClr>
            </a:solidFill>
            <a:ln>
              <a:noFill/>
            </a:ln>
            <a:effectLst/>
          </c:spPr>
          <c:invertIfNegative val="0"/>
          <c:cat>
            <c:strRef>
              <c:f>'Pivot tables'!$J$30:$J$53</c:f>
              <c:strCache>
                <c:ptCount val="23"/>
                <c:pt idx="0">
                  <c:v>0</c:v>
                </c:pt>
                <c:pt idx="1">
                  <c:v>1</c:v>
                </c:pt>
                <c:pt idx="2">
                  <c:v>10</c:v>
                </c:pt>
                <c:pt idx="3">
                  <c:v>12</c:v>
                </c:pt>
                <c:pt idx="4">
                  <c:v>13</c:v>
                </c:pt>
                <c:pt idx="5">
                  <c:v>14</c:v>
                </c:pt>
                <c:pt idx="6">
                  <c:v>15</c:v>
                </c:pt>
                <c:pt idx="7">
                  <c:v>16</c:v>
                </c:pt>
                <c:pt idx="8">
                  <c:v>17</c:v>
                </c:pt>
                <c:pt idx="9">
                  <c:v>18</c:v>
                </c:pt>
                <c:pt idx="10">
                  <c:v>19</c:v>
                </c:pt>
                <c:pt idx="11">
                  <c:v>2</c:v>
                </c:pt>
                <c:pt idx="12">
                  <c:v>20</c:v>
                </c:pt>
                <c:pt idx="13">
                  <c:v>21</c:v>
                </c:pt>
                <c:pt idx="14">
                  <c:v>22</c:v>
                </c:pt>
                <c:pt idx="15">
                  <c:v>23</c:v>
                </c:pt>
                <c:pt idx="16">
                  <c:v>3</c:v>
                </c:pt>
                <c:pt idx="17">
                  <c:v>4</c:v>
                </c:pt>
                <c:pt idx="18">
                  <c:v>5</c:v>
                </c:pt>
                <c:pt idx="19">
                  <c:v>6</c:v>
                </c:pt>
                <c:pt idx="20">
                  <c:v>7</c:v>
                </c:pt>
                <c:pt idx="21">
                  <c:v>8</c:v>
                </c:pt>
                <c:pt idx="22">
                  <c:v>9</c:v>
                </c:pt>
              </c:strCache>
            </c:strRef>
          </c:cat>
          <c:val>
            <c:numRef>
              <c:f>'Pivot tables'!$O$30:$O$53</c:f>
              <c:numCache>
                <c:formatCode>"₹"\ #,##0.00;#,##0.00\ \-"₹";"₹"\ #,##0.00</c:formatCode>
                <c:ptCount val="23"/>
                <c:pt idx="0">
                  <c:v>5088</c:v>
                </c:pt>
                <c:pt idx="2">
                  <c:v>1561</c:v>
                </c:pt>
                <c:pt idx="3">
                  <c:v>5088</c:v>
                </c:pt>
                <c:pt idx="5">
                  <c:v>7227</c:v>
                </c:pt>
                <c:pt idx="6">
                  <c:v>4683</c:v>
                </c:pt>
                <c:pt idx="7">
                  <c:v>11448</c:v>
                </c:pt>
                <c:pt idx="8">
                  <c:v>13471</c:v>
                </c:pt>
                <c:pt idx="9">
                  <c:v>12720</c:v>
                </c:pt>
                <c:pt idx="10">
                  <c:v>3122</c:v>
                </c:pt>
                <c:pt idx="11">
                  <c:v>7805</c:v>
                </c:pt>
                <c:pt idx="12">
                  <c:v>12488</c:v>
                </c:pt>
                <c:pt idx="14">
                  <c:v>7516</c:v>
                </c:pt>
                <c:pt idx="15">
                  <c:v>6244</c:v>
                </c:pt>
                <c:pt idx="18">
                  <c:v>3122</c:v>
                </c:pt>
                <c:pt idx="20">
                  <c:v>10349</c:v>
                </c:pt>
                <c:pt idx="21">
                  <c:v>2544</c:v>
                </c:pt>
              </c:numCache>
            </c:numRef>
          </c:val>
          <c:extLst>
            <c:ext xmlns:c16="http://schemas.microsoft.com/office/drawing/2014/chart" uri="{C3380CC4-5D6E-409C-BE32-E72D297353CC}">
              <c16:uniqueId val="{00000006-1D51-48D2-AF43-517167A179CD}"/>
            </c:ext>
          </c:extLst>
        </c:ser>
        <c:dLbls>
          <c:showLegendKey val="0"/>
          <c:showVal val="0"/>
          <c:showCatName val="0"/>
          <c:showSerName val="0"/>
          <c:showPercent val="0"/>
          <c:showBubbleSize val="0"/>
        </c:dLbls>
        <c:gapWidth val="150"/>
        <c:overlap val="100"/>
        <c:axId val="373829199"/>
        <c:axId val="373836879"/>
      </c:barChart>
      <c:catAx>
        <c:axId val="37382919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36879"/>
        <c:crosses val="autoZero"/>
        <c:auto val="1"/>
        <c:lblAlgn val="ctr"/>
        <c:lblOffset val="100"/>
        <c:tickLblSkip val="2"/>
        <c:tickMarkSkip val="1"/>
        <c:noMultiLvlLbl val="0"/>
      </c:catAx>
      <c:valAx>
        <c:axId val="3738368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291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 apr.xlsx]Pivot tables!Orders by city</c:name>
    <c:fmtId val="11"/>
  </c:pivotSource>
  <c:chart>
    <c:title>
      <c:tx>
        <c:rich>
          <a:bodyPr rot="0" spcFirstLastPara="1" vertOverflow="ellipsis" vert="horz" wrap="square" anchor="ctr" anchorCtr="1"/>
          <a:lstStyle/>
          <a:p>
            <a:pPr algn="ctr">
              <a:defRPr sz="1800" b="1" i="0" u="none" strike="noStrike" kern="1200" cap="all" spc="150" baseline="0">
                <a:solidFill>
                  <a:schemeClr val="tx1">
                    <a:lumMod val="50000"/>
                    <a:lumOff val="50000"/>
                  </a:schemeClr>
                </a:solidFill>
                <a:latin typeface="+mn-lt"/>
                <a:ea typeface="+mn-ea"/>
                <a:cs typeface="+mn-cs"/>
              </a:defRPr>
            </a:pPr>
            <a:r>
              <a:rPr lang="en-US"/>
              <a:t>Top 10 Cities by Orders</a:t>
            </a:r>
          </a:p>
        </c:rich>
      </c:tx>
      <c:layout>
        <c:manualLayout>
          <c:xMode val="edge"/>
          <c:yMode val="edge"/>
          <c:x val="0.11977484886394218"/>
          <c:y val="3.7995559203045967E-2"/>
        </c:manualLayout>
      </c:layout>
      <c:overlay val="0"/>
      <c:spPr>
        <a:noFill/>
        <a:ln>
          <a:noFill/>
        </a:ln>
        <a:effectLst/>
      </c:spPr>
      <c:txPr>
        <a:bodyPr rot="0" spcFirstLastPara="1" vertOverflow="ellipsis" vert="horz" wrap="square" anchor="ctr" anchorCtr="1"/>
        <a:lstStyle/>
        <a:p>
          <a:pPr algn="ct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451777777777773E-2"/>
          <c:y val="0.18221566791510613"/>
          <c:w val="0.89614822222222223"/>
          <c:h val="0.59890511860174778"/>
        </c:manualLayout>
      </c:layout>
      <c:barChart>
        <c:barDir val="col"/>
        <c:grouping val="clustered"/>
        <c:varyColors val="0"/>
        <c:ser>
          <c:idx val="0"/>
          <c:order val="0"/>
          <c:tx>
            <c:strRef>
              <c:f>'Pivot tables'!$H$18</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tables'!$G$19:$G$29</c:f>
              <c:strCache>
                <c:ptCount val="10"/>
                <c:pt idx="0">
                  <c:v>Dhanbad</c:v>
                </c:pt>
                <c:pt idx="1">
                  <c:v>Dibrugarh</c:v>
                </c:pt>
                <c:pt idx="2">
                  <c:v>Imphal</c:v>
                </c:pt>
                <c:pt idx="3">
                  <c:v>Kavali</c:v>
                </c:pt>
                <c:pt idx="4">
                  <c:v>Bhatpara</c:v>
                </c:pt>
                <c:pt idx="5">
                  <c:v>Bidhannagar</c:v>
                </c:pt>
                <c:pt idx="6">
                  <c:v>Bilaspur</c:v>
                </c:pt>
                <c:pt idx="7">
                  <c:v>Guntakal</c:v>
                </c:pt>
                <c:pt idx="8">
                  <c:v>Haridwar</c:v>
                </c:pt>
                <c:pt idx="9">
                  <c:v>North Dumdum</c:v>
                </c:pt>
              </c:strCache>
            </c:strRef>
          </c:cat>
          <c:val>
            <c:numRef>
              <c:f>'Pivot tables'!$H$19:$H$29</c:f>
              <c:numCache>
                <c:formatCode>General</c:formatCode>
                <c:ptCount val="10"/>
                <c:pt idx="0">
                  <c:v>28</c:v>
                </c:pt>
                <c:pt idx="1">
                  <c:v>21</c:v>
                </c:pt>
                <c:pt idx="2">
                  <c:v>29</c:v>
                </c:pt>
                <c:pt idx="3">
                  <c:v>27</c:v>
                </c:pt>
                <c:pt idx="4">
                  <c:v>18</c:v>
                </c:pt>
                <c:pt idx="5">
                  <c:v>21</c:v>
                </c:pt>
                <c:pt idx="6">
                  <c:v>18</c:v>
                </c:pt>
                <c:pt idx="7">
                  <c:v>20</c:v>
                </c:pt>
                <c:pt idx="8">
                  <c:v>24</c:v>
                </c:pt>
                <c:pt idx="9">
                  <c:v>19</c:v>
                </c:pt>
              </c:numCache>
            </c:numRef>
          </c:val>
          <c:extLst>
            <c:ext xmlns:c16="http://schemas.microsoft.com/office/drawing/2014/chart" uri="{C3380CC4-5D6E-409C-BE32-E72D297353CC}">
              <c16:uniqueId val="{00000002-E367-49BA-BB32-B18A653ED7E8}"/>
            </c:ext>
          </c:extLst>
        </c:ser>
        <c:dLbls>
          <c:showLegendKey val="0"/>
          <c:showVal val="0"/>
          <c:showCatName val="0"/>
          <c:showSerName val="0"/>
          <c:showPercent val="0"/>
          <c:showBubbleSize val="0"/>
        </c:dLbls>
        <c:gapWidth val="164"/>
        <c:overlap val="-22"/>
        <c:axId val="693150271"/>
        <c:axId val="693159391"/>
      </c:barChart>
      <c:catAx>
        <c:axId val="69315027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59391"/>
        <c:crosses val="autoZero"/>
        <c:auto val="1"/>
        <c:lblAlgn val="ctr"/>
        <c:lblOffset val="100"/>
        <c:noMultiLvlLbl val="0"/>
      </c:catAx>
      <c:valAx>
        <c:axId val="693159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5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 apr.xlsx]Pivot tables!Male vs Female Revenue contribution</c:name>
    <c:fmtId val="71"/>
  </c:pivotSource>
  <c:chart>
    <c:title>
      <c:tx>
        <c:rich>
          <a:bodyPr rot="0" spcFirstLastPara="1" vertOverflow="ellipsis" vert="horz" wrap="square" anchor="ctr" anchorCtr="1"/>
          <a:lstStyle/>
          <a:p>
            <a:pPr>
              <a:defRPr sz="900" b="1" i="0" u="none" strike="noStrike" kern="1200" cap="all" spc="50" baseline="0">
                <a:solidFill>
                  <a:schemeClr val="tx1">
                    <a:lumMod val="65000"/>
                    <a:lumOff val="35000"/>
                  </a:schemeClr>
                </a:solidFill>
                <a:latin typeface="+mn-lt"/>
                <a:ea typeface="+mn-ea"/>
                <a:cs typeface="+mn-cs"/>
              </a:defRPr>
            </a:pPr>
            <a:r>
              <a:rPr lang="en-US" sz="900"/>
              <a:t>Revenue Distribution</a:t>
            </a:r>
          </a:p>
        </c:rich>
      </c:tx>
      <c:overlay val="0"/>
      <c:spPr>
        <a:noFill/>
        <a:ln>
          <a:noFill/>
        </a:ln>
        <a:effectLst/>
      </c:spPr>
      <c:txPr>
        <a:bodyPr rot="0" spcFirstLastPara="1" vertOverflow="ellipsis" vert="horz" wrap="square" anchor="ctr" anchorCtr="1"/>
        <a:lstStyle/>
        <a:p>
          <a:pPr>
            <a:defRPr sz="9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5598612037902041"/>
              <c:y val="-3.489323659870027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2108705903287509"/>
              <c:y val="-6.24511455718695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tables'!$E$39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dLbl>
              <c:idx val="0"/>
              <c:layout>
                <c:manualLayout>
                  <c:x val="-0.25598612037902041"/>
                  <c:y val="-3.489323659870027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22108705903287509"/>
                  <c:y val="-6.245114557186955E-3"/>
                </c:manualLayout>
              </c:layout>
              <c:dLblPos val="bestFi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tables'!$D$40:$D$42</c:f>
              <c:strCache>
                <c:ptCount val="2"/>
                <c:pt idx="0">
                  <c:v>Female</c:v>
                </c:pt>
                <c:pt idx="1">
                  <c:v>Male</c:v>
                </c:pt>
              </c:strCache>
            </c:strRef>
          </c:cat>
          <c:val>
            <c:numRef>
              <c:f>'Pivot tables'!$E$40:$E$42</c:f>
              <c:numCache>
                <c:formatCode>"₹"\ #,##0.00;#,##0.00\ \-"₹";"₹"\ #,##0.00</c:formatCode>
                <c:ptCount val="2"/>
                <c:pt idx="0">
                  <c:v>1730761</c:v>
                </c:pt>
                <c:pt idx="1">
                  <c:v>1790223</c:v>
                </c:pt>
              </c:numCache>
            </c:numRef>
          </c:val>
          <c:extLst>
            <c:ext xmlns:c16="http://schemas.microsoft.com/office/drawing/2014/chart" uri="{C3380CC4-5D6E-409C-BE32-E72D297353CC}">
              <c16:uniqueId val="{00000006-7DFD-487A-B5B8-709B2D943B8E}"/>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 apr.xlsx]Pivot tables!Female vs Male Order Distributions</c:name>
    <c:fmtId val="72"/>
  </c:pivotSource>
  <c:chart>
    <c:title>
      <c:tx>
        <c:rich>
          <a:bodyPr rot="0" spcFirstLastPara="1" vertOverflow="ellipsis" vert="horz" wrap="square" anchor="ctr" anchorCtr="1"/>
          <a:lstStyle/>
          <a:p>
            <a:pPr>
              <a:defRPr sz="900" b="1" i="0" u="none" strike="noStrike" kern="1200" cap="all" spc="50" baseline="0">
                <a:solidFill>
                  <a:schemeClr val="tx1">
                    <a:lumMod val="65000"/>
                    <a:lumOff val="35000"/>
                  </a:schemeClr>
                </a:solidFill>
                <a:latin typeface="+mn-lt"/>
                <a:ea typeface="+mn-ea"/>
                <a:cs typeface="+mn-cs"/>
              </a:defRPr>
            </a:pPr>
            <a:r>
              <a:rPr lang="en-US" sz="900"/>
              <a:t>Distribution of order</a:t>
            </a:r>
          </a:p>
        </c:rich>
      </c:tx>
      <c:overlay val="0"/>
      <c:spPr>
        <a:noFill/>
        <a:ln>
          <a:noFill/>
        </a:ln>
        <a:effectLst/>
      </c:spPr>
      <c:txPr>
        <a:bodyPr rot="0" spcFirstLastPara="1" vertOverflow="ellipsis" vert="horz" wrap="square" anchor="ctr" anchorCtr="1"/>
        <a:lstStyle/>
        <a:p>
          <a:pPr>
            <a:defRPr sz="9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tables'!$E$45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tables'!$D$46:$D$48</c:f>
              <c:strCache>
                <c:ptCount val="2"/>
                <c:pt idx="0">
                  <c:v>Female</c:v>
                </c:pt>
                <c:pt idx="1">
                  <c:v>Male</c:v>
                </c:pt>
              </c:strCache>
            </c:strRef>
          </c:cat>
          <c:val>
            <c:numRef>
              <c:f>'Pivot tables'!$E$46:$E$48</c:f>
              <c:numCache>
                <c:formatCode>General</c:formatCode>
                <c:ptCount val="2"/>
                <c:pt idx="0">
                  <c:v>491</c:v>
                </c:pt>
                <c:pt idx="1">
                  <c:v>509</c:v>
                </c:pt>
              </c:numCache>
            </c:numRef>
          </c:val>
          <c:extLst>
            <c:ext xmlns:c16="http://schemas.microsoft.com/office/drawing/2014/chart" uri="{C3380CC4-5D6E-409C-BE32-E72D297353CC}">
              <c16:uniqueId val="{00000006-98BC-4753-AB57-5751B461AB5B}"/>
            </c:ext>
          </c:extLst>
        </c:ser>
        <c:dLbls>
          <c:showLegendKey val="0"/>
          <c:showVal val="0"/>
          <c:showCatName val="0"/>
          <c:showSerName val="0"/>
          <c:showPercent val="1"/>
          <c:showBubbleSize val="0"/>
          <c:showLeaderLines val="1"/>
        </c:dLbls>
        <c:firstSliceAng val="0"/>
        <c:holeSize val="3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 apr.xlsx]Pivot tables!Distribution of avg spending male vs female</c:name>
    <c:fmtId val="73"/>
  </c:pivotSource>
  <c:chart>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900"/>
              <a:t>DISTRIBUTION</a:t>
            </a:r>
            <a:r>
              <a:rPr lang="en-US" sz="900" baseline="0"/>
              <a:t> OF AVG SPENDING</a:t>
            </a:r>
            <a:endParaRPr lang="en-US" sz="900"/>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tables'!$E$104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tables'!$D$105:$D$107</c:f>
              <c:strCache>
                <c:ptCount val="2"/>
                <c:pt idx="0">
                  <c:v>Female</c:v>
                </c:pt>
                <c:pt idx="1">
                  <c:v>Male</c:v>
                </c:pt>
              </c:strCache>
            </c:strRef>
          </c:cat>
          <c:val>
            <c:numRef>
              <c:f>'Pivot tables'!$E$105:$E$107</c:f>
              <c:numCache>
                <c:formatCode>"₹"\ #,##0.00;#,##0.00\ \-"₹";"₹"\ #,##0.00</c:formatCode>
                <c:ptCount val="2"/>
                <c:pt idx="0">
                  <c:v>3524.9714867617108</c:v>
                </c:pt>
                <c:pt idx="1">
                  <c:v>3517.1375245579566</c:v>
                </c:pt>
              </c:numCache>
            </c:numRef>
          </c:val>
          <c:extLst>
            <c:ext xmlns:c16="http://schemas.microsoft.com/office/drawing/2014/chart" uri="{C3380CC4-5D6E-409C-BE32-E72D297353CC}">
              <c16:uniqueId val="{00000006-564C-4ADC-8ED7-593C03769BC3}"/>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 apr.xlsx]Pivot tables!top 10 cities male vs female spendings</c:name>
    <c:fmtId val="7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tables'!$E$89:$E$90</c:f>
              <c:strCache>
                <c:ptCount val="1"/>
                <c:pt idx="0">
                  <c:v>Female</c:v>
                </c:pt>
              </c:strCache>
            </c:strRef>
          </c:tx>
          <c:spPr>
            <a:solidFill>
              <a:schemeClr val="accent1"/>
            </a:solidFill>
            <a:ln>
              <a:noFill/>
            </a:ln>
            <a:effectLst/>
            <a:sp3d/>
          </c:spPr>
          <c:invertIfNegative val="0"/>
          <c:cat>
            <c:strRef>
              <c:f>'Pivot tables'!$D$91:$D$101</c:f>
              <c:strCache>
                <c:ptCount val="10"/>
                <c:pt idx="0">
                  <c:v>Imphal</c:v>
                </c:pt>
                <c:pt idx="1">
                  <c:v>Kavali</c:v>
                </c:pt>
                <c:pt idx="2">
                  <c:v>Dhanbad</c:v>
                </c:pt>
                <c:pt idx="3">
                  <c:v>North Dumdum</c:v>
                </c:pt>
                <c:pt idx="4">
                  <c:v>Haridwar</c:v>
                </c:pt>
                <c:pt idx="5">
                  <c:v>Dibrugarh</c:v>
                </c:pt>
                <c:pt idx="6">
                  <c:v>Machilipatnam</c:v>
                </c:pt>
                <c:pt idx="7">
                  <c:v>Bhatpara</c:v>
                </c:pt>
                <c:pt idx="8">
                  <c:v>Agra</c:v>
                </c:pt>
                <c:pt idx="9">
                  <c:v>Bidhannagar</c:v>
                </c:pt>
              </c:strCache>
            </c:strRef>
          </c:cat>
          <c:val>
            <c:numRef>
              <c:f>'Pivot tables'!$E$91:$E$101</c:f>
              <c:numCache>
                <c:formatCode>"₹"\ #,##0.00;#,##0.00\ \-"₹";"₹"\ #,##0.00</c:formatCode>
                <c:ptCount val="10"/>
                <c:pt idx="0">
                  <c:v>79832</c:v>
                </c:pt>
                <c:pt idx="1">
                  <c:v>109979</c:v>
                </c:pt>
                <c:pt idx="2">
                  <c:v>53082</c:v>
                </c:pt>
                <c:pt idx="3">
                  <c:v>47979</c:v>
                </c:pt>
                <c:pt idx="4">
                  <c:v>46420</c:v>
                </c:pt>
                <c:pt idx="5">
                  <c:v>34644</c:v>
                </c:pt>
                <c:pt idx="9">
                  <c:v>28005</c:v>
                </c:pt>
              </c:numCache>
            </c:numRef>
          </c:val>
          <c:extLst>
            <c:ext xmlns:c16="http://schemas.microsoft.com/office/drawing/2014/chart" uri="{C3380CC4-5D6E-409C-BE32-E72D297353CC}">
              <c16:uniqueId val="{00000003-D17E-407A-8B78-54D82B7F897E}"/>
            </c:ext>
          </c:extLst>
        </c:ser>
        <c:ser>
          <c:idx val="1"/>
          <c:order val="1"/>
          <c:tx>
            <c:strRef>
              <c:f>'Pivot tables'!$F$89:$F$90</c:f>
              <c:strCache>
                <c:ptCount val="1"/>
                <c:pt idx="0">
                  <c:v>Male</c:v>
                </c:pt>
              </c:strCache>
            </c:strRef>
          </c:tx>
          <c:spPr>
            <a:solidFill>
              <a:schemeClr val="accent2"/>
            </a:solidFill>
            <a:ln>
              <a:noFill/>
            </a:ln>
            <a:effectLst/>
            <a:sp3d/>
          </c:spPr>
          <c:invertIfNegative val="0"/>
          <c:cat>
            <c:strRef>
              <c:f>'Pivot tables'!$D$91:$D$101</c:f>
              <c:strCache>
                <c:ptCount val="10"/>
                <c:pt idx="0">
                  <c:v>Imphal</c:v>
                </c:pt>
                <c:pt idx="1">
                  <c:v>Kavali</c:v>
                </c:pt>
                <c:pt idx="2">
                  <c:v>Dhanbad</c:v>
                </c:pt>
                <c:pt idx="3">
                  <c:v>North Dumdum</c:v>
                </c:pt>
                <c:pt idx="4">
                  <c:v>Haridwar</c:v>
                </c:pt>
                <c:pt idx="5">
                  <c:v>Dibrugarh</c:v>
                </c:pt>
                <c:pt idx="6">
                  <c:v>Machilipatnam</c:v>
                </c:pt>
                <c:pt idx="7">
                  <c:v>Bhatpara</c:v>
                </c:pt>
                <c:pt idx="8">
                  <c:v>Agra</c:v>
                </c:pt>
                <c:pt idx="9">
                  <c:v>Bidhannagar</c:v>
                </c:pt>
              </c:strCache>
            </c:strRef>
          </c:cat>
          <c:val>
            <c:numRef>
              <c:f>'Pivot tables'!$F$91:$F$101</c:f>
              <c:numCache>
                <c:formatCode>"₹"\ #,##0.00;#,##0.00\ \-"₹";"₹"\ #,##0.00</c:formatCode>
                <c:ptCount val="10"/>
                <c:pt idx="0">
                  <c:v>46022</c:v>
                </c:pt>
                <c:pt idx="2">
                  <c:v>40731</c:v>
                </c:pt>
                <c:pt idx="3">
                  <c:v>33684</c:v>
                </c:pt>
                <c:pt idx="4">
                  <c:v>34313</c:v>
                </c:pt>
                <c:pt idx="5">
                  <c:v>42178</c:v>
                </c:pt>
                <c:pt idx="6">
                  <c:v>75029</c:v>
                </c:pt>
                <c:pt idx="7">
                  <c:v>72973</c:v>
                </c:pt>
                <c:pt idx="8">
                  <c:v>70409</c:v>
                </c:pt>
                <c:pt idx="9">
                  <c:v>41112</c:v>
                </c:pt>
              </c:numCache>
            </c:numRef>
          </c:val>
          <c:extLst>
            <c:ext xmlns:c16="http://schemas.microsoft.com/office/drawing/2014/chart" uri="{C3380CC4-5D6E-409C-BE32-E72D297353CC}">
              <c16:uniqueId val="{00000004-D17E-407A-8B78-54D82B7F897E}"/>
            </c:ext>
          </c:extLst>
        </c:ser>
        <c:dLbls>
          <c:showLegendKey val="0"/>
          <c:showVal val="0"/>
          <c:showCatName val="0"/>
          <c:showSerName val="0"/>
          <c:showPercent val="0"/>
          <c:showBubbleSize val="0"/>
        </c:dLbls>
        <c:gapWidth val="150"/>
        <c:shape val="box"/>
        <c:axId val="1554168752"/>
        <c:axId val="1554141392"/>
        <c:axId val="0"/>
      </c:bar3DChart>
      <c:catAx>
        <c:axId val="1554168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141392"/>
        <c:crosses val="autoZero"/>
        <c:auto val="1"/>
        <c:lblAlgn val="ctr"/>
        <c:lblOffset val="100"/>
        <c:noMultiLvlLbl val="0"/>
      </c:catAx>
      <c:valAx>
        <c:axId val="1554141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16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 apr.xlsx]Pivot tables!Top 5 Customer By spending</c:name>
    <c:fmtId val="7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 BY SPENDING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tables'!$E$51</c:f>
              <c:strCache>
                <c:ptCount val="1"/>
                <c:pt idx="0">
                  <c:v>Total</c:v>
                </c:pt>
              </c:strCache>
            </c:strRef>
          </c:tx>
          <c:spPr>
            <a:solidFill>
              <a:schemeClr val="accent1"/>
            </a:solidFill>
            <a:ln>
              <a:noFill/>
            </a:ln>
            <a:effectLst/>
          </c:spPr>
          <c:invertIfNegative val="0"/>
          <c:cat>
            <c:strRef>
              <c:f>'Pivot tables'!$D$52:$D$57</c:f>
              <c:strCache>
                <c:ptCount val="5"/>
                <c:pt idx="0">
                  <c:v>Samaira Ganesh</c:v>
                </c:pt>
                <c:pt idx="1">
                  <c:v>Seher Mann</c:v>
                </c:pt>
                <c:pt idx="2">
                  <c:v>Divit Mahajan</c:v>
                </c:pt>
                <c:pt idx="3">
                  <c:v>Jhanvi Chowdhury</c:v>
                </c:pt>
                <c:pt idx="4">
                  <c:v>Ranbir Loyal</c:v>
                </c:pt>
              </c:strCache>
            </c:strRef>
          </c:cat>
          <c:val>
            <c:numRef>
              <c:f>'Pivot tables'!$E$52:$E$57</c:f>
              <c:numCache>
                <c:formatCode>"₹"\ #,##0.00;#,##0.00\ \-"₹";"₹"\ #,##0.00</c:formatCode>
                <c:ptCount val="5"/>
                <c:pt idx="0">
                  <c:v>75029</c:v>
                </c:pt>
                <c:pt idx="1">
                  <c:v>70409</c:v>
                </c:pt>
                <c:pt idx="2">
                  <c:v>61294</c:v>
                </c:pt>
                <c:pt idx="3">
                  <c:v>59666</c:v>
                </c:pt>
                <c:pt idx="4">
                  <c:v>53082</c:v>
                </c:pt>
              </c:numCache>
            </c:numRef>
          </c:val>
          <c:extLst>
            <c:ext xmlns:c16="http://schemas.microsoft.com/office/drawing/2014/chart" uri="{C3380CC4-5D6E-409C-BE32-E72D297353CC}">
              <c16:uniqueId val="{00000002-F8A0-4AEB-A34A-D43A82E9FCDC}"/>
            </c:ext>
          </c:extLst>
        </c:ser>
        <c:dLbls>
          <c:showLegendKey val="0"/>
          <c:showVal val="0"/>
          <c:showCatName val="0"/>
          <c:showSerName val="0"/>
          <c:showPercent val="0"/>
          <c:showBubbleSize val="0"/>
        </c:dLbls>
        <c:gapWidth val="219"/>
        <c:overlap val="-27"/>
        <c:axId val="1554145232"/>
        <c:axId val="1554150992"/>
      </c:barChart>
      <c:catAx>
        <c:axId val="155414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150992"/>
        <c:crosses val="autoZero"/>
        <c:auto val="1"/>
        <c:lblAlgn val="ctr"/>
        <c:lblOffset val="100"/>
        <c:noMultiLvlLbl val="0"/>
      </c:catAx>
      <c:valAx>
        <c:axId val="1554150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14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 apr.xlsx]Pivot tables!Top 5 customers by avg. spending</c:name>
    <c:fmtId val="7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 BY AVG SPENDING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tables'!$E$60</c:f>
              <c:strCache>
                <c:ptCount val="1"/>
                <c:pt idx="0">
                  <c:v>Total</c:v>
                </c:pt>
              </c:strCache>
            </c:strRef>
          </c:tx>
          <c:spPr>
            <a:solidFill>
              <a:schemeClr val="accent1"/>
            </a:solidFill>
            <a:ln>
              <a:noFill/>
            </a:ln>
            <a:effectLst/>
          </c:spPr>
          <c:invertIfNegative val="0"/>
          <c:cat>
            <c:strRef>
              <c:f>'Pivot tables'!$D$61:$D$66</c:f>
              <c:strCache>
                <c:ptCount val="5"/>
                <c:pt idx="0">
                  <c:v>Samaira Ganesh</c:v>
                </c:pt>
                <c:pt idx="1">
                  <c:v>Jhanvi Chowdhury</c:v>
                </c:pt>
                <c:pt idx="2">
                  <c:v>Seher Mann</c:v>
                </c:pt>
                <c:pt idx="3">
                  <c:v>Divit Mahajan</c:v>
                </c:pt>
                <c:pt idx="4">
                  <c:v>Ranbir Loyal</c:v>
                </c:pt>
              </c:strCache>
            </c:strRef>
          </c:cat>
          <c:val>
            <c:numRef>
              <c:f>'Pivot tables'!$E$61:$E$66</c:f>
              <c:numCache>
                <c:formatCode>"₹"\ #,##0.00;#,##0.00\ \-"₹";"₹"\ #,##0.00</c:formatCode>
                <c:ptCount val="5"/>
                <c:pt idx="0">
                  <c:v>4689.3125</c:v>
                </c:pt>
                <c:pt idx="1">
                  <c:v>4261.8571428571431</c:v>
                </c:pt>
                <c:pt idx="2">
                  <c:v>4141.7058823529414</c:v>
                </c:pt>
                <c:pt idx="3">
                  <c:v>4086.2666666666669</c:v>
                </c:pt>
                <c:pt idx="4">
                  <c:v>3122.4705882352941</c:v>
                </c:pt>
              </c:numCache>
            </c:numRef>
          </c:val>
          <c:extLst>
            <c:ext xmlns:c16="http://schemas.microsoft.com/office/drawing/2014/chart" uri="{C3380CC4-5D6E-409C-BE32-E72D297353CC}">
              <c16:uniqueId val="{00000002-D6FC-485B-B275-A3228A4CCE52}"/>
            </c:ext>
          </c:extLst>
        </c:ser>
        <c:dLbls>
          <c:showLegendKey val="0"/>
          <c:showVal val="0"/>
          <c:showCatName val="0"/>
          <c:showSerName val="0"/>
          <c:showPercent val="0"/>
          <c:showBubbleSize val="0"/>
        </c:dLbls>
        <c:gapWidth val="219"/>
        <c:overlap val="-27"/>
        <c:axId val="1554164432"/>
        <c:axId val="1554153872"/>
      </c:barChart>
      <c:catAx>
        <c:axId val="155416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153872"/>
        <c:crosses val="autoZero"/>
        <c:auto val="1"/>
        <c:lblAlgn val="ctr"/>
        <c:lblOffset val="100"/>
        <c:noMultiLvlLbl val="0"/>
      </c:catAx>
      <c:valAx>
        <c:axId val="15541538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16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 apr.xlsx]Pivot tables!top 5 male customers by spending</c:name>
    <c:fmtId val="7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MALE CUSTOMERS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tables'!$E$69:$E$70</c:f>
              <c:strCache>
                <c:ptCount val="1"/>
                <c:pt idx="0">
                  <c:v>Male</c:v>
                </c:pt>
              </c:strCache>
            </c:strRef>
          </c:tx>
          <c:spPr>
            <a:solidFill>
              <a:schemeClr val="accent1"/>
            </a:solidFill>
            <a:ln>
              <a:noFill/>
            </a:ln>
            <a:effectLst/>
          </c:spPr>
          <c:invertIfNegative val="0"/>
          <c:cat>
            <c:strRef>
              <c:f>'Pivot tables'!$D$71:$D$76</c:f>
              <c:strCache>
                <c:ptCount val="5"/>
                <c:pt idx="0">
                  <c:v>Samaira Ganesh</c:v>
                </c:pt>
                <c:pt idx="1">
                  <c:v>Seher Mann</c:v>
                </c:pt>
                <c:pt idx="2">
                  <c:v>Mannat Anand</c:v>
                </c:pt>
                <c:pt idx="3">
                  <c:v>Anahita Shankar</c:v>
                </c:pt>
                <c:pt idx="4">
                  <c:v>Vardaniya Contractor</c:v>
                </c:pt>
              </c:strCache>
            </c:strRef>
          </c:cat>
          <c:val>
            <c:numRef>
              <c:f>'Pivot tables'!$E$71:$E$76</c:f>
              <c:numCache>
                <c:formatCode>"₹"\ #,##0.00;#,##0.00\ \-"₹";"₹"\ #,##0.00</c:formatCode>
                <c:ptCount val="5"/>
                <c:pt idx="0">
                  <c:v>75029</c:v>
                </c:pt>
                <c:pt idx="1">
                  <c:v>70409</c:v>
                </c:pt>
                <c:pt idx="2">
                  <c:v>49494</c:v>
                </c:pt>
                <c:pt idx="3">
                  <c:v>49100</c:v>
                </c:pt>
                <c:pt idx="4">
                  <c:v>48097</c:v>
                </c:pt>
              </c:numCache>
            </c:numRef>
          </c:val>
          <c:extLst>
            <c:ext xmlns:c16="http://schemas.microsoft.com/office/drawing/2014/chart" uri="{C3380CC4-5D6E-409C-BE32-E72D297353CC}">
              <c16:uniqueId val="{00000002-899F-42C3-B686-694079C18ECC}"/>
            </c:ext>
          </c:extLst>
        </c:ser>
        <c:dLbls>
          <c:showLegendKey val="0"/>
          <c:showVal val="0"/>
          <c:showCatName val="0"/>
          <c:showSerName val="0"/>
          <c:showPercent val="0"/>
          <c:showBubbleSize val="0"/>
        </c:dLbls>
        <c:gapWidth val="219"/>
        <c:overlap val="-27"/>
        <c:axId val="1554117392"/>
        <c:axId val="1554118352"/>
      </c:barChart>
      <c:catAx>
        <c:axId val="155411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118352"/>
        <c:crosses val="autoZero"/>
        <c:auto val="1"/>
        <c:lblAlgn val="ctr"/>
        <c:lblOffset val="100"/>
        <c:noMultiLvlLbl val="0"/>
      </c:catAx>
      <c:valAx>
        <c:axId val="15541183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11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 apr.xlsx]Pivot tables!PivotTable2</c:name>
    <c:fmtId val="4"/>
  </c:pivotSource>
  <c:chart>
    <c:title>
      <c:tx>
        <c:rich>
          <a:bodyPr rot="0" spcFirstLastPara="1" vertOverflow="ellipsis" vert="horz" wrap="square" anchor="ctr" anchorCtr="1"/>
          <a:lstStyle/>
          <a:p>
            <a:pPr algn="ctr" rtl="0">
              <a:defRPr lang="en-US" sz="1800" b="1" i="0" u="none" strike="noStrike" kern="1200" cap="all" spc="50" baseline="0">
                <a:solidFill>
                  <a:schemeClr val="bg1"/>
                </a:solidFill>
                <a:latin typeface="+mn-lt"/>
                <a:ea typeface="+mn-ea"/>
                <a:cs typeface="+mn-cs"/>
              </a:defRPr>
            </a:pPr>
            <a:r>
              <a:rPr lang="en-US" sz="1800" b="1" i="0" u="none" strike="noStrike" kern="1200" cap="all" spc="50" baseline="0">
                <a:solidFill>
                  <a:schemeClr val="bg1"/>
                </a:solidFill>
                <a:latin typeface="+mn-lt"/>
                <a:ea typeface="+mn-ea"/>
                <a:cs typeface="+mn-cs"/>
              </a:rPr>
              <a:t>Revenue by Months</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tables'!$B$8</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tables'!$A$9:$A$21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tables'!$B$9:$B$21</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15D2-457B-A6EF-B333F0647812}"/>
            </c:ext>
          </c:extLst>
        </c:ser>
        <c:dLbls>
          <c:showLegendKey val="0"/>
          <c:showVal val="0"/>
          <c:showCatName val="0"/>
          <c:showSerName val="0"/>
          <c:showPercent val="0"/>
          <c:showBubbleSize val="0"/>
        </c:dLbls>
        <c:marker val="1"/>
        <c:smooth val="0"/>
        <c:axId val="289547343"/>
        <c:axId val="289550223"/>
      </c:lineChart>
      <c:catAx>
        <c:axId val="2895473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9550223"/>
        <c:crosses val="autoZero"/>
        <c:auto val="1"/>
        <c:lblAlgn val="ctr"/>
        <c:lblOffset val="100"/>
        <c:noMultiLvlLbl val="0"/>
      </c:catAx>
      <c:valAx>
        <c:axId val="2895502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954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 apr.xlsx]Pivot tables!Top 5 female customers by spending</c:name>
    <c:fmtId val="7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FEMALE CUSTOMERS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tables'!$E$79:$E$80</c:f>
              <c:strCache>
                <c:ptCount val="1"/>
                <c:pt idx="0">
                  <c:v>Female</c:v>
                </c:pt>
              </c:strCache>
            </c:strRef>
          </c:tx>
          <c:spPr>
            <a:solidFill>
              <a:schemeClr val="accent1"/>
            </a:solidFill>
            <a:ln>
              <a:noFill/>
            </a:ln>
            <a:effectLst/>
          </c:spPr>
          <c:invertIfNegative val="0"/>
          <c:cat>
            <c:strRef>
              <c:f>'Pivot tables'!$D$81:$D$86</c:f>
              <c:strCache>
                <c:ptCount val="5"/>
                <c:pt idx="0">
                  <c:v>Gokul Ahluwalia</c:v>
                </c:pt>
                <c:pt idx="1">
                  <c:v>Jivika Rajan</c:v>
                </c:pt>
                <c:pt idx="2">
                  <c:v>Aarush Balasubramanian</c:v>
                </c:pt>
                <c:pt idx="3">
                  <c:v>Raghav Babu</c:v>
                </c:pt>
                <c:pt idx="4">
                  <c:v>Ira Bava</c:v>
                </c:pt>
              </c:strCache>
            </c:strRef>
          </c:cat>
          <c:val>
            <c:numRef>
              <c:f>'Pivot tables'!$E$81:$E$86</c:f>
              <c:numCache>
                <c:formatCode>"₹"\ #,##0.00;#,##0.00\ \-"₹";"₹"\ #,##0.00</c:formatCode>
                <c:ptCount val="5"/>
                <c:pt idx="0">
                  <c:v>48915</c:v>
                </c:pt>
                <c:pt idx="1">
                  <c:v>44597</c:v>
                </c:pt>
                <c:pt idx="2">
                  <c:v>38936</c:v>
                </c:pt>
                <c:pt idx="3">
                  <c:v>31041</c:v>
                </c:pt>
                <c:pt idx="4">
                  <c:v>26463</c:v>
                </c:pt>
              </c:numCache>
            </c:numRef>
          </c:val>
          <c:extLst>
            <c:ext xmlns:c16="http://schemas.microsoft.com/office/drawing/2014/chart" uri="{C3380CC4-5D6E-409C-BE32-E72D297353CC}">
              <c16:uniqueId val="{00000002-5396-4A91-A98D-7E0ED94E1348}"/>
            </c:ext>
          </c:extLst>
        </c:ser>
        <c:dLbls>
          <c:showLegendKey val="0"/>
          <c:showVal val="0"/>
          <c:showCatName val="0"/>
          <c:showSerName val="0"/>
          <c:showPercent val="0"/>
          <c:showBubbleSize val="0"/>
        </c:dLbls>
        <c:gapWidth val="219"/>
        <c:overlap val="-27"/>
        <c:axId val="1552039408"/>
        <c:axId val="1552040368"/>
      </c:barChart>
      <c:catAx>
        <c:axId val="155203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040368"/>
        <c:crosses val="autoZero"/>
        <c:auto val="1"/>
        <c:lblAlgn val="ctr"/>
        <c:lblOffset val="100"/>
        <c:noMultiLvlLbl val="0"/>
      </c:catAx>
      <c:valAx>
        <c:axId val="15520403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03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 apr.xlsx]Pivot tables!PivotTable9</c:name>
    <c:fmtId val="11"/>
  </c:pivotSource>
  <c:chart>
    <c:title>
      <c:tx>
        <c:rich>
          <a:bodyPr rot="0" spcFirstLastPara="1" vertOverflow="ellipsis" vert="horz" wrap="square" anchor="ctr" anchorCtr="1"/>
          <a:lstStyle/>
          <a:p>
            <a:pPr algn="ctr" rtl="0">
              <a:defRPr lang="en-US" sz="1800" b="1" i="0" u="none" strike="noStrike" kern="1200" cap="all" spc="50" normalizeH="0" baseline="0">
                <a:solidFill>
                  <a:schemeClr val="bg1"/>
                </a:solidFill>
                <a:latin typeface="+mn-lt"/>
                <a:ea typeface="+mn-ea"/>
                <a:cs typeface="+mn-cs"/>
              </a:defRPr>
            </a:pPr>
            <a:r>
              <a:rPr lang="en-US" sz="1800" b="1" i="0" u="none" strike="noStrike" kern="1200" cap="all" spc="50" baseline="0">
                <a:solidFill>
                  <a:schemeClr val="bg1"/>
                </a:solidFill>
                <a:latin typeface="+mn-lt"/>
                <a:ea typeface="+mn-ea"/>
                <a:cs typeface="+mn-cs"/>
              </a:rPr>
              <a:t>Revenue by Hour[Order Time]</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50" normalizeH="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55876785164284"/>
          <c:y val="0.18528162220152905"/>
          <c:w val="0.8016630217643208"/>
          <c:h val="0.74324760849889082"/>
        </c:manualLayout>
      </c:layout>
      <c:lineChart>
        <c:grouping val="standard"/>
        <c:varyColors val="0"/>
        <c:ser>
          <c:idx val="0"/>
          <c:order val="0"/>
          <c:tx>
            <c:strRef>
              <c:f>'Pivot tables'!$B$36</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 tables'!$A$37:$A$61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tables'!$B$37:$B$61</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5F64-4350-8BBC-E12E3598FD3D}"/>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89595823"/>
        <c:axId val="289580943"/>
      </c:lineChart>
      <c:catAx>
        <c:axId val="28959582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89580943"/>
        <c:crosses val="autoZero"/>
        <c:auto val="1"/>
        <c:lblAlgn val="ctr"/>
        <c:lblOffset val="100"/>
        <c:tickLblSkip val="2"/>
        <c:noMultiLvlLbl val="0"/>
      </c:catAx>
      <c:valAx>
        <c:axId val="289580943"/>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8959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 apr.xlsx]Pivot tables!PivotTable10</c:name>
    <c:fmtId val="35"/>
  </c:pivotSource>
  <c:chart>
    <c:title>
      <c:tx>
        <c:rich>
          <a:bodyPr rot="0" spcFirstLastPara="1" vertOverflow="ellipsis" vert="horz" wrap="square" anchor="ctr" anchorCtr="1"/>
          <a:lstStyle/>
          <a:p>
            <a:pPr>
              <a:defRPr lang="en-IN" sz="1800" b="1" i="0" u="none" strike="noStrike" kern="1200" cap="all" spc="50" baseline="0">
                <a:solidFill>
                  <a:sysClr val="windowText" lastClr="000000">
                    <a:lumMod val="65000"/>
                    <a:lumOff val="35000"/>
                  </a:sysClr>
                </a:solidFill>
                <a:latin typeface="+mn-lt"/>
                <a:ea typeface="+mn-ea"/>
                <a:cs typeface="+mn-cs"/>
              </a:defRPr>
            </a:pPr>
            <a:r>
              <a:rPr lang="en-IN" sz="1800" b="1" i="0" u="none" strike="noStrike" kern="1200" cap="all" spc="50" baseline="0">
                <a:solidFill>
                  <a:sysClr val="windowText" lastClr="000000">
                    <a:lumMod val="65000"/>
                    <a:lumOff val="35000"/>
                  </a:sysClr>
                </a:solidFill>
                <a:latin typeface="+mn-lt"/>
                <a:ea typeface="+mn-ea"/>
                <a:cs typeface="+mn-cs"/>
              </a:rPr>
              <a:t>Order Volume by month</a:t>
            </a:r>
          </a:p>
        </c:rich>
      </c:tx>
      <c:overlay val="0"/>
      <c:spPr>
        <a:noFill/>
        <a:ln>
          <a:noFill/>
        </a:ln>
        <a:effectLst/>
      </c:spPr>
      <c:txPr>
        <a:bodyPr rot="0" spcFirstLastPara="1" vertOverflow="ellipsis" vert="horz" wrap="square" anchor="ctr" anchorCtr="1"/>
        <a:lstStyle/>
        <a:p>
          <a:pPr>
            <a:defRPr lang="en-IN"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tables'!$E$8</c:f>
              <c:strCache>
                <c:ptCount val="1"/>
                <c:pt idx="0">
                  <c:v>Total</c:v>
                </c:pt>
              </c:strCache>
            </c:strRef>
          </c:tx>
          <c:spPr>
            <a:solidFill>
              <a:schemeClr val="accent1"/>
            </a:solidFill>
            <a:ln>
              <a:noFill/>
            </a:ln>
            <a:effectLst/>
          </c:spPr>
          <c:invertIfNegative val="0"/>
          <c:cat>
            <c:strRef>
              <c:f>'Pivot tables'!$D$9:$D$21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tables'!$E$9:$E$21</c:f>
              <c:numCache>
                <c:formatCode>General</c:formatCode>
                <c:ptCount val="12"/>
                <c:pt idx="0">
                  <c:v>34</c:v>
                </c:pt>
                <c:pt idx="1">
                  <c:v>213</c:v>
                </c:pt>
                <c:pt idx="2">
                  <c:v>166</c:v>
                </c:pt>
                <c:pt idx="3">
                  <c:v>40</c:v>
                </c:pt>
                <c:pt idx="4">
                  <c:v>43</c:v>
                </c:pt>
                <c:pt idx="5">
                  <c:v>45</c:v>
                </c:pt>
                <c:pt idx="6">
                  <c:v>39</c:v>
                </c:pt>
                <c:pt idx="7">
                  <c:v>165</c:v>
                </c:pt>
                <c:pt idx="8">
                  <c:v>40</c:v>
                </c:pt>
                <c:pt idx="9">
                  <c:v>39</c:v>
                </c:pt>
                <c:pt idx="10">
                  <c:v>134</c:v>
                </c:pt>
                <c:pt idx="11">
                  <c:v>42</c:v>
                </c:pt>
              </c:numCache>
            </c:numRef>
          </c:val>
          <c:extLst>
            <c:ext xmlns:c16="http://schemas.microsoft.com/office/drawing/2014/chart" uri="{C3380CC4-5D6E-409C-BE32-E72D297353CC}">
              <c16:uniqueId val="{00000001-A292-42FA-85E3-408CC2525FF2}"/>
            </c:ext>
          </c:extLst>
        </c:ser>
        <c:dLbls>
          <c:showLegendKey val="0"/>
          <c:showVal val="0"/>
          <c:showCatName val="0"/>
          <c:showSerName val="0"/>
          <c:showPercent val="0"/>
          <c:showBubbleSize val="0"/>
        </c:dLbls>
        <c:gapWidth val="219"/>
        <c:overlap val="-27"/>
        <c:axId val="962072351"/>
        <c:axId val="962072831"/>
      </c:barChart>
      <c:catAx>
        <c:axId val="962072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72831"/>
        <c:crosses val="autoZero"/>
        <c:auto val="1"/>
        <c:lblAlgn val="ctr"/>
        <c:lblOffset val="100"/>
        <c:noMultiLvlLbl val="0"/>
      </c:catAx>
      <c:valAx>
        <c:axId val="9620728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7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 apr.xlsx]Pivot tables!PivotTable11</c:name>
    <c:fmtId val="58"/>
  </c:pivotSource>
  <c:chart>
    <c:title>
      <c:tx>
        <c:rich>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r>
              <a:rPr lang="en-US" sz="1800" b="1" i="0" u="none" strike="noStrike" kern="1200" cap="all" spc="50" baseline="0">
                <a:solidFill>
                  <a:sysClr val="windowText" lastClr="000000">
                    <a:lumMod val="65000"/>
                    <a:lumOff val="35000"/>
                  </a:sysClr>
                </a:solidFill>
                <a:latin typeface="+mn-lt"/>
                <a:ea typeface="+mn-ea"/>
                <a:cs typeface="+mn-cs"/>
              </a:rPr>
              <a:t>Average Order Value by month</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tables'!$E$24</c:f>
              <c:strCache>
                <c:ptCount val="1"/>
                <c:pt idx="0">
                  <c:v>Total</c:v>
                </c:pt>
              </c:strCache>
            </c:strRef>
          </c:tx>
          <c:spPr>
            <a:solidFill>
              <a:schemeClr val="accent1"/>
            </a:solidFill>
            <a:ln>
              <a:noFill/>
            </a:ln>
            <a:effectLst/>
          </c:spPr>
          <c:invertIfNegative val="0"/>
          <c:cat>
            <c:strRef>
              <c:f>'Pivot tables'!$D$25:$D$37</c:f>
              <c:strCache>
                <c:ptCount val="12"/>
                <c:pt idx="0">
                  <c:v>February</c:v>
                </c:pt>
                <c:pt idx="1">
                  <c:v>April</c:v>
                </c:pt>
                <c:pt idx="2">
                  <c:v>August</c:v>
                </c:pt>
                <c:pt idx="3">
                  <c:v>December</c:v>
                </c:pt>
                <c:pt idx="4">
                  <c:v>January</c:v>
                </c:pt>
                <c:pt idx="5">
                  <c:v>July</c:v>
                </c:pt>
                <c:pt idx="6">
                  <c:v>June</c:v>
                </c:pt>
                <c:pt idx="7">
                  <c:v>March</c:v>
                </c:pt>
                <c:pt idx="8">
                  <c:v>May</c:v>
                </c:pt>
                <c:pt idx="9">
                  <c:v>November</c:v>
                </c:pt>
                <c:pt idx="10">
                  <c:v>October</c:v>
                </c:pt>
                <c:pt idx="11">
                  <c:v>September</c:v>
                </c:pt>
              </c:strCache>
            </c:strRef>
          </c:cat>
          <c:val>
            <c:numRef>
              <c:f>'Pivot tables'!$E$25:$E$37</c:f>
              <c:numCache>
                <c:formatCode>"₹"\ #,##0.00;#,##0.00\ \-"₹";"₹"\ #,##0.00</c:formatCode>
                <c:ptCount val="12"/>
                <c:pt idx="0">
                  <c:v>3307.5539906103286</c:v>
                </c:pt>
                <c:pt idx="1">
                  <c:v>3509.8249999999998</c:v>
                </c:pt>
                <c:pt idx="2">
                  <c:v>4469.0242424242424</c:v>
                </c:pt>
                <c:pt idx="3">
                  <c:v>3561.6904761904761</c:v>
                </c:pt>
                <c:pt idx="4">
                  <c:v>2807.8823529411766</c:v>
                </c:pt>
                <c:pt idx="5">
                  <c:v>3482.7179487179487</c:v>
                </c:pt>
                <c:pt idx="6">
                  <c:v>3509.1777777777779</c:v>
                </c:pt>
                <c:pt idx="7">
                  <c:v>3083.2710843373493</c:v>
                </c:pt>
                <c:pt idx="8">
                  <c:v>3496.4186046511627</c:v>
                </c:pt>
                <c:pt idx="9">
                  <c:v>3352.0074626865671</c:v>
                </c:pt>
                <c:pt idx="10">
                  <c:v>3887.6666666666665</c:v>
                </c:pt>
                <c:pt idx="11">
                  <c:v>3423.45</c:v>
                </c:pt>
              </c:numCache>
            </c:numRef>
          </c:val>
          <c:extLst>
            <c:ext xmlns:c16="http://schemas.microsoft.com/office/drawing/2014/chart" uri="{C3380CC4-5D6E-409C-BE32-E72D297353CC}">
              <c16:uniqueId val="{00000001-52EE-4165-B413-0FD155186EEE}"/>
            </c:ext>
          </c:extLst>
        </c:ser>
        <c:dLbls>
          <c:showLegendKey val="0"/>
          <c:showVal val="0"/>
          <c:showCatName val="0"/>
          <c:showSerName val="0"/>
          <c:showPercent val="0"/>
          <c:showBubbleSize val="0"/>
        </c:dLbls>
        <c:gapWidth val="219"/>
        <c:overlap val="-27"/>
        <c:axId val="1010520815"/>
        <c:axId val="1010522255"/>
      </c:barChart>
      <c:catAx>
        <c:axId val="101052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522255"/>
        <c:crosses val="autoZero"/>
        <c:auto val="1"/>
        <c:lblAlgn val="ctr"/>
        <c:lblOffset val="100"/>
        <c:noMultiLvlLbl val="0"/>
      </c:catAx>
      <c:valAx>
        <c:axId val="10105222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52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 apr.xlsx]Pivot tables!Revenue by category</c:name>
    <c:fmtId val="12"/>
  </c:pivotSource>
  <c:chart>
    <c:title>
      <c:tx>
        <c:rich>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r>
              <a:rPr lang="en-US" sz="1800" b="1" i="0" u="none" strike="noStrike" kern="1200" cap="all" spc="50" baseline="0">
                <a:solidFill>
                  <a:sysClr val="windowText" lastClr="000000">
                    <a:lumMod val="65000"/>
                    <a:lumOff val="35000"/>
                  </a:sysClr>
                </a:solidFill>
                <a:latin typeface="+mn-lt"/>
                <a:ea typeface="+mn-ea"/>
                <a:cs typeface="+mn-cs"/>
              </a:rPr>
              <a:t>Revenue by Category</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88920755265581"/>
          <c:y val="0.27761364206782313"/>
          <c:w val="0.66699008983808727"/>
          <c:h val="0.43964586525414345"/>
        </c:manualLayout>
      </c:layout>
      <c:barChart>
        <c:barDir val="col"/>
        <c:grouping val="clustered"/>
        <c:varyColors val="0"/>
        <c:ser>
          <c:idx val="0"/>
          <c:order val="0"/>
          <c:tx>
            <c:strRef>
              <c:f>'Pivot tables'!$B$25</c:f>
              <c:strCache>
                <c:ptCount val="1"/>
                <c:pt idx="0">
                  <c:v>Total</c:v>
                </c:pt>
              </c:strCache>
            </c:strRef>
          </c:tx>
          <c:spPr>
            <a:noFill/>
            <a:ln w="25400" cap="flat" cmpd="sng" algn="ctr">
              <a:solidFill>
                <a:schemeClr val="accent1"/>
              </a:solidFill>
              <a:miter lim="800000"/>
            </a:ln>
            <a:effectLst/>
          </c:spPr>
          <c:invertIfNegative val="0"/>
          <c:cat>
            <c:strRef>
              <c:f>'Pivot tables'!$A$26:$A$33</c:f>
              <c:strCache>
                <c:ptCount val="7"/>
                <c:pt idx="0">
                  <c:v>Cake</c:v>
                </c:pt>
                <c:pt idx="1">
                  <c:v>Colors</c:v>
                </c:pt>
                <c:pt idx="2">
                  <c:v>Mugs</c:v>
                </c:pt>
                <c:pt idx="3">
                  <c:v>Plants</c:v>
                </c:pt>
                <c:pt idx="4">
                  <c:v>Raksha Bandhan</c:v>
                </c:pt>
                <c:pt idx="5">
                  <c:v>Soft Toys</c:v>
                </c:pt>
                <c:pt idx="6">
                  <c:v>Sweets</c:v>
                </c:pt>
              </c:strCache>
            </c:strRef>
          </c:cat>
          <c:val>
            <c:numRef>
              <c:f>'Pivot tables'!$B$26:$B$33</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37DC-4493-9D84-B0C4CFEEF8EA}"/>
            </c:ext>
          </c:extLst>
        </c:ser>
        <c:dLbls>
          <c:showLegendKey val="0"/>
          <c:showVal val="0"/>
          <c:showCatName val="0"/>
          <c:showSerName val="0"/>
          <c:showPercent val="0"/>
          <c:showBubbleSize val="0"/>
        </c:dLbls>
        <c:gapWidth val="164"/>
        <c:overlap val="-35"/>
        <c:axId val="289555503"/>
        <c:axId val="289556463"/>
      </c:barChart>
      <c:catAx>
        <c:axId val="289555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89556463"/>
        <c:crosses val="autoZero"/>
        <c:auto val="1"/>
        <c:lblAlgn val="ctr"/>
        <c:lblOffset val="100"/>
        <c:noMultiLvlLbl val="0"/>
      </c:catAx>
      <c:valAx>
        <c:axId val="289556463"/>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8955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 apr.xlsx]Pivot tables!Revenue By top 5 product</c:name>
    <c:fmtId val="10"/>
  </c:pivotSource>
  <c:chart>
    <c:title>
      <c:tx>
        <c:rich>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r>
              <a:rPr lang="en-US" sz="1800" b="1" i="0" u="none" strike="noStrike" kern="1200" cap="all" spc="50" baseline="0">
                <a:solidFill>
                  <a:sysClr val="windowText" lastClr="000000">
                    <a:lumMod val="65000"/>
                    <a:lumOff val="35000"/>
                  </a:sysClr>
                </a:solidFill>
                <a:latin typeface="+mn-lt"/>
                <a:ea typeface="+mn-ea"/>
                <a:cs typeface="+mn-cs"/>
              </a:rPr>
              <a:t>Top 5 prodcuts by Revenue</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tables'!$H$8</c:f>
              <c:strCache>
                <c:ptCount val="1"/>
                <c:pt idx="0">
                  <c:v>Total</c:v>
                </c:pt>
              </c:strCache>
            </c:strRef>
          </c:tx>
          <c:spPr>
            <a:solidFill>
              <a:schemeClr val="accent1"/>
            </a:solidFill>
            <a:ln>
              <a:noFill/>
            </a:ln>
            <a:effectLst/>
          </c:spPr>
          <c:invertIfNegative val="0"/>
          <c:cat>
            <c:strRef>
              <c:f>'Pivot tables'!$G$9:$G$14</c:f>
              <c:strCache>
                <c:ptCount val="5"/>
                <c:pt idx="0">
                  <c:v>Magnam Set</c:v>
                </c:pt>
                <c:pt idx="1">
                  <c:v>Quia Gift</c:v>
                </c:pt>
                <c:pt idx="2">
                  <c:v>Dolores Gift</c:v>
                </c:pt>
                <c:pt idx="3">
                  <c:v>Harum Pack</c:v>
                </c:pt>
                <c:pt idx="4">
                  <c:v>Deserunt Box</c:v>
                </c:pt>
              </c:strCache>
            </c:strRef>
          </c:cat>
          <c:val>
            <c:numRef>
              <c:f>'Pivot tables'!$H$9:$H$14</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1-7885-4320-857E-A3D5A5F34616}"/>
            </c:ext>
          </c:extLst>
        </c:ser>
        <c:dLbls>
          <c:showLegendKey val="0"/>
          <c:showVal val="0"/>
          <c:showCatName val="0"/>
          <c:showSerName val="0"/>
          <c:showPercent val="0"/>
          <c:showBubbleSize val="0"/>
        </c:dLbls>
        <c:gapWidth val="219"/>
        <c:overlap val="-27"/>
        <c:axId val="2144131615"/>
        <c:axId val="2144139775"/>
      </c:barChart>
      <c:catAx>
        <c:axId val="214413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139775"/>
        <c:crosses val="autoZero"/>
        <c:auto val="1"/>
        <c:lblAlgn val="ctr"/>
        <c:lblOffset val="100"/>
        <c:noMultiLvlLbl val="0"/>
      </c:catAx>
      <c:valAx>
        <c:axId val="21441397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13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 apr.xlsx]Pivot tables!Bottom 5 products by revenue</c:name>
    <c:fmtId val="22"/>
  </c:pivotSource>
  <c:chart>
    <c:title>
      <c:tx>
        <c:rich>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r>
              <a:rPr lang="en-US" sz="1800" b="1" i="0" u="none" strike="noStrike" kern="1200" cap="all" spc="50" baseline="0">
                <a:solidFill>
                  <a:sysClr val="windowText" lastClr="000000">
                    <a:lumMod val="65000"/>
                    <a:lumOff val="35000"/>
                  </a:sysClr>
                </a:solidFill>
                <a:latin typeface="+mn-lt"/>
                <a:ea typeface="+mn-ea"/>
                <a:cs typeface="+mn-cs"/>
              </a:rPr>
              <a:t>Bottom 5 products by revenue</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tables'!$H$42</c:f>
              <c:strCache>
                <c:ptCount val="1"/>
                <c:pt idx="0">
                  <c:v>Total</c:v>
                </c:pt>
              </c:strCache>
            </c:strRef>
          </c:tx>
          <c:spPr>
            <a:solidFill>
              <a:schemeClr val="accent1"/>
            </a:solidFill>
            <a:ln>
              <a:noFill/>
            </a:ln>
            <a:effectLst/>
          </c:spPr>
          <c:invertIfNegative val="0"/>
          <c:cat>
            <c:strRef>
              <c:f>'Pivot tables'!$G$43:$G$48</c:f>
              <c:strCache>
                <c:ptCount val="5"/>
                <c:pt idx="0">
                  <c:v>Cum Gift</c:v>
                </c:pt>
                <c:pt idx="1">
                  <c:v>Dolorum Box</c:v>
                </c:pt>
                <c:pt idx="2">
                  <c:v>Voluptas Box</c:v>
                </c:pt>
                <c:pt idx="3">
                  <c:v>Qui Box</c:v>
                </c:pt>
                <c:pt idx="4">
                  <c:v>Quas Box</c:v>
                </c:pt>
              </c:strCache>
            </c:strRef>
          </c:cat>
          <c:val>
            <c:numRef>
              <c:f>'Pivot tables'!$H$43:$H$48</c:f>
              <c:numCache>
                <c:formatCode>"₹"\ #,##0.00;#,##0.00\ \-"₹";"₹"\ #,##0.00</c:formatCode>
                <c:ptCount val="5"/>
                <c:pt idx="0">
                  <c:v>7714</c:v>
                </c:pt>
                <c:pt idx="1">
                  <c:v>8024</c:v>
                </c:pt>
                <c:pt idx="2">
                  <c:v>9261</c:v>
                </c:pt>
                <c:pt idx="3">
                  <c:v>9576</c:v>
                </c:pt>
                <c:pt idx="4">
                  <c:v>9760</c:v>
                </c:pt>
              </c:numCache>
            </c:numRef>
          </c:val>
          <c:extLst>
            <c:ext xmlns:c16="http://schemas.microsoft.com/office/drawing/2014/chart" uri="{C3380CC4-5D6E-409C-BE32-E72D297353CC}">
              <c16:uniqueId val="{00000001-9A3C-4057-B32A-903DE8C7530D}"/>
            </c:ext>
          </c:extLst>
        </c:ser>
        <c:dLbls>
          <c:showLegendKey val="0"/>
          <c:showVal val="0"/>
          <c:showCatName val="0"/>
          <c:showSerName val="0"/>
          <c:showPercent val="0"/>
          <c:showBubbleSize val="0"/>
        </c:dLbls>
        <c:gapWidth val="219"/>
        <c:overlap val="-27"/>
        <c:axId val="24018559"/>
        <c:axId val="24019039"/>
      </c:barChart>
      <c:catAx>
        <c:axId val="2401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19039"/>
        <c:crosses val="autoZero"/>
        <c:auto val="1"/>
        <c:lblAlgn val="ctr"/>
        <c:lblOffset val="100"/>
        <c:noMultiLvlLbl val="0"/>
      </c:catAx>
      <c:valAx>
        <c:axId val="240190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1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 apr.xlsx]Pivot tables!Contribution by catgory</c:name>
    <c:fmtId val="16"/>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Revenue contribution by Category</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pivotFmt>
      <c:pivotFmt>
        <c:idx val="11"/>
        <c:spPr>
          <a:solidFill>
            <a:schemeClr val="accent2"/>
          </a:solidFill>
          <a:ln>
            <a:noFill/>
          </a:ln>
          <a:effectLst>
            <a:outerShdw blurRad="63500" sx="102000" sy="102000" algn="ctr" rotWithShape="0">
              <a:prstClr val="black">
                <a:alpha val="20000"/>
              </a:prstClr>
            </a:outerShdw>
          </a:effectLst>
        </c:spPr>
      </c:pivotFmt>
      <c:pivotFmt>
        <c:idx val="12"/>
        <c:spPr>
          <a:solidFill>
            <a:schemeClr val="accent3"/>
          </a:solidFill>
          <a:ln>
            <a:noFill/>
          </a:ln>
          <a:effectLst>
            <a:outerShdw blurRad="63500" sx="102000" sy="102000" algn="ctr" rotWithShape="0">
              <a:prstClr val="black">
                <a:alpha val="20000"/>
              </a:prstClr>
            </a:outerShdw>
          </a:effectLst>
        </c:spPr>
      </c:pivotFmt>
      <c:pivotFmt>
        <c:idx val="13"/>
        <c:spPr>
          <a:solidFill>
            <a:schemeClr val="accent4"/>
          </a:solidFill>
          <a:ln>
            <a:noFill/>
          </a:ln>
          <a:effectLst>
            <a:outerShdw blurRad="63500" sx="102000" sy="102000" algn="ctr" rotWithShape="0">
              <a:prstClr val="black">
                <a:alpha val="20000"/>
              </a:prstClr>
            </a:outerShdw>
          </a:effectLst>
        </c:spPr>
      </c:pivotFmt>
      <c:pivotFmt>
        <c:idx val="14"/>
        <c:spPr>
          <a:solidFill>
            <a:schemeClr val="accent5"/>
          </a:solidFill>
          <a:ln>
            <a:noFill/>
          </a:ln>
          <a:effectLst>
            <a:outerShdw blurRad="63500" sx="102000" sy="102000" algn="ctr" rotWithShape="0">
              <a:prstClr val="black">
                <a:alpha val="20000"/>
              </a:prstClr>
            </a:outerShdw>
          </a:effectLst>
        </c:spPr>
      </c:pivotFmt>
      <c:pivotFmt>
        <c:idx val="15"/>
        <c:spPr>
          <a:solidFill>
            <a:schemeClr val="accent6"/>
          </a:solidFill>
          <a:ln>
            <a:noFill/>
          </a:ln>
          <a:effectLst>
            <a:outerShdw blurRad="63500" sx="102000" sy="102000" algn="ctr" rotWithShape="0">
              <a:prstClr val="black">
                <a:alpha val="20000"/>
              </a:prstClr>
            </a:outerShdw>
          </a:effectLst>
        </c:spPr>
      </c:pivotFmt>
      <c:pivotFmt>
        <c:idx val="16"/>
        <c:spPr>
          <a:solidFill>
            <a:schemeClr val="accent1">
              <a:lumMod val="60000"/>
            </a:schemeClr>
          </a:solidFill>
          <a:ln>
            <a:noFill/>
          </a:ln>
          <a:effectLst>
            <a:outerShdw blurRad="63500" sx="102000" sy="102000" algn="ctr" rotWithShape="0">
              <a:prstClr val="black">
                <a:alpha val="20000"/>
              </a:prstClr>
            </a:outerShdw>
          </a:effectLst>
        </c:spPr>
      </c:pivotFmt>
    </c:pivotFmts>
    <c:view3D>
      <c:rotX val="75"/>
      <c:rotY val="0"/>
      <c:rAngAx val="0"/>
    </c:view3D>
    <c:floor>
      <c:thickness val="0"/>
    </c:floor>
    <c:sideWall>
      <c:thickness val="0"/>
      <c:spPr>
        <a:noFill/>
        <a:ln>
          <a:noFill/>
        </a:ln>
        <a:effectLst/>
      </c:spPr>
    </c:sideWall>
    <c:backWall>
      <c:thickness val="0"/>
      <c:spPr>
        <a:noFill/>
        <a:ln>
          <a:noFill/>
        </a:ln>
        <a:effectLst/>
      </c:spPr>
    </c:backWall>
    <c:plotArea>
      <c:layout/>
      <c:pie3DChart>
        <c:varyColors val="1"/>
        <c:ser>
          <c:idx val="0"/>
          <c:order val="0"/>
          <c:tx>
            <c:strRef>
              <c:f>'Pivot tables'!$H$31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2"/>
              </a:solidFill>
              <a:ln>
                <a:noFill/>
              </a:ln>
              <a:effectLst>
                <a:outerShdw blurRad="63500" sx="102000" sy="102000" algn="ctr" rotWithShape="0">
                  <a:prstClr val="black">
                    <a:alpha val="20000"/>
                  </a:prstClr>
                </a:outerShdw>
              </a:effectLst>
            </c:spPr>
          </c:dPt>
          <c:dPt>
            <c:idx val="2"/>
            <c:bubble3D val="0"/>
            <c:spPr>
              <a:solidFill>
                <a:schemeClr val="accent3"/>
              </a:solidFill>
              <a:ln>
                <a:noFill/>
              </a:ln>
              <a:effectLst>
                <a:outerShdw blurRad="63500" sx="102000" sy="102000" algn="ctr" rotWithShape="0">
                  <a:prstClr val="black">
                    <a:alpha val="20000"/>
                  </a:prstClr>
                </a:outerShdw>
              </a:effectLst>
            </c:spPr>
          </c:dPt>
          <c:dPt>
            <c:idx val="3"/>
            <c:bubble3D val="0"/>
            <c:spPr>
              <a:solidFill>
                <a:schemeClr val="accent4"/>
              </a:solidFill>
              <a:ln>
                <a:noFill/>
              </a:ln>
              <a:effectLst>
                <a:outerShdw blurRad="63500" sx="102000" sy="102000" algn="ctr" rotWithShape="0">
                  <a:prstClr val="black">
                    <a:alpha val="20000"/>
                  </a:prstClr>
                </a:outerShdw>
              </a:effectLst>
            </c:spPr>
          </c:dPt>
          <c:dPt>
            <c:idx val="4"/>
            <c:bubble3D val="0"/>
            <c:spPr>
              <a:solidFill>
                <a:schemeClr val="accent5"/>
              </a:solidFill>
              <a:ln>
                <a:noFill/>
              </a:ln>
              <a:effectLst>
                <a:outerShdw blurRad="63500" sx="102000" sy="102000" algn="ctr" rotWithShape="0">
                  <a:prstClr val="black">
                    <a:alpha val="20000"/>
                  </a:prstClr>
                </a:outerShdw>
              </a:effectLst>
            </c:spPr>
          </c:dPt>
          <c:dPt>
            <c:idx val="5"/>
            <c:bubble3D val="0"/>
            <c:spPr>
              <a:solidFill>
                <a:schemeClr val="accent6"/>
              </a:solidFill>
              <a:ln>
                <a:noFill/>
              </a:ln>
              <a:effectLst>
                <a:outerShdw blurRad="63500" sx="102000" sy="102000" algn="ctr" rotWithShape="0">
                  <a:prstClr val="black">
                    <a:alpha val="20000"/>
                  </a:prstClr>
                </a:outerShdw>
              </a:effectLst>
            </c:spPr>
          </c:dPt>
          <c:dPt>
            <c:idx val="6"/>
            <c:bubble3D val="0"/>
            <c:spPr>
              <a:solidFill>
                <a:schemeClr val="accent1">
                  <a:lumMod val="60000"/>
                </a:schemeClr>
              </a:solidFill>
              <a:ln>
                <a:noFill/>
              </a:ln>
              <a:effectLst>
                <a:outerShdw blurRad="63500" sx="102000" sy="102000" algn="ctr"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'Pivot tables'!$G$32:$G$39</c:f>
              <c:strCache>
                <c:ptCount val="7"/>
                <c:pt idx="0">
                  <c:v>Cake</c:v>
                </c:pt>
                <c:pt idx="1">
                  <c:v>Colors</c:v>
                </c:pt>
                <c:pt idx="2">
                  <c:v>Mugs</c:v>
                </c:pt>
                <c:pt idx="3">
                  <c:v>Plants</c:v>
                </c:pt>
                <c:pt idx="4">
                  <c:v>Raksha Bandhan</c:v>
                </c:pt>
                <c:pt idx="5">
                  <c:v>Soft Toys</c:v>
                </c:pt>
                <c:pt idx="6">
                  <c:v>Sweets</c:v>
                </c:pt>
              </c:strCache>
            </c:strRef>
          </c:cat>
          <c:val>
            <c:numRef>
              <c:f>'Pivot tables'!$H$32:$H$39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F-0F45-405B-9FB6-685820B1DB26}"/>
            </c:ext>
          </c:extLst>
        </c:ser>
        <c:dLbls>
          <c:dLblPos val="outEnd"/>
          <c:showLegendKey val="0"/>
          <c:showVal val="0"/>
          <c:showCatName val="0"/>
          <c:showSerName val="0"/>
          <c:showPercent val="1"/>
          <c:showBubbleSize val="0"/>
          <c:showLeaderLines val="1"/>
        </c:dLbls>
      </c:pie3DChart>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Customer behaviour'!A1"/><Relationship Id="rId3" Type="http://schemas.openxmlformats.org/officeDocument/2006/relationships/chart" Target="../charts/chart3.xml"/><Relationship Id="rId7" Type="http://schemas.openxmlformats.org/officeDocument/2006/relationships/hyperlink" Target="#'Product performanc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hyperlink" Target="#'Revenue Dash'!A1"/><Relationship Id="rId3" Type="http://schemas.openxmlformats.org/officeDocument/2006/relationships/chart" Target="../charts/chart8.xml"/><Relationship Id="rId7" Type="http://schemas.openxmlformats.org/officeDocument/2006/relationships/hyperlink" Target="#'Customer behaviour'!A1"/><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hyperlink" Target="#'Product performance'!A1"/><Relationship Id="rId5" Type="http://schemas.openxmlformats.org/officeDocument/2006/relationships/chart" Target="../charts/chart16.xml"/><Relationship Id="rId10" Type="http://schemas.openxmlformats.org/officeDocument/2006/relationships/hyperlink" Target="#'Revenue Dash'!A1"/><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12</xdr:col>
      <xdr:colOff>303301</xdr:colOff>
      <xdr:row>15</xdr:row>
      <xdr:rowOff>114864</xdr:rowOff>
    </xdr:from>
    <xdr:to>
      <xdr:col>19</xdr:col>
      <xdr:colOff>553613</xdr:colOff>
      <xdr:row>32</xdr:row>
      <xdr:rowOff>82269</xdr:rowOff>
    </xdr:to>
    <xdr:graphicFrame macro="">
      <xdr:nvGraphicFramePr>
        <xdr:cNvPr id="2" name="Chart 1">
          <a:extLst>
            <a:ext uri="{FF2B5EF4-FFF2-40B4-BE49-F238E27FC236}">
              <a16:creationId xmlns:a16="http://schemas.microsoft.com/office/drawing/2014/main" id="{2BAFD27F-38B5-477A-B933-1D4A9BE24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112057</xdr:colOff>
      <xdr:row>31</xdr:row>
      <xdr:rowOff>78440</xdr:rowOff>
    </xdr:from>
    <xdr:to>
      <xdr:col>12</xdr:col>
      <xdr:colOff>235192</xdr:colOff>
      <xdr:row>49</xdr:row>
      <xdr:rowOff>147973</xdr:rowOff>
    </xdr:to>
    <xdr:graphicFrame macro="">
      <xdr:nvGraphicFramePr>
        <xdr:cNvPr id="4" name="Chart 3">
          <a:extLst>
            <a:ext uri="{FF2B5EF4-FFF2-40B4-BE49-F238E27FC236}">
              <a16:creationId xmlns:a16="http://schemas.microsoft.com/office/drawing/2014/main" id="{5803BF97-17B9-441C-A134-E6FE9A6BD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305285</xdr:colOff>
      <xdr:row>32</xdr:row>
      <xdr:rowOff>152965</xdr:rowOff>
    </xdr:from>
    <xdr:to>
      <xdr:col>19</xdr:col>
      <xdr:colOff>561312</xdr:colOff>
      <xdr:row>49</xdr:row>
      <xdr:rowOff>118465</xdr:rowOff>
    </xdr:to>
    <xdr:graphicFrame macro="">
      <xdr:nvGraphicFramePr>
        <xdr:cNvPr id="9" name="Chart 8">
          <a:extLst>
            <a:ext uri="{FF2B5EF4-FFF2-40B4-BE49-F238E27FC236}">
              <a16:creationId xmlns:a16="http://schemas.microsoft.com/office/drawing/2014/main" id="{C7C8E03D-DB4A-4B93-B04A-BA38A8CEB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516825</xdr:colOff>
      <xdr:row>6</xdr:row>
      <xdr:rowOff>175119</xdr:rowOff>
    </xdr:from>
    <xdr:to>
      <xdr:col>9</xdr:col>
      <xdr:colOff>10973</xdr:colOff>
      <xdr:row>15</xdr:row>
      <xdr:rowOff>16015</xdr:rowOff>
    </xdr:to>
    <xdr:sp macro="" textlink="'Pivot tables'!D4">
      <xdr:nvSpPr>
        <xdr:cNvPr id="10" name="Rectangle: Rounded Corners 9">
          <a:extLst>
            <a:ext uri="{FF2B5EF4-FFF2-40B4-BE49-F238E27FC236}">
              <a16:creationId xmlns:a16="http://schemas.microsoft.com/office/drawing/2014/main" id="{4C841C31-1389-8D2A-4BAA-B503E51CDD91}"/>
            </a:ext>
          </a:extLst>
        </xdr:cNvPr>
        <xdr:cNvSpPr/>
      </xdr:nvSpPr>
      <xdr:spPr>
        <a:xfrm>
          <a:off x="2937296" y="1250884"/>
          <a:ext cx="2519736" cy="14545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2400" b="0" i="0" u="none" strike="noStrike">
            <a:solidFill>
              <a:schemeClr val="bg1"/>
            </a:solidFill>
            <a:latin typeface="Aptos Narrow"/>
            <a:ea typeface="+mn-ea"/>
            <a:cs typeface="+mn-cs"/>
          </a:endParaRPr>
        </a:p>
        <a:p>
          <a:pPr marL="0" indent="0" algn="ctr"/>
          <a:endParaRPr lang="en-US" sz="2400" b="0" i="0" u="none" strike="noStrike">
            <a:solidFill>
              <a:schemeClr val="bg1"/>
            </a:solidFill>
            <a:latin typeface="Aptos Narrow"/>
            <a:ea typeface="+mn-ea"/>
            <a:cs typeface="+mn-cs"/>
          </a:endParaRPr>
        </a:p>
        <a:p>
          <a:pPr marL="0" indent="0" algn="ctr"/>
          <a:fld id="{3F7AE548-BFFF-4293-AC08-19EC03568C4E}" type="TxLink">
            <a:rPr lang="en-US" sz="2400" b="0" i="0" u="none" strike="noStrike">
              <a:solidFill>
                <a:schemeClr val="bg1"/>
              </a:solidFill>
              <a:latin typeface="Aptos Narrow"/>
              <a:ea typeface="+mn-ea"/>
              <a:cs typeface="+mn-cs"/>
            </a:rPr>
            <a:pPr marL="0" indent="0" algn="ctr"/>
            <a:t>1000</a:t>
          </a:fld>
          <a:endParaRPr lang="en-US" sz="2400" b="0" i="0" u="none" strike="noStrike">
            <a:solidFill>
              <a:schemeClr val="bg1"/>
            </a:solidFill>
            <a:latin typeface="Aptos Narrow"/>
            <a:ea typeface="+mn-ea"/>
            <a:cs typeface="+mn-cs"/>
          </a:endParaRPr>
        </a:p>
      </xdr:txBody>
    </xdr:sp>
    <xdr:clientData/>
  </xdr:twoCellAnchor>
  <xdr:twoCellAnchor>
    <xdr:from>
      <xdr:col>9</xdr:col>
      <xdr:colOff>247387</xdr:colOff>
      <xdr:row>6</xdr:row>
      <xdr:rowOff>175119</xdr:rowOff>
    </xdr:from>
    <xdr:to>
      <xdr:col>13</xdr:col>
      <xdr:colOff>338013</xdr:colOff>
      <xdr:row>15</xdr:row>
      <xdr:rowOff>16015</xdr:rowOff>
    </xdr:to>
    <xdr:sp macro="" textlink="'Pivot tables'!A4">
      <xdr:nvSpPr>
        <xdr:cNvPr id="11" name="Rectangle: Rounded Corners 10">
          <a:extLst>
            <a:ext uri="{FF2B5EF4-FFF2-40B4-BE49-F238E27FC236}">
              <a16:creationId xmlns:a16="http://schemas.microsoft.com/office/drawing/2014/main" id="{30897E9D-C68F-4049-B90E-F4376AF1A0BE}"/>
            </a:ext>
          </a:extLst>
        </xdr:cNvPr>
        <xdr:cNvSpPr/>
      </xdr:nvSpPr>
      <xdr:spPr>
        <a:xfrm>
          <a:off x="5693446" y="1250884"/>
          <a:ext cx="2511096" cy="14545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2400" b="0" i="0" u="none" strike="noStrike">
            <a:solidFill>
              <a:schemeClr val="bg1"/>
            </a:solidFill>
            <a:latin typeface="Aptos Narrow"/>
            <a:ea typeface="+mn-ea"/>
            <a:cs typeface="+mn-cs"/>
          </a:endParaRPr>
        </a:p>
        <a:p>
          <a:pPr marL="0" indent="0" algn="ctr"/>
          <a:endParaRPr lang="en-US" sz="2400" b="0" i="0" u="none" strike="noStrike">
            <a:solidFill>
              <a:schemeClr val="bg1"/>
            </a:solidFill>
            <a:latin typeface="Aptos Narrow"/>
            <a:ea typeface="+mn-ea"/>
            <a:cs typeface="+mn-cs"/>
          </a:endParaRPr>
        </a:p>
        <a:p>
          <a:pPr marL="0" indent="0" algn="ctr"/>
          <a:fld id="{B3C5210D-E780-45BA-B903-CA70A43470FB}" type="TxLink">
            <a:rPr lang="en-US" sz="2400" b="0" i="0" u="none" strike="noStrike">
              <a:solidFill>
                <a:schemeClr val="bg1"/>
              </a:solidFill>
              <a:latin typeface="Aptos Narrow"/>
              <a:ea typeface="+mn-ea"/>
              <a:cs typeface="+mn-cs"/>
            </a:rPr>
            <a:pPr marL="0" indent="0" algn="ctr"/>
            <a:t>₹ 35,20,984.00</a:t>
          </a:fld>
          <a:endParaRPr lang="en-US" sz="2400" b="0" i="0" u="none" strike="noStrike">
            <a:solidFill>
              <a:schemeClr val="bg1"/>
            </a:solidFill>
            <a:latin typeface="Aptos Narrow"/>
            <a:ea typeface="+mn-ea"/>
            <a:cs typeface="+mn-cs"/>
          </a:endParaRPr>
        </a:p>
      </xdr:txBody>
    </xdr:sp>
    <xdr:clientData/>
  </xdr:twoCellAnchor>
  <xdr:twoCellAnchor>
    <xdr:from>
      <xdr:col>13</xdr:col>
      <xdr:colOff>574427</xdr:colOff>
      <xdr:row>6</xdr:row>
      <xdr:rowOff>175119</xdr:rowOff>
    </xdr:from>
    <xdr:to>
      <xdr:col>18</xdr:col>
      <xdr:colOff>60953</xdr:colOff>
      <xdr:row>15</xdr:row>
      <xdr:rowOff>16015</xdr:rowOff>
    </xdr:to>
    <xdr:sp macro="" textlink="'Pivot tables'!E4">
      <xdr:nvSpPr>
        <xdr:cNvPr id="12" name="Rectangle: Rounded Corners 11">
          <a:extLst>
            <a:ext uri="{FF2B5EF4-FFF2-40B4-BE49-F238E27FC236}">
              <a16:creationId xmlns:a16="http://schemas.microsoft.com/office/drawing/2014/main" id="{1B086A26-4839-4D33-A063-63BBB0786D82}"/>
            </a:ext>
          </a:extLst>
        </xdr:cNvPr>
        <xdr:cNvSpPr/>
      </xdr:nvSpPr>
      <xdr:spPr>
        <a:xfrm>
          <a:off x="8440956" y="1250884"/>
          <a:ext cx="2512115" cy="14545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2400" b="0" i="0" u="none" strike="noStrike">
            <a:solidFill>
              <a:schemeClr val="bg1"/>
            </a:solidFill>
            <a:latin typeface="Aptos Narrow"/>
            <a:ea typeface="+mn-ea"/>
            <a:cs typeface="+mn-cs"/>
          </a:endParaRPr>
        </a:p>
        <a:p>
          <a:pPr marL="0" indent="0" algn="ctr"/>
          <a:endParaRPr lang="en-US" sz="2400" b="0" i="0" u="none" strike="noStrike">
            <a:solidFill>
              <a:schemeClr val="bg1"/>
            </a:solidFill>
            <a:latin typeface="Aptos Narrow"/>
            <a:ea typeface="+mn-ea"/>
            <a:cs typeface="+mn-cs"/>
          </a:endParaRPr>
        </a:p>
        <a:p>
          <a:pPr marL="0" indent="0" algn="ctr"/>
          <a:fld id="{0FBCBD8B-4C2F-439F-B85F-30EF91B7D30E}" type="TxLink">
            <a:rPr lang="en-US" sz="2400" b="0" i="0" u="none" strike="noStrike">
              <a:solidFill>
                <a:schemeClr val="bg1"/>
              </a:solidFill>
              <a:latin typeface="Aptos Narrow"/>
              <a:ea typeface="+mn-ea"/>
              <a:cs typeface="+mn-cs"/>
            </a:rPr>
            <a:pPr marL="0" indent="0" algn="ctr"/>
            <a:t>100</a:t>
          </a:fld>
          <a:endParaRPr lang="en-US" sz="2400" b="0" i="0" u="none" strike="noStrike">
            <a:solidFill>
              <a:schemeClr val="bg1"/>
            </a:solidFill>
            <a:latin typeface="Aptos Narrow"/>
            <a:ea typeface="+mn-ea"/>
            <a:cs typeface="+mn-cs"/>
          </a:endParaRPr>
        </a:p>
      </xdr:txBody>
    </xdr:sp>
    <xdr:clientData/>
  </xdr:twoCellAnchor>
  <xdr:twoCellAnchor>
    <xdr:from>
      <xdr:col>18</xdr:col>
      <xdr:colOff>295460</xdr:colOff>
      <xdr:row>6</xdr:row>
      <xdr:rowOff>164555</xdr:rowOff>
    </xdr:from>
    <xdr:to>
      <xdr:col>22</xdr:col>
      <xdr:colOff>395612</xdr:colOff>
      <xdr:row>15</xdr:row>
      <xdr:rowOff>5451</xdr:rowOff>
    </xdr:to>
    <xdr:sp macro="" textlink="'Pivot tables'!C4">
      <xdr:nvSpPr>
        <xdr:cNvPr id="14" name="Rectangle: Rounded Corners 13">
          <a:extLst>
            <a:ext uri="{FF2B5EF4-FFF2-40B4-BE49-F238E27FC236}">
              <a16:creationId xmlns:a16="http://schemas.microsoft.com/office/drawing/2014/main" id="{68EBA719-8FF7-4816-98B9-50EBBAA4B6E0}"/>
            </a:ext>
          </a:extLst>
        </xdr:cNvPr>
        <xdr:cNvSpPr/>
      </xdr:nvSpPr>
      <xdr:spPr>
        <a:xfrm>
          <a:off x="11187578" y="1240320"/>
          <a:ext cx="2520622" cy="14545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2400" b="0" i="0" u="none" strike="noStrike">
            <a:solidFill>
              <a:schemeClr val="bg1"/>
            </a:solidFill>
            <a:latin typeface="Aptos Narrow"/>
            <a:ea typeface="+mn-ea"/>
            <a:cs typeface="+mn-cs"/>
          </a:endParaRPr>
        </a:p>
        <a:p>
          <a:pPr marL="0" indent="0" algn="ctr"/>
          <a:endParaRPr lang="en-US" sz="2400" b="0" i="0" u="none" strike="noStrike">
            <a:solidFill>
              <a:schemeClr val="bg1"/>
            </a:solidFill>
            <a:latin typeface="Aptos Narrow"/>
            <a:ea typeface="+mn-ea"/>
            <a:cs typeface="+mn-cs"/>
          </a:endParaRPr>
        </a:p>
        <a:p>
          <a:pPr marL="0" indent="0" algn="ctr"/>
          <a:fld id="{0072503C-F077-4EE3-89C2-B516F1E67314}" type="TxLink">
            <a:rPr lang="en-US" sz="2400" b="0" i="0" u="none" strike="noStrike">
              <a:solidFill>
                <a:schemeClr val="bg1"/>
              </a:solidFill>
              <a:latin typeface="Aptos Narrow"/>
              <a:ea typeface="+mn-ea"/>
              <a:cs typeface="+mn-cs"/>
            </a:rPr>
            <a:pPr marL="0" indent="0" algn="ctr"/>
            <a:t>₹ 3,520.98</a:t>
          </a:fld>
          <a:endParaRPr lang="en-US" sz="2400" b="0" i="0" u="none" strike="noStrike">
            <a:solidFill>
              <a:schemeClr val="bg1"/>
            </a:solidFill>
            <a:latin typeface="Aptos Narrow"/>
            <a:ea typeface="+mn-ea"/>
            <a:cs typeface="+mn-cs"/>
          </a:endParaRPr>
        </a:p>
        <a:p>
          <a:pPr marL="0" indent="0" algn="ctr"/>
          <a:endParaRPr lang="en-IN" sz="2400" b="0" i="0" u="none" strike="noStrike">
            <a:solidFill>
              <a:schemeClr val="bg1"/>
            </a:solidFill>
            <a:latin typeface="Aptos Narrow"/>
            <a:ea typeface="+mn-ea"/>
            <a:cs typeface="+mn-cs"/>
          </a:endParaRPr>
        </a:p>
      </xdr:txBody>
    </xdr:sp>
    <xdr:clientData/>
  </xdr:twoCellAnchor>
  <xdr:twoCellAnchor editAs="oneCell">
    <xdr:from>
      <xdr:col>9</xdr:col>
      <xdr:colOff>47416</xdr:colOff>
      <xdr:row>15</xdr:row>
      <xdr:rowOff>134206</xdr:rowOff>
    </xdr:from>
    <xdr:to>
      <xdr:col>12</xdr:col>
      <xdr:colOff>247616</xdr:colOff>
      <xdr:row>31</xdr:row>
      <xdr:rowOff>30072</xdr:rowOff>
    </xdr:to>
    <mc:AlternateContent xmlns:mc="http://schemas.openxmlformats.org/markup-compatibility/2006">
      <mc:Choice xmlns:a14="http://schemas.microsoft.com/office/drawing/2010/main" Requires="a14">
        <xdr:graphicFrame macro="">
          <xdr:nvGraphicFramePr>
            <xdr:cNvPr id="15" name="Occasion">
              <a:extLst>
                <a:ext uri="{FF2B5EF4-FFF2-40B4-BE49-F238E27FC236}">
                  <a16:creationId xmlns:a16="http://schemas.microsoft.com/office/drawing/2014/main" id="{D2AD8568-CA97-4849-97DE-9D9B453B612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5560214" y="2783789"/>
              <a:ext cx="2039069" cy="2728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115521</xdr:colOff>
      <xdr:row>15</xdr:row>
      <xdr:rowOff>134208</xdr:rowOff>
    </xdr:from>
    <xdr:to>
      <xdr:col>8</xdr:col>
      <xdr:colOff>589602</xdr:colOff>
      <xdr:row>23</xdr:row>
      <xdr:rowOff>25414</xdr:rowOff>
    </xdr:to>
    <mc:AlternateContent xmlns:mc="http://schemas.openxmlformats.org/markup-compatibility/2006">
      <mc:Choice xmlns:tsle="http://schemas.microsoft.com/office/drawing/2012/timeslicer" Requires="tsle">
        <xdr:graphicFrame macro="">
          <xdr:nvGraphicFramePr>
            <xdr:cNvPr id="19" name="Order_Date">
              <a:extLst>
                <a:ext uri="{FF2B5EF4-FFF2-40B4-BE49-F238E27FC236}">
                  <a16:creationId xmlns:a16="http://schemas.microsoft.com/office/drawing/2014/main" id="{BAC87A22-E64D-4D18-859C-79A097D19BE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5521" y="2783791"/>
              <a:ext cx="5376462" cy="130634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112057</xdr:colOff>
      <xdr:row>23</xdr:row>
      <xdr:rowOff>99568</xdr:rowOff>
    </xdr:from>
    <xdr:to>
      <xdr:col>8</xdr:col>
      <xdr:colOff>561314</xdr:colOff>
      <xdr:row>30</xdr:row>
      <xdr:rowOff>173878</xdr:rowOff>
    </xdr:to>
    <mc:AlternateContent xmlns:mc="http://schemas.openxmlformats.org/markup-compatibility/2006">
      <mc:Choice xmlns:tsle="http://schemas.microsoft.com/office/drawing/2012/timeslicer" Requires="tsle">
        <xdr:graphicFrame macro="">
          <xdr:nvGraphicFramePr>
            <xdr:cNvPr id="21" name="Delivery_Date">
              <a:extLst>
                <a:ext uri="{FF2B5EF4-FFF2-40B4-BE49-F238E27FC236}">
                  <a16:creationId xmlns:a16="http://schemas.microsoft.com/office/drawing/2014/main" id="{3C4AE785-84D4-9A9B-5FE4-55807C228147}"/>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2057" y="4164294"/>
              <a:ext cx="5345923" cy="13125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77423</xdr:colOff>
      <xdr:row>7</xdr:row>
      <xdr:rowOff>919</xdr:rowOff>
    </xdr:from>
    <xdr:to>
      <xdr:col>4</xdr:col>
      <xdr:colOff>281431</xdr:colOff>
      <xdr:row>15</xdr:row>
      <xdr:rowOff>3301</xdr:rowOff>
    </xdr:to>
    <xdr:sp macro="" textlink="">
      <xdr:nvSpPr>
        <xdr:cNvPr id="3" name="Rectangle: Rounded Corners 2">
          <a:extLst>
            <a:ext uri="{FF2B5EF4-FFF2-40B4-BE49-F238E27FC236}">
              <a16:creationId xmlns:a16="http://schemas.microsoft.com/office/drawing/2014/main" id="{7B7573E2-2652-45FE-8B56-C259BFE5C7CC}"/>
            </a:ext>
          </a:extLst>
        </xdr:cNvPr>
        <xdr:cNvSpPr/>
      </xdr:nvSpPr>
      <xdr:spPr>
        <a:xfrm>
          <a:off x="77423" y="1255978"/>
          <a:ext cx="2624479" cy="143673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chemeClr val="bg1"/>
              </a:solidFill>
              <a:latin typeface="Aptos Narrow"/>
            </a:rPr>
            <a:t>               </a:t>
          </a:r>
        </a:p>
        <a:p>
          <a:pPr algn="ctr"/>
          <a:endParaRPr lang="en-US" sz="1600" b="0" i="0" u="none" strike="noStrike">
            <a:solidFill>
              <a:schemeClr val="bg1"/>
            </a:solidFill>
            <a:latin typeface="Aptos Narrow"/>
          </a:endParaRPr>
        </a:p>
        <a:p>
          <a:pPr algn="ctr"/>
          <a:endParaRPr lang="en-US" sz="1600" b="0" i="0" u="none" strike="noStrike">
            <a:solidFill>
              <a:schemeClr val="bg1"/>
            </a:solidFill>
            <a:latin typeface="Aptos Narrow"/>
          </a:endParaRPr>
        </a:p>
        <a:p>
          <a:pPr algn="ctr"/>
          <a:r>
            <a:rPr lang="en-US" sz="1600" b="0" i="0" u="none" strike="noStrike">
              <a:solidFill>
                <a:schemeClr val="bg1"/>
              </a:solidFill>
              <a:latin typeface="Aptos Narrow"/>
            </a:rPr>
            <a:t>  </a:t>
          </a:r>
          <a:r>
            <a:rPr lang="en-US" sz="2400" b="0" i="0" u="none" strike="noStrike">
              <a:solidFill>
                <a:schemeClr val="bg1"/>
              </a:solidFill>
              <a:latin typeface="Aptos Narrow"/>
            </a:rPr>
            <a:t>Sales Analysis</a:t>
          </a:r>
          <a:endParaRPr lang="en-US" sz="1600" b="0" i="0" u="none" strike="noStrike">
            <a:solidFill>
              <a:schemeClr val="bg1"/>
            </a:solidFill>
            <a:latin typeface="Aptos Narrow"/>
          </a:endParaRPr>
        </a:p>
      </xdr:txBody>
    </xdr:sp>
    <xdr:clientData/>
  </xdr:twoCellAnchor>
  <xdr:twoCellAnchor editAs="oneCell">
    <xdr:from>
      <xdr:col>0</xdr:col>
      <xdr:colOff>214063</xdr:colOff>
      <xdr:row>7</xdr:row>
      <xdr:rowOff>76429</xdr:rowOff>
    </xdr:from>
    <xdr:to>
      <xdr:col>4</xdr:col>
      <xdr:colOff>112059</xdr:colOff>
      <xdr:row>12</xdr:row>
      <xdr:rowOff>24185</xdr:rowOff>
    </xdr:to>
    <xdr:pic>
      <xdr:nvPicPr>
        <xdr:cNvPr id="13" name="Picture 12">
          <a:extLst>
            <a:ext uri="{FF2B5EF4-FFF2-40B4-BE49-F238E27FC236}">
              <a16:creationId xmlns:a16="http://schemas.microsoft.com/office/drawing/2014/main" id="{ED635C9F-CB76-2B40-BB0E-5E27235F7CE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14063" y="1331488"/>
          <a:ext cx="2318467" cy="844226"/>
        </a:xfrm>
        <a:prstGeom prst="rect">
          <a:avLst/>
        </a:prstGeom>
      </xdr:spPr>
    </xdr:pic>
    <xdr:clientData/>
  </xdr:twoCellAnchor>
  <xdr:twoCellAnchor>
    <xdr:from>
      <xdr:col>4</xdr:col>
      <xdr:colOff>526676</xdr:colOff>
      <xdr:row>7</xdr:row>
      <xdr:rowOff>134206</xdr:rowOff>
    </xdr:from>
    <xdr:to>
      <xdr:col>9</xdr:col>
      <xdr:colOff>10055</xdr:colOff>
      <xdr:row>10</xdr:row>
      <xdr:rowOff>33882</xdr:rowOff>
    </xdr:to>
    <xdr:sp macro="" textlink="">
      <xdr:nvSpPr>
        <xdr:cNvPr id="17" name="TextBox 16">
          <a:extLst>
            <a:ext uri="{FF2B5EF4-FFF2-40B4-BE49-F238E27FC236}">
              <a16:creationId xmlns:a16="http://schemas.microsoft.com/office/drawing/2014/main" id="{C6B422C8-6ECA-D5EB-155A-D9BD138AAA93}"/>
            </a:ext>
          </a:extLst>
        </xdr:cNvPr>
        <xdr:cNvSpPr txBox="1"/>
      </xdr:nvSpPr>
      <xdr:spPr>
        <a:xfrm>
          <a:off x="2947147" y="1389265"/>
          <a:ext cx="2508967" cy="437558"/>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bg1"/>
              </a:solidFill>
            </a:rPr>
            <a:t>Total</a:t>
          </a:r>
          <a:r>
            <a:rPr lang="en-IN" sz="1800" baseline="0">
              <a:solidFill>
                <a:schemeClr val="bg1"/>
              </a:solidFill>
            </a:rPr>
            <a:t> orders in Year 2023</a:t>
          </a:r>
          <a:endParaRPr lang="en-IN" sz="1800">
            <a:solidFill>
              <a:schemeClr val="bg1"/>
            </a:solidFill>
          </a:endParaRPr>
        </a:p>
      </xdr:txBody>
    </xdr:sp>
    <xdr:clientData/>
  </xdr:twoCellAnchor>
  <xdr:twoCellAnchor>
    <xdr:from>
      <xdr:col>9</xdr:col>
      <xdr:colOff>247387</xdr:colOff>
      <xdr:row>7</xdr:row>
      <xdr:rowOff>153991</xdr:rowOff>
    </xdr:from>
    <xdr:to>
      <xdr:col>13</xdr:col>
      <xdr:colOff>328262</xdr:colOff>
      <xdr:row>10</xdr:row>
      <xdr:rowOff>63192</xdr:rowOff>
    </xdr:to>
    <xdr:sp macro="" textlink="">
      <xdr:nvSpPr>
        <xdr:cNvPr id="18" name="TextBox 17">
          <a:extLst>
            <a:ext uri="{FF2B5EF4-FFF2-40B4-BE49-F238E27FC236}">
              <a16:creationId xmlns:a16="http://schemas.microsoft.com/office/drawing/2014/main" id="{31B002A5-BE7E-47F0-A380-A8968C89E48C}"/>
            </a:ext>
          </a:extLst>
        </xdr:cNvPr>
        <xdr:cNvSpPr txBox="1"/>
      </xdr:nvSpPr>
      <xdr:spPr>
        <a:xfrm>
          <a:off x="5693446" y="1409050"/>
          <a:ext cx="2501345" cy="447083"/>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bg1"/>
              </a:solidFill>
            </a:rPr>
            <a:t>Total</a:t>
          </a:r>
          <a:r>
            <a:rPr lang="en-IN" sz="1800" baseline="0">
              <a:solidFill>
                <a:schemeClr val="bg1"/>
              </a:solidFill>
            </a:rPr>
            <a:t> orders in Year 2023</a:t>
          </a:r>
          <a:endParaRPr lang="en-IN" sz="1800">
            <a:solidFill>
              <a:schemeClr val="bg1"/>
            </a:solidFill>
          </a:endParaRPr>
        </a:p>
      </xdr:txBody>
    </xdr:sp>
    <xdr:clientData/>
  </xdr:twoCellAnchor>
  <xdr:twoCellAnchor>
    <xdr:from>
      <xdr:col>13</xdr:col>
      <xdr:colOff>574427</xdr:colOff>
      <xdr:row>7</xdr:row>
      <xdr:rowOff>153990</xdr:rowOff>
    </xdr:from>
    <xdr:to>
      <xdr:col>18</xdr:col>
      <xdr:colOff>57804</xdr:colOff>
      <xdr:row>10</xdr:row>
      <xdr:rowOff>63191</xdr:rowOff>
    </xdr:to>
    <xdr:sp macro="" textlink="">
      <xdr:nvSpPr>
        <xdr:cNvPr id="20" name="TextBox 19">
          <a:extLst>
            <a:ext uri="{FF2B5EF4-FFF2-40B4-BE49-F238E27FC236}">
              <a16:creationId xmlns:a16="http://schemas.microsoft.com/office/drawing/2014/main" id="{059C5024-B04F-4683-AAC4-C6F8A1FBA843}"/>
            </a:ext>
          </a:extLst>
        </xdr:cNvPr>
        <xdr:cNvSpPr txBox="1"/>
      </xdr:nvSpPr>
      <xdr:spPr>
        <a:xfrm>
          <a:off x="8440956" y="1409049"/>
          <a:ext cx="2508966" cy="447083"/>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aseline="0">
              <a:solidFill>
                <a:schemeClr val="bg1"/>
              </a:solidFill>
            </a:rPr>
            <a:t>Total Customers</a:t>
          </a:r>
        </a:p>
        <a:p>
          <a:pPr algn="ctr"/>
          <a:endParaRPr lang="en-IN" sz="1800">
            <a:solidFill>
              <a:schemeClr val="bg1"/>
            </a:solidFill>
          </a:endParaRPr>
        </a:p>
      </xdr:txBody>
    </xdr:sp>
    <xdr:clientData/>
  </xdr:twoCellAnchor>
  <xdr:twoCellAnchor>
    <xdr:from>
      <xdr:col>18</xdr:col>
      <xdr:colOff>295460</xdr:colOff>
      <xdr:row>7</xdr:row>
      <xdr:rowOff>164555</xdr:rowOff>
    </xdr:from>
    <xdr:to>
      <xdr:col>22</xdr:col>
      <xdr:colOff>384843</xdr:colOff>
      <xdr:row>10</xdr:row>
      <xdr:rowOff>73756</xdr:rowOff>
    </xdr:to>
    <xdr:sp macro="" textlink="">
      <xdr:nvSpPr>
        <xdr:cNvPr id="22" name="TextBox 21">
          <a:extLst>
            <a:ext uri="{FF2B5EF4-FFF2-40B4-BE49-F238E27FC236}">
              <a16:creationId xmlns:a16="http://schemas.microsoft.com/office/drawing/2014/main" id="{665D8EE8-BCA4-44E7-AD5D-F5135DF82BA8}"/>
            </a:ext>
          </a:extLst>
        </xdr:cNvPr>
        <xdr:cNvSpPr txBox="1"/>
      </xdr:nvSpPr>
      <xdr:spPr>
        <a:xfrm>
          <a:off x="11187578" y="1419614"/>
          <a:ext cx="2509853" cy="447083"/>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aseline="0">
              <a:solidFill>
                <a:schemeClr val="bg1"/>
              </a:solidFill>
            </a:rPr>
            <a:t>Average Order Value</a:t>
          </a:r>
        </a:p>
        <a:p>
          <a:pPr algn="ctr"/>
          <a:endParaRPr lang="en-IN" sz="1800">
            <a:solidFill>
              <a:schemeClr val="bg1"/>
            </a:solidFill>
          </a:endParaRPr>
        </a:p>
      </xdr:txBody>
    </xdr:sp>
    <xdr:clientData/>
  </xdr:twoCellAnchor>
  <xdr:twoCellAnchor>
    <xdr:from>
      <xdr:col>19</xdr:col>
      <xdr:colOff>596210</xdr:colOff>
      <xdr:row>15</xdr:row>
      <xdr:rowOff>113077</xdr:rowOff>
    </xdr:from>
    <xdr:to>
      <xdr:col>27</xdr:col>
      <xdr:colOff>233027</xdr:colOff>
      <xdr:row>32</xdr:row>
      <xdr:rowOff>80121</xdr:rowOff>
    </xdr:to>
    <xdr:graphicFrame macro="">
      <xdr:nvGraphicFramePr>
        <xdr:cNvPr id="23" name="Chart 22">
          <a:extLst>
            <a:ext uri="{FF2B5EF4-FFF2-40B4-BE49-F238E27FC236}">
              <a16:creationId xmlns:a16="http://schemas.microsoft.com/office/drawing/2014/main" id="{BD623C58-725C-4EDE-BBBF-AEE015E88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594045</xdr:colOff>
      <xdr:row>32</xdr:row>
      <xdr:rowOff>166937</xdr:rowOff>
    </xdr:from>
    <xdr:to>
      <xdr:col>27</xdr:col>
      <xdr:colOff>214063</xdr:colOff>
      <xdr:row>49</xdr:row>
      <xdr:rowOff>134206</xdr:rowOff>
    </xdr:to>
    <xdr:graphicFrame macro="">
      <xdr:nvGraphicFramePr>
        <xdr:cNvPr id="24" name="Chart 23">
          <a:extLst>
            <a:ext uri="{FF2B5EF4-FFF2-40B4-BE49-F238E27FC236}">
              <a16:creationId xmlns:a16="http://schemas.microsoft.com/office/drawing/2014/main" id="{517CC296-74DC-4FD1-85F1-E44EF287B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450477</xdr:colOff>
      <xdr:row>6</xdr:row>
      <xdr:rowOff>154641</xdr:rowOff>
    </xdr:from>
    <xdr:to>
      <xdr:col>27</xdr:col>
      <xdr:colOff>241599</xdr:colOff>
      <xdr:row>10</xdr:row>
      <xdr:rowOff>131781</xdr:rowOff>
    </xdr:to>
    <xdr:sp macro="" textlink="">
      <xdr:nvSpPr>
        <xdr:cNvPr id="5" name="Rectangle 4">
          <a:hlinkClick xmlns:r="http://schemas.openxmlformats.org/officeDocument/2006/relationships" r:id="rId7"/>
          <a:extLst>
            <a:ext uri="{FF2B5EF4-FFF2-40B4-BE49-F238E27FC236}">
              <a16:creationId xmlns:a16="http://schemas.microsoft.com/office/drawing/2014/main" id="{FE62AC70-CB28-686F-065A-035AC41750B2}"/>
            </a:ext>
          </a:extLst>
        </xdr:cNvPr>
        <xdr:cNvSpPr/>
      </xdr:nvSpPr>
      <xdr:spPr>
        <a:xfrm>
          <a:off x="13763065" y="1230406"/>
          <a:ext cx="2816710" cy="6943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Click</a:t>
          </a:r>
          <a:r>
            <a:rPr lang="en-IN" sz="1800" baseline="0"/>
            <a:t> to product performance</a:t>
          </a:r>
          <a:endParaRPr lang="en-IN" sz="1800"/>
        </a:p>
      </xdr:txBody>
    </xdr:sp>
    <xdr:clientData/>
  </xdr:twoCellAnchor>
  <xdr:twoCellAnchor>
    <xdr:from>
      <xdr:col>22</xdr:col>
      <xdr:colOff>450477</xdr:colOff>
      <xdr:row>11</xdr:row>
      <xdr:rowOff>28687</xdr:rowOff>
    </xdr:from>
    <xdr:to>
      <xdr:col>27</xdr:col>
      <xdr:colOff>241599</xdr:colOff>
      <xdr:row>15</xdr:row>
      <xdr:rowOff>13447</xdr:rowOff>
    </xdr:to>
    <xdr:sp macro="" textlink="">
      <xdr:nvSpPr>
        <xdr:cNvPr id="6" name="Rectangle 5">
          <a:hlinkClick xmlns:r="http://schemas.openxmlformats.org/officeDocument/2006/relationships" r:id="rId8"/>
          <a:extLst>
            <a:ext uri="{FF2B5EF4-FFF2-40B4-BE49-F238E27FC236}">
              <a16:creationId xmlns:a16="http://schemas.microsoft.com/office/drawing/2014/main" id="{A37A79D8-A3A8-40AC-A965-B3ABAFA8CE7F}"/>
            </a:ext>
          </a:extLst>
        </xdr:cNvPr>
        <xdr:cNvSpPr/>
      </xdr:nvSpPr>
      <xdr:spPr>
        <a:xfrm>
          <a:off x="13763065" y="2000922"/>
          <a:ext cx="2816710" cy="70193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Click to </a:t>
          </a:r>
          <a:r>
            <a:rPr lang="en-IN" sz="1600"/>
            <a:t>Customer</a:t>
          </a:r>
          <a:r>
            <a:rPr lang="en-IN" sz="1800"/>
            <a:t> behaviour</a:t>
          </a:r>
          <a:r>
            <a:rPr lang="en-IN" sz="1800" baseline="0"/>
            <a:t> </a:t>
          </a:r>
          <a:endParaRPr lang="en-IN" sz="1800"/>
        </a:p>
      </xdr:txBody>
    </xdr:sp>
    <xdr:clientData/>
  </xdr:twoCellAnchor>
  <xdr:twoCellAnchor>
    <xdr:from>
      <xdr:col>0</xdr:col>
      <xdr:colOff>78442</xdr:colOff>
      <xdr:row>0</xdr:row>
      <xdr:rowOff>93232</xdr:rowOff>
    </xdr:from>
    <xdr:to>
      <xdr:col>27</xdr:col>
      <xdr:colOff>237229</xdr:colOff>
      <xdr:row>6</xdr:row>
      <xdr:rowOff>0</xdr:rowOff>
    </xdr:to>
    <xdr:sp macro="" textlink="">
      <xdr:nvSpPr>
        <xdr:cNvPr id="7" name="Rectangle 6">
          <a:extLst>
            <a:ext uri="{FF2B5EF4-FFF2-40B4-BE49-F238E27FC236}">
              <a16:creationId xmlns:a16="http://schemas.microsoft.com/office/drawing/2014/main" id="{1706F403-3F05-4B9E-AB7F-D47A63609F49}"/>
            </a:ext>
          </a:extLst>
        </xdr:cNvPr>
        <xdr:cNvSpPr/>
      </xdr:nvSpPr>
      <xdr:spPr>
        <a:xfrm>
          <a:off x="78442" y="93232"/>
          <a:ext cx="16496963" cy="9825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5400"/>
            <a:t>Revenue</a:t>
          </a:r>
          <a:r>
            <a:rPr lang="en-IN" sz="5400" baseline="0"/>
            <a:t> </a:t>
          </a:r>
          <a:r>
            <a:rPr lang="en-IN" sz="5400"/>
            <a:t>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14</xdr:row>
      <xdr:rowOff>56030</xdr:rowOff>
    </xdr:from>
    <xdr:to>
      <xdr:col>4</xdr:col>
      <xdr:colOff>55635</xdr:colOff>
      <xdr:row>31</xdr:row>
      <xdr:rowOff>40356</xdr:rowOff>
    </xdr:to>
    <xdr:graphicFrame macro="">
      <xdr:nvGraphicFramePr>
        <xdr:cNvPr id="2" name="Chart 1">
          <a:extLst>
            <a:ext uri="{FF2B5EF4-FFF2-40B4-BE49-F238E27FC236}">
              <a16:creationId xmlns:a16="http://schemas.microsoft.com/office/drawing/2014/main" id="{53F20714-607F-4468-AAEF-1830DC3C0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79065</xdr:rowOff>
    </xdr:from>
    <xdr:to>
      <xdr:col>4</xdr:col>
      <xdr:colOff>55635</xdr:colOff>
      <xdr:row>48</xdr:row>
      <xdr:rowOff>50056</xdr:rowOff>
    </xdr:to>
    <xdr:graphicFrame macro="">
      <xdr:nvGraphicFramePr>
        <xdr:cNvPr id="3" name="Chart 2">
          <a:extLst>
            <a:ext uri="{FF2B5EF4-FFF2-40B4-BE49-F238E27FC236}">
              <a16:creationId xmlns:a16="http://schemas.microsoft.com/office/drawing/2014/main" id="{1D402D2D-BF89-494B-B4EC-8DF1CDF2B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41129</xdr:colOff>
      <xdr:row>6</xdr:row>
      <xdr:rowOff>31712</xdr:rowOff>
    </xdr:from>
    <xdr:to>
      <xdr:col>11</xdr:col>
      <xdr:colOff>437029</xdr:colOff>
      <xdr:row>13</xdr:row>
      <xdr:rowOff>133182</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82CAB3D6-B4BA-F674-8EBD-EBC850F821D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225450" y="1091164"/>
              <a:ext cx="4073639" cy="1345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84064</xdr:colOff>
      <xdr:row>14</xdr:row>
      <xdr:rowOff>60461</xdr:rowOff>
    </xdr:from>
    <xdr:to>
      <xdr:col>11</xdr:col>
      <xdr:colOff>420730</xdr:colOff>
      <xdr:row>31</xdr:row>
      <xdr:rowOff>44822</xdr:rowOff>
    </xdr:to>
    <xdr:graphicFrame macro="">
      <xdr:nvGraphicFramePr>
        <xdr:cNvPr id="6" name="Chart 5">
          <a:extLst>
            <a:ext uri="{FF2B5EF4-FFF2-40B4-BE49-F238E27FC236}">
              <a16:creationId xmlns:a16="http://schemas.microsoft.com/office/drawing/2014/main" id="{386FC7B3-5B26-4D23-A8DE-20109EA20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60958</xdr:colOff>
      <xdr:row>6</xdr:row>
      <xdr:rowOff>35630</xdr:rowOff>
    </xdr:from>
    <xdr:to>
      <xdr:col>4</xdr:col>
      <xdr:colOff>587259</xdr:colOff>
      <xdr:row>13</xdr:row>
      <xdr:rowOff>82267</xdr:rowOff>
    </xdr:to>
    <mc:AlternateContent xmlns:mc="http://schemas.openxmlformats.org/markup-compatibility/2006">
      <mc:Choice xmlns:tsle="http://schemas.microsoft.com/office/drawing/2012/timeslicer" Requires="tsle">
        <xdr:graphicFrame macro="">
          <xdr:nvGraphicFramePr>
            <xdr:cNvPr id="7" name="Order_Date 1">
              <a:extLst>
                <a:ext uri="{FF2B5EF4-FFF2-40B4-BE49-F238E27FC236}">
                  <a16:creationId xmlns:a16="http://schemas.microsoft.com/office/drawing/2014/main" id="{CD5C45C2-1BA7-40D9-A202-76F22ADC8368}"/>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57148" y="1096987"/>
              <a:ext cx="5105921" cy="128679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96339</xdr:colOff>
      <xdr:row>31</xdr:row>
      <xdr:rowOff>91512</xdr:rowOff>
    </xdr:from>
    <xdr:to>
      <xdr:col>11</xdr:col>
      <xdr:colOff>427728</xdr:colOff>
      <xdr:row>48</xdr:row>
      <xdr:rowOff>56029</xdr:rowOff>
    </xdr:to>
    <xdr:graphicFrame macro="">
      <xdr:nvGraphicFramePr>
        <xdr:cNvPr id="8" name="Chart 7">
          <a:extLst>
            <a:ext uri="{FF2B5EF4-FFF2-40B4-BE49-F238E27FC236}">
              <a16:creationId xmlns:a16="http://schemas.microsoft.com/office/drawing/2014/main" id="{CED88E30-FBA5-4ED9-9F70-46D99E4261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467005</xdr:colOff>
      <xdr:row>14</xdr:row>
      <xdr:rowOff>58607</xdr:rowOff>
    </xdr:from>
    <xdr:to>
      <xdr:col>19</xdr:col>
      <xdr:colOff>86005</xdr:colOff>
      <xdr:row>31</xdr:row>
      <xdr:rowOff>31712</xdr:rowOff>
    </xdr:to>
    <xdr:graphicFrame macro="">
      <xdr:nvGraphicFramePr>
        <xdr:cNvPr id="9" name="Chart 8">
          <a:extLst>
            <a:ext uri="{FF2B5EF4-FFF2-40B4-BE49-F238E27FC236}">
              <a16:creationId xmlns:a16="http://schemas.microsoft.com/office/drawing/2014/main" id="{228650D3-2F51-4BF9-BABF-27849972A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476530</xdr:colOff>
      <xdr:row>31</xdr:row>
      <xdr:rowOff>73621</xdr:rowOff>
    </xdr:from>
    <xdr:to>
      <xdr:col>19</xdr:col>
      <xdr:colOff>95530</xdr:colOff>
      <xdr:row>48</xdr:row>
      <xdr:rowOff>56028</xdr:rowOff>
    </xdr:to>
    <xdr:graphicFrame macro="">
      <xdr:nvGraphicFramePr>
        <xdr:cNvPr id="10" name="Chart 9">
          <a:extLst>
            <a:ext uri="{FF2B5EF4-FFF2-40B4-BE49-F238E27FC236}">
              <a16:creationId xmlns:a16="http://schemas.microsoft.com/office/drawing/2014/main" id="{9521A89F-0D03-478B-9A0F-FA9E4F488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515389</xdr:colOff>
      <xdr:row>10</xdr:row>
      <xdr:rowOff>36972</xdr:rowOff>
    </xdr:from>
    <xdr:to>
      <xdr:col>16</xdr:col>
      <xdr:colOff>288694</xdr:colOff>
      <xdr:row>13</xdr:row>
      <xdr:rowOff>67237</xdr:rowOff>
    </xdr:to>
    <xdr:sp macro="" textlink="">
      <xdr:nvSpPr>
        <xdr:cNvPr id="5" name="Rectangle 4">
          <a:hlinkClick xmlns:r="http://schemas.openxmlformats.org/officeDocument/2006/relationships" r:id="rId7"/>
          <a:extLst>
            <a:ext uri="{FF2B5EF4-FFF2-40B4-BE49-F238E27FC236}">
              <a16:creationId xmlns:a16="http://schemas.microsoft.com/office/drawing/2014/main" id="{EA593E1A-938D-4A6F-A6F8-F719EC12EE94}"/>
            </a:ext>
          </a:extLst>
        </xdr:cNvPr>
        <xdr:cNvSpPr/>
      </xdr:nvSpPr>
      <xdr:spPr>
        <a:xfrm>
          <a:off x="9312007" y="1829913"/>
          <a:ext cx="2798893" cy="56814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Click</a:t>
          </a:r>
          <a:r>
            <a:rPr lang="en-IN" sz="1800" baseline="0"/>
            <a:t> to Customer Behaviour</a:t>
          </a:r>
          <a:endParaRPr lang="en-IN" sz="1800"/>
        </a:p>
      </xdr:txBody>
    </xdr:sp>
    <xdr:clientData/>
  </xdr:twoCellAnchor>
  <xdr:twoCellAnchor>
    <xdr:from>
      <xdr:col>11</xdr:col>
      <xdr:colOff>498764</xdr:colOff>
      <xdr:row>6</xdr:row>
      <xdr:rowOff>78441</xdr:rowOff>
    </xdr:from>
    <xdr:to>
      <xdr:col>16</xdr:col>
      <xdr:colOff>289214</xdr:colOff>
      <xdr:row>9</xdr:row>
      <xdr:rowOff>114739</xdr:rowOff>
    </xdr:to>
    <xdr:sp macro="" textlink="">
      <xdr:nvSpPr>
        <xdr:cNvPr id="11" name="Rectangle 10">
          <a:hlinkClick xmlns:r="http://schemas.openxmlformats.org/officeDocument/2006/relationships" r:id="rId8"/>
          <a:extLst>
            <a:ext uri="{FF2B5EF4-FFF2-40B4-BE49-F238E27FC236}">
              <a16:creationId xmlns:a16="http://schemas.microsoft.com/office/drawing/2014/main" id="{054FD2C3-5E40-4511-8E7C-998069EBBD36}"/>
            </a:ext>
          </a:extLst>
        </xdr:cNvPr>
        <xdr:cNvSpPr/>
      </xdr:nvSpPr>
      <xdr:spPr>
        <a:xfrm>
          <a:off x="9295382" y="1154206"/>
          <a:ext cx="2816038" cy="5741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Click</a:t>
          </a:r>
          <a:r>
            <a:rPr lang="en-IN" sz="1800" baseline="0"/>
            <a:t> to Revenue analysis</a:t>
          </a:r>
          <a:endParaRPr lang="en-IN" sz="1800"/>
        </a:p>
      </xdr:txBody>
    </xdr:sp>
    <xdr:clientData/>
  </xdr:twoCellAnchor>
  <xdr:twoCellAnchor>
    <xdr:from>
      <xdr:col>0</xdr:col>
      <xdr:colOff>82251</xdr:colOff>
      <xdr:row>0</xdr:row>
      <xdr:rowOff>153072</xdr:rowOff>
    </xdr:from>
    <xdr:to>
      <xdr:col>19</xdr:col>
      <xdr:colOff>0</xdr:colOff>
      <xdr:row>5</xdr:row>
      <xdr:rowOff>35298</xdr:rowOff>
    </xdr:to>
    <xdr:sp macro="" textlink="">
      <xdr:nvSpPr>
        <xdr:cNvPr id="12" name="Rectangle 11">
          <a:extLst>
            <a:ext uri="{FF2B5EF4-FFF2-40B4-BE49-F238E27FC236}">
              <a16:creationId xmlns:a16="http://schemas.microsoft.com/office/drawing/2014/main" id="{DFAED260-01F7-4B58-AA73-75F15C187176}"/>
            </a:ext>
          </a:extLst>
        </xdr:cNvPr>
        <xdr:cNvSpPr/>
      </xdr:nvSpPr>
      <xdr:spPr>
        <a:xfrm>
          <a:off x="82251" y="153072"/>
          <a:ext cx="13555308" cy="77869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5400"/>
            <a:t>Product Performance Analysis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49561</xdr:colOff>
      <xdr:row>15</xdr:row>
      <xdr:rowOff>99646</xdr:rowOff>
    </xdr:from>
    <xdr:to>
      <xdr:col>6</xdr:col>
      <xdr:colOff>357304</xdr:colOff>
      <xdr:row>31</xdr:row>
      <xdr:rowOff>5360</xdr:rowOff>
    </xdr:to>
    <xdr:graphicFrame macro="">
      <xdr:nvGraphicFramePr>
        <xdr:cNvPr id="2" name="Chart 1">
          <a:extLst>
            <a:ext uri="{FF2B5EF4-FFF2-40B4-BE49-F238E27FC236}">
              <a16:creationId xmlns:a16="http://schemas.microsoft.com/office/drawing/2014/main" id="{2039FA1A-068E-41AE-8744-BCDD2A21D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46616</xdr:colOff>
      <xdr:row>5</xdr:row>
      <xdr:rowOff>71047</xdr:rowOff>
    </xdr:from>
    <xdr:to>
      <xdr:col>4</xdr:col>
      <xdr:colOff>431426</xdr:colOff>
      <xdr:row>15</xdr:row>
      <xdr:rowOff>71047</xdr:rowOff>
    </xdr:to>
    <xdr:graphicFrame macro="">
      <xdr:nvGraphicFramePr>
        <xdr:cNvPr id="3" name="Chart 2">
          <a:extLst>
            <a:ext uri="{FF2B5EF4-FFF2-40B4-BE49-F238E27FC236}">
              <a16:creationId xmlns:a16="http://schemas.microsoft.com/office/drawing/2014/main" id="{6BB56546-1CC4-44D6-84DE-CEE143EC2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466261</xdr:colOff>
      <xdr:row>5</xdr:row>
      <xdr:rowOff>84654</xdr:rowOff>
    </xdr:from>
    <xdr:to>
      <xdr:col>9</xdr:col>
      <xdr:colOff>13414</xdr:colOff>
      <xdr:row>15</xdr:row>
      <xdr:rowOff>71047</xdr:rowOff>
    </xdr:to>
    <xdr:graphicFrame macro="">
      <xdr:nvGraphicFramePr>
        <xdr:cNvPr id="4" name="Chart 3">
          <a:extLst>
            <a:ext uri="{FF2B5EF4-FFF2-40B4-BE49-F238E27FC236}">
              <a16:creationId xmlns:a16="http://schemas.microsoft.com/office/drawing/2014/main" id="{0AC62430-2B6E-46B6-9BFA-CA23EFF95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48249</xdr:colOff>
      <xdr:row>5</xdr:row>
      <xdr:rowOff>71047</xdr:rowOff>
    </xdr:from>
    <xdr:to>
      <xdr:col>13</xdr:col>
      <xdr:colOff>526677</xdr:colOff>
      <xdr:row>15</xdr:row>
      <xdr:rowOff>71047</xdr:rowOff>
    </xdr:to>
    <xdr:graphicFrame macro="">
      <xdr:nvGraphicFramePr>
        <xdr:cNvPr id="5" name="Chart 4">
          <a:extLst>
            <a:ext uri="{FF2B5EF4-FFF2-40B4-BE49-F238E27FC236}">
              <a16:creationId xmlns:a16="http://schemas.microsoft.com/office/drawing/2014/main" id="{C3FDBC7B-09DA-44E8-AAC3-6BAF85290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391941</xdr:colOff>
      <xdr:row>15</xdr:row>
      <xdr:rowOff>92349</xdr:rowOff>
    </xdr:from>
    <xdr:to>
      <xdr:col>13</xdr:col>
      <xdr:colOff>526676</xdr:colOff>
      <xdr:row>31</xdr:row>
      <xdr:rowOff>5360</xdr:rowOff>
    </xdr:to>
    <xdr:graphicFrame macro="">
      <xdr:nvGraphicFramePr>
        <xdr:cNvPr id="6" name="Chart 5">
          <a:extLst>
            <a:ext uri="{FF2B5EF4-FFF2-40B4-BE49-F238E27FC236}">
              <a16:creationId xmlns:a16="http://schemas.microsoft.com/office/drawing/2014/main" id="{96033A13-73D1-4539-A4D9-92987E456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66991</xdr:colOff>
      <xdr:row>31</xdr:row>
      <xdr:rowOff>49874</xdr:rowOff>
    </xdr:from>
    <xdr:to>
      <xdr:col>6</xdr:col>
      <xdr:colOff>356551</xdr:colOff>
      <xdr:row>46</xdr:row>
      <xdr:rowOff>8745</xdr:rowOff>
    </xdr:to>
    <xdr:graphicFrame macro="">
      <xdr:nvGraphicFramePr>
        <xdr:cNvPr id="7" name="Chart 6">
          <a:extLst>
            <a:ext uri="{FF2B5EF4-FFF2-40B4-BE49-F238E27FC236}">
              <a16:creationId xmlns:a16="http://schemas.microsoft.com/office/drawing/2014/main" id="{1A4C61BE-2381-4148-A3E3-7E973DA2E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390382</xdr:colOff>
      <xdr:row>31</xdr:row>
      <xdr:rowOff>49874</xdr:rowOff>
    </xdr:from>
    <xdr:to>
      <xdr:col>13</xdr:col>
      <xdr:colOff>526676</xdr:colOff>
      <xdr:row>46</xdr:row>
      <xdr:rowOff>8745</xdr:rowOff>
    </xdr:to>
    <xdr:graphicFrame macro="">
      <xdr:nvGraphicFramePr>
        <xdr:cNvPr id="8" name="Chart 7">
          <a:extLst>
            <a:ext uri="{FF2B5EF4-FFF2-40B4-BE49-F238E27FC236}">
              <a16:creationId xmlns:a16="http://schemas.microsoft.com/office/drawing/2014/main" id="{DE82CB88-D3DC-4516-8218-A121143EB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561790</xdr:colOff>
      <xdr:row>5</xdr:row>
      <xdr:rowOff>77034</xdr:rowOff>
    </xdr:from>
    <xdr:to>
      <xdr:col>21</xdr:col>
      <xdr:colOff>207043</xdr:colOff>
      <xdr:row>19</xdr:row>
      <xdr:rowOff>46331</xdr:rowOff>
    </xdr:to>
    <xdr:graphicFrame macro="">
      <xdr:nvGraphicFramePr>
        <xdr:cNvPr id="9" name="Chart 8">
          <a:extLst>
            <a:ext uri="{FF2B5EF4-FFF2-40B4-BE49-F238E27FC236}">
              <a16:creationId xmlns:a16="http://schemas.microsoft.com/office/drawing/2014/main" id="{8A3758C5-7D44-477C-A156-05F3632BF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560566</xdr:colOff>
      <xdr:row>19</xdr:row>
      <xdr:rowOff>69143</xdr:rowOff>
    </xdr:from>
    <xdr:to>
      <xdr:col>21</xdr:col>
      <xdr:colOff>187732</xdr:colOff>
      <xdr:row>33</xdr:row>
      <xdr:rowOff>56944</xdr:rowOff>
    </xdr:to>
    <xdr:graphicFrame macro="">
      <xdr:nvGraphicFramePr>
        <xdr:cNvPr id="10" name="Chart 9">
          <a:extLst>
            <a:ext uri="{FF2B5EF4-FFF2-40B4-BE49-F238E27FC236}">
              <a16:creationId xmlns:a16="http://schemas.microsoft.com/office/drawing/2014/main" id="{D387E6DE-B17D-49DA-ADF1-88890FCAF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573765</xdr:colOff>
      <xdr:row>33</xdr:row>
      <xdr:rowOff>97716</xdr:rowOff>
    </xdr:from>
    <xdr:to>
      <xdr:col>21</xdr:col>
      <xdr:colOff>188113</xdr:colOff>
      <xdr:row>40</xdr:row>
      <xdr:rowOff>20748</xdr:rowOff>
    </xdr:to>
    <mc:AlternateContent xmlns:mc="http://schemas.openxmlformats.org/markup-compatibility/2006">
      <mc:Choice xmlns:tsle="http://schemas.microsoft.com/office/drawing/2012/timeslicer" Requires="tsle">
        <xdr:graphicFrame macro="">
          <xdr:nvGraphicFramePr>
            <xdr:cNvPr id="11" name="Order_Date 2">
              <a:extLst>
                <a:ext uri="{FF2B5EF4-FFF2-40B4-BE49-F238E27FC236}">
                  <a16:creationId xmlns:a16="http://schemas.microsoft.com/office/drawing/2014/main" id="{45A7F6A5-9012-A3E1-DE1E-D17A38957EF1}"/>
                </a:ext>
              </a:extLst>
            </xdr:cNvPr>
            <xdr:cNvGraphicFramePr/>
          </xdr:nvGraphicFramePr>
          <xdr:xfrm>
            <a:off x="0" y="0"/>
            <a:ext cx="0" cy="0"/>
          </xdr:xfrm>
          <a:graphic>
            <a:graphicData uri="http://schemas.microsoft.com/office/drawing/2012/timeslicer">
              <tsle:timeslicer xmlns:tsle="http://schemas.microsoft.com/office/drawing/2012/timeslicer" name="Order_Date 2"/>
            </a:graphicData>
          </a:graphic>
        </xdr:graphicFrame>
      </mc:Choice>
      <mc:Fallback>
        <xdr:sp macro="" textlink="">
          <xdr:nvSpPr>
            <xdr:cNvPr id="0" name=""/>
            <xdr:cNvSpPr>
              <a:spLocks noTextEdit="1"/>
            </xdr:cNvSpPr>
          </xdr:nvSpPr>
          <xdr:spPr>
            <a:xfrm>
              <a:off x="8440294" y="6010612"/>
              <a:ext cx="4455290" cy="117809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573765</xdr:colOff>
      <xdr:row>40</xdr:row>
      <xdr:rowOff>59256</xdr:rowOff>
    </xdr:from>
    <xdr:to>
      <xdr:col>21</xdr:col>
      <xdr:colOff>200025</xdr:colOff>
      <xdr:row>45</xdr:row>
      <xdr:rowOff>173918</xdr:rowOff>
    </xdr:to>
    <mc:AlternateContent xmlns:mc="http://schemas.openxmlformats.org/markup-compatibility/2006">
      <mc:Choice xmlns:a14="http://schemas.microsoft.com/office/drawing/2010/main" Requires="a14">
        <xdr:graphicFrame macro="">
          <xdr:nvGraphicFramePr>
            <xdr:cNvPr id="13" name="Occasion 1">
              <a:extLst>
                <a:ext uri="{FF2B5EF4-FFF2-40B4-BE49-F238E27FC236}">
                  <a16:creationId xmlns:a16="http://schemas.microsoft.com/office/drawing/2014/main" id="{8A26ADAE-FAA6-A1C4-A6B2-231A107A2601}"/>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8440294" y="7227211"/>
              <a:ext cx="4469107" cy="10111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259976</xdr:colOff>
      <xdr:row>5</xdr:row>
      <xdr:rowOff>139627</xdr:rowOff>
    </xdr:from>
    <xdr:to>
      <xdr:col>26</xdr:col>
      <xdr:colOff>46616</xdr:colOff>
      <xdr:row>9</xdr:row>
      <xdr:rowOff>164046</xdr:rowOff>
    </xdr:to>
    <xdr:sp macro="" textlink="">
      <xdr:nvSpPr>
        <xdr:cNvPr id="12" name="Rectangle 11">
          <a:hlinkClick xmlns:r="http://schemas.openxmlformats.org/officeDocument/2006/relationships" r:id="rId10"/>
          <a:extLst>
            <a:ext uri="{FF2B5EF4-FFF2-40B4-BE49-F238E27FC236}">
              <a16:creationId xmlns:a16="http://schemas.microsoft.com/office/drawing/2014/main" id="{113AD33D-7214-4B1D-8F34-38914F7F0FD6}"/>
            </a:ext>
          </a:extLst>
        </xdr:cNvPr>
        <xdr:cNvSpPr/>
      </xdr:nvSpPr>
      <xdr:spPr>
        <a:xfrm>
          <a:off x="12967447" y="1036098"/>
          <a:ext cx="2812228" cy="7415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Click</a:t>
          </a:r>
          <a:r>
            <a:rPr lang="en-IN" sz="1800" baseline="0"/>
            <a:t> to Revenue analysis</a:t>
          </a:r>
          <a:endParaRPr lang="en-IN" sz="1800"/>
        </a:p>
      </xdr:txBody>
    </xdr:sp>
    <xdr:clientData/>
  </xdr:twoCellAnchor>
  <xdr:twoCellAnchor>
    <xdr:from>
      <xdr:col>21</xdr:col>
      <xdr:colOff>259976</xdr:colOff>
      <xdr:row>10</xdr:row>
      <xdr:rowOff>71048</xdr:rowOff>
    </xdr:from>
    <xdr:to>
      <xdr:col>26</xdr:col>
      <xdr:colOff>46616</xdr:colOff>
      <xdr:row>14</xdr:row>
      <xdr:rowOff>87846</xdr:rowOff>
    </xdr:to>
    <xdr:sp macro="" textlink="">
      <xdr:nvSpPr>
        <xdr:cNvPr id="14" name="Rectangle 13">
          <a:hlinkClick xmlns:r="http://schemas.openxmlformats.org/officeDocument/2006/relationships" r:id="rId11"/>
          <a:extLst>
            <a:ext uri="{FF2B5EF4-FFF2-40B4-BE49-F238E27FC236}">
              <a16:creationId xmlns:a16="http://schemas.microsoft.com/office/drawing/2014/main" id="{769E5BB4-AB05-4CCF-A9BD-9976A0C4210F}"/>
            </a:ext>
          </a:extLst>
        </xdr:cNvPr>
        <xdr:cNvSpPr/>
      </xdr:nvSpPr>
      <xdr:spPr>
        <a:xfrm>
          <a:off x="12967447" y="1863989"/>
          <a:ext cx="2812228" cy="7339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Click</a:t>
          </a:r>
          <a:r>
            <a:rPr lang="en-IN" sz="1800" baseline="0"/>
            <a:t> to Product Performance</a:t>
          </a:r>
          <a:endParaRPr lang="en-IN" sz="1800"/>
        </a:p>
      </xdr:txBody>
    </xdr:sp>
    <xdr:clientData/>
  </xdr:twoCellAnchor>
  <xdr:twoCellAnchor>
    <xdr:from>
      <xdr:col>0</xdr:col>
      <xdr:colOff>50537</xdr:colOff>
      <xdr:row>0</xdr:row>
      <xdr:rowOff>91552</xdr:rowOff>
    </xdr:from>
    <xdr:to>
      <xdr:col>21</xdr:col>
      <xdr:colOff>224117</xdr:colOff>
      <xdr:row>4</xdr:row>
      <xdr:rowOff>154978</xdr:rowOff>
    </xdr:to>
    <xdr:sp macro="" textlink="">
      <xdr:nvSpPr>
        <xdr:cNvPr id="15" name="Rectangle 14">
          <a:extLst>
            <a:ext uri="{FF2B5EF4-FFF2-40B4-BE49-F238E27FC236}">
              <a16:creationId xmlns:a16="http://schemas.microsoft.com/office/drawing/2014/main" id="{7D327AF4-3532-AB7C-C504-86ABE5965250}"/>
            </a:ext>
          </a:extLst>
        </xdr:cNvPr>
        <xdr:cNvSpPr/>
      </xdr:nvSpPr>
      <xdr:spPr>
        <a:xfrm>
          <a:off x="50537" y="91552"/>
          <a:ext cx="12881051" cy="78060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5400"/>
            <a:t>Customer Behaviour Analysis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20833333" backgroundQuery="1" createdVersion="8" refreshedVersion="8" minRefreshableVersion="3" recordCount="0" supportSubquery="1" supportAdvancedDrill="1" xr:uid="{9D242131-0DDF-45DD-B702-CBA59D4306C5}">
  <cacheSource type="external" connectionId="9"/>
  <cacheFields count="6">
    <cacheField name="[Products].[Product_Name].[Product_Name]" caption="Product_Name" numFmtId="0" hierarchy="62" level="1">
      <sharedItems count="68">
        <s v="Accusantium Gift"/>
        <s v="Accusantium Set"/>
        <s v="Ad Box"/>
        <s v="Adipisci Set"/>
        <s v="Aliquam Box"/>
        <s v="Aperiam Box"/>
        <s v="Architecto Gift"/>
        <s v="Aut Box"/>
        <s v="Cum Gift"/>
        <s v="Delectus Gift"/>
        <s v="Deserunt Box"/>
        <s v="Dignissimos Pack"/>
        <s v="Dolores Gift"/>
        <s v="Dolorum Box"/>
        <s v="Dolorum Set"/>
        <s v="Ea Set"/>
        <s v="Earum Set"/>
        <s v="Eius Gift"/>
        <s v="Eligendi Set"/>
        <s v="Error Gift"/>
        <s v="Et Set"/>
        <s v="Exercitationem Pack"/>
        <s v="Expedita Gift"/>
        <s v="Fuga Set"/>
        <s v="Fugit Set"/>
        <s v="Harum Pack"/>
        <s v="Id Box"/>
        <s v="In Set"/>
        <s v="Ipsam Set"/>
        <s v="Iure Gift"/>
        <s v="Iusto Box"/>
        <s v="Iusto Set"/>
        <s v="Magnam Set"/>
        <s v="Maiores Box"/>
        <s v="Maiores Gift"/>
        <s v="Maxime Set"/>
        <s v="Mollitia Set"/>
        <s v="Nam Gift"/>
        <s v="Natus Gift"/>
        <s v="Nemo Set"/>
        <s v="Nihil Box"/>
        <s v="Non Set"/>
        <s v="Nostrum Box"/>
        <s v="Occaecati Gift"/>
        <s v="Officiis Pack"/>
        <s v="Pariatur Box"/>
        <s v="Pariatur Set"/>
        <s v="Placeat Pack"/>
        <s v="Provident Pack"/>
        <s v="Quas Box"/>
        <s v="Quas Gift"/>
        <s v="Qui Box"/>
        <s v="Qui Gift"/>
        <s v="Quia Gift"/>
        <s v="Quisquam Pack"/>
        <s v="Quos Box"/>
        <s v="Quos Set"/>
        <s v="Recusandae Pack"/>
        <s v="Reiciendis Box"/>
        <s v="Repudiandae Box"/>
        <s v="Sed Pack"/>
        <s v="Sed Set"/>
        <s v="Ut Pack"/>
        <s v="Velit Set"/>
        <s v="Voluptas Box"/>
        <s v="Voluptate Pack"/>
        <s v="Voluptate Set"/>
        <s v="Voluptatem Box"/>
      </sharedItems>
    </cacheField>
    <cacheField name="[Orders].[Month Name].[Month Name]" caption="Month Name" numFmtId="0" hierarchy="31" level="1">
      <sharedItems count="12">
        <s v="April"/>
        <s v="August"/>
        <s v="December"/>
        <s v="February"/>
        <s v="January"/>
        <s v="July"/>
        <s v="June"/>
        <s v="March"/>
        <s v="May"/>
        <s v="November"/>
        <s v="October"/>
        <s v="September"/>
      </sharedItems>
    </cacheField>
    <cacheField name="[Customers].[Gender].[Gender]" caption="Gender" numFmtId="0" hierarchy="5" level="1">
      <sharedItems count="2">
        <s v="Female"/>
        <s v="Male"/>
      </sharedItems>
    </cacheField>
    <cacheField name="[Measures].[Average of Revenue]" caption="Average of Revenue" numFmtId="0" hierarchy="77" level="32767"/>
    <cacheField name="[Orders 1].[Occasion].[Occasion]" caption="Occasion" numFmtId="0" hierarchy="50" level="1">
      <sharedItems containsSemiMixedTypes="0" containsNonDate="0" containsString="0"/>
    </cacheField>
    <cacheField name="[Orders].[Occasion].[Occasion]" caption="Occasion" numFmtId="0" hierarchy="30"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2"/>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4"/>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26504629" backgroundQuery="1" createdVersion="8" refreshedVersion="8" minRefreshableVersion="3" recordCount="0" supportSubquery="1" supportAdvancedDrill="1" xr:uid="{7ABF438E-EEDD-4DFD-B40E-CB19BBF2A3A7}">
  <cacheSource type="external" connectionId="9"/>
  <cacheFields count="4">
    <cacheField name="[Measures].[Sum of Revenue]" caption="Sum of Revenue" numFmtId="0" hierarchy="74"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62" level="1">
      <sharedItems count="5">
        <s v="Cum Gift"/>
        <s v="Dolorum Box"/>
        <s v="Quas Box"/>
        <s v="Qui Box"/>
        <s v="Voluptas Box"/>
      </sharedItems>
    </cacheField>
    <cacheField name="[Orders].[Occasion].[Occasion]" caption="Occasion" numFmtId="0" hierarchy="30"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27083336" backgroundQuery="1" createdVersion="8" refreshedVersion="8" minRefreshableVersion="3" recordCount="0" supportSubquery="1" supportAdvancedDrill="1" xr:uid="{0AF5CA0F-BC5D-4CA0-92D8-A38253F16ACE}">
  <cacheSource type="external" connectionId="9"/>
  <cacheFields count="4">
    <cacheField name="[Measures].[Sum of Revenue]" caption="Sum of Revenue" numFmtId="0" hierarchy="74"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63" level="1">
      <sharedItems count="7">
        <s v="Cake"/>
        <s v="Colors"/>
        <s v="Mugs"/>
        <s v="Plants"/>
        <s v="Raksha Bandhan"/>
        <s v="Soft Toys"/>
        <s v="Sweets"/>
      </sharedItems>
    </cacheField>
    <cacheField name="[Orders].[Occasion].[Occasion]" caption="Occasion" numFmtId="0" hierarchy="30"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27662037" backgroundQuery="1" createdVersion="8" refreshedVersion="8" minRefreshableVersion="3" recordCount="0" supportSubquery="1" supportAdvancedDrill="1" xr:uid="{CAB2DE83-F7F0-49F7-8C5E-C3ABCC81BFED}">
  <cacheSource type="external" connectionId="9"/>
  <cacheFields count="6">
    <cacheField name="[Products].[Product_Name].[Product_Name]" caption="Product_Name" numFmtId="0" hierarchy="62" level="1">
      <sharedItems count="68">
        <s v="Accusantium Gift"/>
        <s v="Accusantium Set"/>
        <s v="Ad Box"/>
        <s v="Adipisci Set"/>
        <s v="Aliquam Box"/>
        <s v="Aperiam Box"/>
        <s v="Architecto Gift"/>
        <s v="Aut Box"/>
        <s v="Cum Gift"/>
        <s v="Delectus Gift"/>
        <s v="Deserunt Box"/>
        <s v="Dignissimos Pack"/>
        <s v="Dolores Gift"/>
        <s v="Dolorum Box"/>
        <s v="Dolorum Set"/>
        <s v="Ea Set"/>
        <s v="Earum Set"/>
        <s v="Eius Gift"/>
        <s v="Eligendi Set"/>
        <s v="Error Gift"/>
        <s v="Et Set"/>
        <s v="Exercitationem Pack"/>
        <s v="Expedita Gift"/>
        <s v="Fuga Set"/>
        <s v="Fugit Set"/>
        <s v="Harum Pack"/>
        <s v="Id Box"/>
        <s v="In Set"/>
        <s v="Ipsam Set"/>
        <s v="Iure Gift"/>
        <s v="Iusto Box"/>
        <s v="Iusto Set"/>
        <s v="Magnam Set"/>
        <s v="Maiores Box"/>
        <s v="Maiores Gift"/>
        <s v="Maxime Set"/>
        <s v="Mollitia Set"/>
        <s v="Nam Gift"/>
        <s v="Natus Gift"/>
        <s v="Nemo Set"/>
        <s v="Nihil Box"/>
        <s v="Non Set"/>
        <s v="Nostrum Box"/>
        <s v="Occaecati Gift"/>
        <s v="Officiis Pack"/>
        <s v="Pariatur Box"/>
        <s v="Pariatur Set"/>
        <s v="Placeat Pack"/>
        <s v="Provident Pack"/>
        <s v="Quas Box"/>
        <s v="Quas Gift"/>
        <s v="Qui Box"/>
        <s v="Qui Gift"/>
        <s v="Quia Gift"/>
        <s v="Quisquam Pack"/>
        <s v="Quos Box"/>
        <s v="Quos Set"/>
        <s v="Recusandae Pack"/>
        <s v="Reiciendis Box"/>
        <s v="Repudiandae Box"/>
        <s v="Sed Pack"/>
        <s v="Sed Set"/>
        <s v="Ut Pack"/>
        <s v="Velit Set"/>
        <s v="Voluptas Box"/>
        <s v="Voluptate Pack"/>
        <s v="Voluptate Set"/>
        <s v="Voluptatem Box"/>
      </sharedItems>
    </cacheField>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74" level="32767"/>
    <cacheField name="[Customers].[Gender].[Gender]" caption="Gender" numFmtId="0" hierarchy="5" level="1">
      <sharedItems count="2">
        <s v="Female"/>
        <s v="Male"/>
      </sharedItems>
    </cacheField>
    <cacheField name="[Orders 1].[Occasion].[Occasion]" caption="Occasion" numFmtId="0" hierarchy="50" level="1">
      <sharedItems containsSemiMixedTypes="0" containsNonDate="0" containsString="0"/>
    </cacheField>
    <cacheField name="[Orders].[Occasion].[Occasion]" caption="Occasion" numFmtId="0" hierarchy="30"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3"/>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4"/>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28587961" backgroundQuery="1" createdVersion="8" refreshedVersion="8" minRefreshableVersion="3" recordCount="0" supportSubquery="1" supportAdvancedDrill="1" xr:uid="{9B68656C-4AD7-4A83-AA48-4C5DDD7D2758}">
  <cacheSource type="external" connectionId="9"/>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Measures].[Average of Revenue]" caption="Average of Revenue" numFmtId="0" hierarchy="77" level="32767"/>
    <cacheField name="[Orders].[Occasion].[Occasion]" caption="Occasion" numFmtId="0" hierarchy="30"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29282407" backgroundQuery="1" createdVersion="8" refreshedVersion="8" minRefreshableVersion="3" recordCount="0" supportSubquery="1" supportAdvancedDrill="1" xr:uid="{4975D16B-41F3-4F87-B3A4-F35B09742A4F}">
  <cacheSource type="external" connectionId="9"/>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Measures].[Count of Order_ID]" caption="Count of Order_ID" numFmtId="0" hierarchy="82" level="32767"/>
    <cacheField name="[Orders].[Occasion].[Occasion]" caption="Occasion" numFmtId="0" hierarchy="30"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30208331" backgroundQuery="1" createdVersion="8" refreshedVersion="8" minRefreshableVersion="3" recordCount="0" supportSubquery="1" supportAdvancedDrill="1" xr:uid="{D6157386-99C8-4CB0-9663-78978DC14C27}">
  <cacheSource type="external" connectionId="9"/>
  <cacheFields count="4">
    <cacheField name="[Measures].[Sum of Revenue]" caption="Sum of Revenue" numFmtId="0" hierarchy="74"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Hour[Order time]]].[Hour[Order time]]]" caption="Hour[Order 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30"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30902778" backgroundQuery="1" createdVersion="8" refreshedVersion="8" minRefreshableVersion="3" recordCount="0" supportSubquery="1" supportAdvancedDrill="1" xr:uid="{DF8A9282-E58D-474F-A96B-4031483628FD}">
  <cacheSource type="external" connectionId="9"/>
  <cacheFields count="5">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6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30" level="1">
      <sharedItems count="7">
        <s v="All Occasions"/>
        <s v="Anniversary"/>
        <s v="Birthday"/>
        <s v="Diwali"/>
        <s v="Holi"/>
        <s v="Raksha Bandhan"/>
        <s v="Valentine's Day"/>
      </sharedItems>
    </cacheField>
    <cacheField name="[Measures].[Sum of Revenue]" caption="Sum of Revenue" numFmtId="0" hierarchy="74" level="32767"/>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31828701" backgroundQuery="1" createdVersion="8" refreshedVersion="8" minRefreshableVersion="3" recordCount="0" supportSubquery="1" supportAdvancedDrill="1" xr:uid="{2D93C01B-9F94-484F-B469-FF7BE0C4A69A}">
  <cacheSource type="external" connectionId="9"/>
  <cacheFields count="5">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6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Product_ID]" caption="Count of Product_ID" numFmtId="0" hierarchy="79" level="32767"/>
    <cacheField name="[Orders].[Occasion].[Occasion]" caption="Occasion" numFmtId="0" hierarchy="30"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32291663" backgroundQuery="1" createdVersion="8" refreshedVersion="8" minRefreshableVersion="3" recordCount="0" supportSubquery="1" supportAdvancedDrill="1" xr:uid="{F8A69676-6647-4CCF-8A3D-44BD33408F20}">
  <cacheSource type="external" connectionId="9"/>
  <cacheFields count="4">
    <cacheField name="[Measures].[Sum of Revenue]" caption="Sum of Revenue" numFmtId="0" hierarchy="74"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63" level="1">
      <sharedItems count="7">
        <s v="Cake"/>
        <s v="Colors"/>
        <s v="Mugs"/>
        <s v="Plants"/>
        <s v="Raksha Bandhan"/>
        <s v="Soft Toys"/>
        <s v="Sweets"/>
      </sharedItems>
    </cacheField>
    <cacheField name="[Orders].[Occasion].[Occasion]" caption="Occasion" numFmtId="0" hierarchy="30"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32870371" backgroundQuery="1" createdVersion="8" refreshedVersion="8" minRefreshableVersion="3" recordCount="0" supportSubquery="1" supportAdvancedDrill="1" xr:uid="{8378F2EE-8463-43F0-84A3-520EF4E29031}">
  <cacheSource type="external" connectionId="9"/>
  <cacheFields count="4">
    <cacheField name="[Measures].[Average of Revenue]" caption="Average of Revenue" numFmtId="0" hierarchy="77" level="32767"/>
    <cacheField name="[Measures].[Count of Order_ID]" caption="Count of Order_ID" numFmtId="0" hierarchy="82" level="32767"/>
    <cacheField name="[Measures].[Count of Customer_ID]" caption="Count of Customer_ID" numFmtId="0" hierarchy="87" level="32767"/>
    <cacheField name="[Orders].[Occasion].[Occasion]" caption="Occasion" numFmtId="0" hierarchy="30"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21527779" backgroundQuery="1" createdVersion="8" refreshedVersion="8" minRefreshableVersion="3" recordCount="0" supportSubquery="1" supportAdvancedDrill="1" xr:uid="{947A2573-C652-4317-B6C8-D543DFF305D4}">
  <cacheSource type="external" connectionId="9"/>
  <cacheFields count="7">
    <cacheField name="[Products].[Product_Name].[Product_Name]" caption="Product_Name" numFmtId="0" hierarchy="62" level="1">
      <sharedItems count="68">
        <s v="Accusantium Gift"/>
        <s v="Accusantium Set"/>
        <s v="Ad Box"/>
        <s v="Adipisci Set"/>
        <s v="Aliquam Box"/>
        <s v="Aperiam Box"/>
        <s v="Architecto Gift"/>
        <s v="Aut Box"/>
        <s v="Cum Gift"/>
        <s v="Delectus Gift"/>
        <s v="Deserunt Box"/>
        <s v="Dignissimos Pack"/>
        <s v="Dolores Gift"/>
        <s v="Dolorum Box"/>
        <s v="Dolorum Set"/>
        <s v="Ea Set"/>
        <s v="Earum Set"/>
        <s v="Eius Gift"/>
        <s v="Eligendi Set"/>
        <s v="Error Gift"/>
        <s v="Et Set"/>
        <s v="Exercitationem Pack"/>
        <s v="Expedita Gift"/>
        <s v="Fuga Set"/>
        <s v="Fugit Set"/>
        <s v="Harum Pack"/>
        <s v="Id Box"/>
        <s v="In Set"/>
        <s v="Ipsam Set"/>
        <s v="Iure Gift"/>
        <s v="Iusto Box"/>
        <s v="Iusto Set"/>
        <s v="Magnam Set"/>
        <s v="Maiores Box"/>
        <s v="Maiores Gift"/>
        <s v="Maxime Set"/>
        <s v="Mollitia Set"/>
        <s v="Nam Gift"/>
        <s v="Natus Gift"/>
        <s v="Nemo Set"/>
        <s v="Nihil Box"/>
        <s v="Non Set"/>
        <s v="Nostrum Box"/>
        <s v="Occaecati Gift"/>
        <s v="Officiis Pack"/>
        <s v="Pariatur Box"/>
        <s v="Pariatur Set"/>
        <s v="Placeat Pack"/>
        <s v="Provident Pack"/>
        <s v="Quas Box"/>
        <s v="Quas Gift"/>
        <s v="Qui Box"/>
        <s v="Qui Gift"/>
        <s v="Quia Gift"/>
        <s v="Quisquam Pack"/>
        <s v="Quos Box"/>
        <s v="Quos Set"/>
        <s v="Recusandae Pack"/>
        <s v="Reiciendis Box"/>
        <s v="Repudiandae Box"/>
        <s v="Sed Pack"/>
        <s v="Sed Set"/>
        <s v="Ut Pack"/>
        <s v="Velit Set"/>
        <s v="Voluptas Box"/>
        <s v="Voluptate Pack"/>
        <s v="Voluptate Set"/>
        <s v="Voluptatem Box"/>
      </sharedItems>
    </cacheField>
    <cacheField name="[Orders].[Month Name].[Month Name]" caption="Month Name" numFmtId="0" hierarchy="31" level="1">
      <sharedItems count="12">
        <s v="April"/>
        <s v="August"/>
        <s v="December"/>
        <s v="February"/>
        <s v="January"/>
        <s v="July"/>
        <s v="June"/>
        <s v="March"/>
        <s v="May"/>
        <s v="November"/>
        <s v="October"/>
        <s v="September"/>
      </sharedItems>
    </cacheField>
    <cacheField name="[Customers].[Name].[Name]" caption="Name" numFmtId="0" hierarchy="1" level="1">
      <sharedItems count="5">
        <s v="Aarush Balasubramanian"/>
        <s v="Gokul Ahluwalia"/>
        <s v="Ira Bava"/>
        <s v="Jivika Rajan"/>
        <s v="Raghav Babu"/>
      </sharedItems>
    </cacheField>
    <cacheField name="[Customers].[Gender].[Gender]" caption="Gender" numFmtId="0" hierarchy="5" level="1">
      <sharedItems count="1">
        <s v="Female"/>
      </sharedItems>
    </cacheField>
    <cacheField name="[Measures].[Sum of Revenue]" caption="Sum of Revenue" numFmtId="0" hierarchy="74" level="32767"/>
    <cacheField name="[Orders 1].[Occasion].[Occasion]" caption="Occasion" numFmtId="0" hierarchy="50" level="1">
      <sharedItems containsSemiMixedTypes="0" containsNonDate="0" containsString="0"/>
    </cacheField>
    <cacheField name="[Orders].[Occasion].[Occasion]" caption="Occasion" numFmtId="0" hierarchy="30"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2"/>
      </fieldsUsage>
    </cacheHierarchy>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3"/>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6"/>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5"/>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33333333" backgroundQuery="1" createdVersion="8" refreshedVersion="8" minRefreshableVersion="3" recordCount="0" supportSubquery="1" supportAdvancedDrill="1" xr:uid="{12A65F3A-D2BF-42DD-B4B8-81164D144E28}">
  <cacheSource type="external" connectionId="9"/>
  <cacheFields count="2">
    <cacheField name="[Measures].[Average of Diff_Order_ delivery]" caption="Average of Diff_Order_ delivery" numFmtId="0" hierarchy="76" level="32767"/>
    <cacheField name="[Orders].[Occasion].[Occasion]" caption="Occasion" numFmtId="0" hierarchy="30"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34375003" backgroundQuery="1" createdVersion="8" refreshedVersion="8" minRefreshableVersion="3" recordCount="0" supportSubquery="1" supportAdvancedDrill="1" xr:uid="{934B2FF8-1F10-4475-BC3B-A7AB01569CB9}">
  <cacheSource type="external" connectionId="9"/>
  <cacheFields count="4">
    <cacheField name="[Measures].[Sum of Revenue]" caption="Sum of Revenue" numFmtId="0" hierarchy="74"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62" level="1">
      <sharedItems count="5">
        <s v="Deserunt Box"/>
        <s v="Dolores Gift"/>
        <s v="Harum Pack"/>
        <s v="Magnam Set"/>
        <s v="Quia Gift"/>
      </sharedItems>
    </cacheField>
    <cacheField name="[Orders].[Occasion].[Occasion]" caption="Occasion" numFmtId="0" hierarchy="30"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34953703" backgroundQuery="1" createdVersion="8" refreshedVersion="8" minRefreshableVersion="3" recordCount="0" supportSubquery="1" supportAdvancedDrill="1" xr:uid="{FE83C760-0EBF-4E8B-AC41-27BC06514D5F}">
  <cacheSource type="external" connectionId="9"/>
  <cacheFields count="3">
    <cacheField name="[Measures].[Sum of Revenue]" caption="Sum of Revenue" numFmtId="0" hierarchy="74"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Occasion].[Occasion]" caption="Occasion" numFmtId="0" hierarchy="30"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35532404" backgroundQuery="1" createdVersion="8" refreshedVersion="8" minRefreshableVersion="3" recordCount="0" supportSubquery="1" supportAdvancedDrill="1" xr:uid="{85DCD14B-B129-4BFD-9885-287392FA4559}">
  <cacheSource type="external" connectionId="9"/>
  <cacheFields count="2">
    <cacheField name="[Measures].[Sum of Revenue]" caption="Sum of Revenue" numFmtId="0" hierarchy="74" level="32767"/>
    <cacheField name="[Orders].[Occasion].[Occasion]" caption="Occasion" numFmtId="0" hierarchy="30"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7.789418287037" backgroundQuery="1" createdVersion="3" refreshedVersion="8" minRefreshableVersion="3" recordCount="0" supportSubquery="1" supportAdvancedDrill="1" xr:uid="{92BAE5DB-57B9-482C-B029-F07FF03D8486}">
  <cacheSource type="external" connectionId="9">
    <extLst>
      <ext xmlns:x14="http://schemas.microsoft.com/office/spreadsheetml/2009/9/main" uri="{F057638F-6D5F-4e77-A914-E7F072B9BCA8}">
        <x14:sourceConnection name="ThisWorkbookDataModel"/>
      </ext>
    </extLst>
  </cacheSource>
  <cacheFields count="0"/>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780574014"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7.789419444445" backgroundQuery="1" createdVersion="3" refreshedVersion="8" minRefreshableVersion="3" recordCount="0" supportSubquery="1" supportAdvancedDrill="1" xr:uid="{E54342A3-B0A3-4CB8-8B76-0FF29DD0FD1B}">
  <cacheSource type="external" connectionId="9">
    <extLst>
      <ext xmlns:x14="http://schemas.microsoft.com/office/spreadsheetml/2009/9/main" uri="{F057638F-6D5F-4e77-A914-E7F072B9BCA8}">
        <x14:sourceConnection name="ThisWorkbookDataModel"/>
      </ext>
    </extLst>
  </cacheSource>
  <cacheFields count="0"/>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pivotCacheId="10768189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21990741" backgroundQuery="1" createdVersion="8" refreshedVersion="8" minRefreshableVersion="3" recordCount="0" supportSubquery="1" supportAdvancedDrill="1" xr:uid="{00F14F52-701E-4EE6-A0A3-317279EABA6F}">
  <cacheSource type="external" connectionId="9"/>
  <cacheFields count="8">
    <cacheField name="[Products].[Product_Name].[Product_Name]" caption="Product_Name" numFmtId="0" hierarchy="62" level="1">
      <sharedItems count="68">
        <s v="Accusantium Gift"/>
        <s v="Accusantium Set"/>
        <s v="Ad Box"/>
        <s v="Adipisci Set"/>
        <s v="Aliquam Box"/>
        <s v="Aperiam Box"/>
        <s v="Architecto Gift"/>
        <s v="Aut Box"/>
        <s v="Cum Gift"/>
        <s v="Delectus Gift"/>
        <s v="Deserunt Box"/>
        <s v="Dignissimos Pack"/>
        <s v="Dolores Gift"/>
        <s v="Dolorum Box"/>
        <s v="Dolorum Set"/>
        <s v="Ea Set"/>
        <s v="Earum Set"/>
        <s v="Eius Gift"/>
        <s v="Eligendi Set"/>
        <s v="Error Gift"/>
        <s v="Et Set"/>
        <s v="Exercitationem Pack"/>
        <s v="Expedita Gift"/>
        <s v="Fuga Set"/>
        <s v="Fugit Set"/>
        <s v="Harum Pack"/>
        <s v="Id Box"/>
        <s v="In Set"/>
        <s v="Ipsam Set"/>
        <s v="Iure Gift"/>
        <s v="Iusto Box"/>
        <s v="Iusto Set"/>
        <s v="Magnam Set"/>
        <s v="Maiores Box"/>
        <s v="Maiores Gift"/>
        <s v="Maxime Set"/>
        <s v="Mollitia Set"/>
        <s v="Nam Gift"/>
        <s v="Natus Gift"/>
        <s v="Nemo Set"/>
        <s v="Nihil Box"/>
        <s v="Non Set"/>
        <s v="Nostrum Box"/>
        <s v="Occaecati Gift"/>
        <s v="Officiis Pack"/>
        <s v="Pariatur Box"/>
        <s v="Pariatur Set"/>
        <s v="Placeat Pack"/>
        <s v="Provident Pack"/>
        <s v="Quas Box"/>
        <s v="Quas Gift"/>
        <s v="Qui Box"/>
        <s v="Qui Gift"/>
        <s v="Quia Gift"/>
        <s v="Quisquam Pack"/>
        <s v="Quos Box"/>
        <s v="Quos Set"/>
        <s v="Recusandae Pack"/>
        <s v="Reiciendis Box"/>
        <s v="Repudiandae Box"/>
        <s v="Sed Pack"/>
        <s v="Sed Set"/>
        <s v="Ut Pack"/>
        <s v="Velit Set"/>
        <s v="Voluptas Box"/>
        <s v="Voluptate Pack"/>
        <s v="Voluptate Set"/>
        <s v="Voluptatem Box"/>
      </sharedItems>
    </cacheField>
    <cacheField name="[Orders].[Month Name].[Month Name]" caption="Month Name" numFmtId="0" hierarchy="31" level="1">
      <sharedItems count="12">
        <s v="April"/>
        <s v="August"/>
        <s v="December"/>
        <s v="February"/>
        <s v="January"/>
        <s v="July"/>
        <s v="June"/>
        <s v="March"/>
        <s v="May"/>
        <s v="November"/>
        <s v="October"/>
        <s v="September"/>
      </sharedItems>
    </cacheField>
    <cacheField name="[Customers].[Name].[Name]" caption="Name" numFmtId="0" hierarchy="1" level="1">
      <sharedItems count="5">
        <s v="Aarush Balasubramanian"/>
        <s v="Gokul Ahluwalia"/>
        <s v="Ira Bava"/>
        <s v="Jivika Rajan"/>
        <s v="Raghav Babu"/>
      </sharedItems>
    </cacheField>
    <cacheField name="[Customers].[Gender].[Gender]" caption="Gender" numFmtId="0" hierarchy="5" level="1">
      <sharedItems count="2">
        <s v="Female"/>
        <s v="Male"/>
      </sharedItems>
    </cacheField>
    <cacheField name="[Measures].[Sum of Revenue]" caption="Sum of Revenue" numFmtId="0" hierarchy="74" level="32767"/>
    <cacheField name="[Customers].[City].[City]" caption="City" numFmtId="0" hierarchy="2" level="1">
      <sharedItems count="10">
        <s v="Agra"/>
        <s v="Bhatpara"/>
        <s v="Bidhannagar"/>
        <s v="Dhanbad"/>
        <s v="Dibrugarh"/>
        <s v="Haridwar"/>
        <s v="Imphal"/>
        <s v="Kavali"/>
        <s v="Machilipatnam"/>
        <s v="North Dumdum"/>
      </sharedItems>
    </cacheField>
    <cacheField name="[Orders 1].[Occasion].[Occasion]" caption="Occasion" numFmtId="0" hierarchy="50" level="1">
      <sharedItems containsSemiMixedTypes="0" containsNonDate="0" containsString="0"/>
    </cacheField>
    <cacheField name="[Orders].[Occasion].[Occasion]" caption="Occasion" numFmtId="0" hierarchy="30"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2"/>
      </fieldsUsage>
    </cacheHierarchy>
    <cacheHierarchy uniqueName="[Customers].[City]" caption="City" attribute="1" defaultMemberUniqueName="[Customers].[City].[All]" allUniqueName="[Customers].[City].[All]" dimensionUniqueName="[Customers]" displayFolder="" count="2" memberValueDatatype="130" unbalanced="0">
      <fieldsUsage count="2">
        <fieldUsage x="-1"/>
        <fieldUsage x="5"/>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3"/>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7"/>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6"/>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22916665" backgroundQuery="1" createdVersion="8" refreshedVersion="8" minRefreshableVersion="3" recordCount="0" supportSubquery="1" supportAdvancedDrill="1" xr:uid="{B9BD5CB2-F563-447E-8D65-2417B81C7C77}">
  <cacheSource type="external" connectionId="9"/>
  <cacheFields count="7">
    <cacheField name="[Products].[Product_Name].[Product_Name]" caption="Product_Name" numFmtId="0" hierarchy="62" level="1">
      <sharedItems count="68">
        <s v="Accusantium Gift"/>
        <s v="Accusantium Set"/>
        <s v="Ad Box"/>
        <s v="Adipisci Set"/>
        <s v="Aliquam Box"/>
        <s v="Aperiam Box"/>
        <s v="Architecto Gift"/>
        <s v="Aut Box"/>
        <s v="Cum Gift"/>
        <s v="Delectus Gift"/>
        <s v="Deserunt Box"/>
        <s v="Dignissimos Pack"/>
        <s v="Dolores Gift"/>
        <s v="Dolorum Box"/>
        <s v="Dolorum Set"/>
        <s v="Ea Set"/>
        <s v="Earum Set"/>
        <s v="Eius Gift"/>
        <s v="Eligendi Set"/>
        <s v="Error Gift"/>
        <s v="Et Set"/>
        <s v="Exercitationem Pack"/>
        <s v="Expedita Gift"/>
        <s v="Fuga Set"/>
        <s v="Fugit Set"/>
        <s v="Harum Pack"/>
        <s v="Id Box"/>
        <s v="In Set"/>
        <s v="Ipsam Set"/>
        <s v="Iure Gift"/>
        <s v="Iusto Box"/>
        <s v="Iusto Set"/>
        <s v="Magnam Set"/>
        <s v="Maiores Box"/>
        <s v="Maiores Gift"/>
        <s v="Maxime Set"/>
        <s v="Mollitia Set"/>
        <s v="Nam Gift"/>
        <s v="Natus Gift"/>
        <s v="Nemo Set"/>
        <s v="Nihil Box"/>
        <s v="Non Set"/>
        <s v="Nostrum Box"/>
        <s v="Occaecati Gift"/>
        <s v="Officiis Pack"/>
        <s v="Pariatur Box"/>
        <s v="Pariatur Set"/>
        <s v="Placeat Pack"/>
        <s v="Provident Pack"/>
        <s v="Quas Box"/>
        <s v="Quas Gift"/>
        <s v="Qui Box"/>
        <s v="Qui Gift"/>
        <s v="Quia Gift"/>
        <s v="Quisquam Pack"/>
        <s v="Quos Box"/>
        <s v="Quos Set"/>
        <s v="Recusandae Pack"/>
        <s v="Reiciendis Box"/>
        <s v="Repudiandae Box"/>
        <s v="Sed Pack"/>
        <s v="Sed Set"/>
        <s v="Ut Pack"/>
        <s v="Velit Set"/>
        <s v="Voluptas Box"/>
        <s v="Voluptate Pack"/>
        <s v="Voluptate Set"/>
        <s v="Voluptatem Box"/>
      </sharedItems>
    </cacheField>
    <cacheField name="[Orders].[Month Name].[Month Name]" caption="Month Name" numFmtId="0" hierarchy="31" level="1">
      <sharedItems count="12">
        <s v="April"/>
        <s v="August"/>
        <s v="December"/>
        <s v="February"/>
        <s v="January"/>
        <s v="July"/>
        <s v="June"/>
        <s v="March"/>
        <s v="May"/>
        <s v="November"/>
        <s v="October"/>
        <s v="September"/>
      </sharedItems>
    </cacheField>
    <cacheField name="[Customers].[Name].[Name]" caption="Name" numFmtId="0" hierarchy="1" level="1">
      <sharedItems count="5">
        <s v="Anahita Shankar"/>
        <s v="Mannat Anand"/>
        <s v="Samaira Ganesh"/>
        <s v="Seher Mann"/>
        <s v="Vardaniya Contractor"/>
      </sharedItems>
    </cacheField>
    <cacheField name="[Customers].[Gender].[Gender]" caption="Gender" numFmtId="0" hierarchy="5" level="1">
      <sharedItems count="1">
        <s v="Male"/>
      </sharedItems>
    </cacheField>
    <cacheField name="[Measures].[Sum of Revenue]" caption="Sum of Revenue" numFmtId="0" hierarchy="74" level="32767"/>
    <cacheField name="[Orders 1].[Occasion].[Occasion]" caption="Occasion" numFmtId="0" hierarchy="50" level="1">
      <sharedItems containsSemiMixedTypes="0" containsNonDate="0" containsString="0"/>
    </cacheField>
    <cacheField name="[Orders].[Occasion].[Occasion]" caption="Occasion" numFmtId="0" hierarchy="30"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2"/>
      </fieldsUsage>
    </cacheHierarchy>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3"/>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6"/>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5"/>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23495373" backgroundQuery="1" createdVersion="8" refreshedVersion="8" minRefreshableVersion="3" recordCount="0" supportSubquery="1" supportAdvancedDrill="1" xr:uid="{E095A8F1-22D3-4A87-B506-672F1A5F3482}">
  <cacheSource type="external" connectionId="9"/>
  <cacheFields count="6">
    <cacheField name="[Products].[Product_Name].[Product_Name]" caption="Product_Name" numFmtId="0" hierarchy="62" level="1">
      <sharedItems count="68">
        <s v="Accusantium Gift"/>
        <s v="Accusantium Set"/>
        <s v="Ad Box"/>
        <s v="Adipisci Set"/>
        <s v="Aliquam Box"/>
        <s v="Aperiam Box"/>
        <s v="Architecto Gift"/>
        <s v="Aut Box"/>
        <s v="Cum Gift"/>
        <s v="Delectus Gift"/>
        <s v="Deserunt Box"/>
        <s v="Dignissimos Pack"/>
        <s v="Dolores Gift"/>
        <s v="Dolorum Box"/>
        <s v="Dolorum Set"/>
        <s v="Ea Set"/>
        <s v="Earum Set"/>
        <s v="Eius Gift"/>
        <s v="Eligendi Set"/>
        <s v="Error Gift"/>
        <s v="Et Set"/>
        <s v="Exercitationem Pack"/>
        <s v="Expedita Gift"/>
        <s v="Fuga Set"/>
        <s v="Fugit Set"/>
        <s v="Harum Pack"/>
        <s v="Id Box"/>
        <s v="In Set"/>
        <s v="Ipsam Set"/>
        <s v="Iure Gift"/>
        <s v="Iusto Box"/>
        <s v="Iusto Set"/>
        <s v="Magnam Set"/>
        <s v="Maiores Box"/>
        <s v="Maiores Gift"/>
        <s v="Maxime Set"/>
        <s v="Mollitia Set"/>
        <s v="Nam Gift"/>
        <s v="Natus Gift"/>
        <s v="Nemo Set"/>
        <s v="Nihil Box"/>
        <s v="Non Set"/>
        <s v="Nostrum Box"/>
        <s v="Occaecati Gift"/>
        <s v="Officiis Pack"/>
        <s v="Pariatur Box"/>
        <s v="Pariatur Set"/>
        <s v="Placeat Pack"/>
        <s v="Provident Pack"/>
        <s v="Quas Box"/>
        <s v="Quas Gift"/>
        <s v="Qui Box"/>
        <s v="Qui Gift"/>
        <s v="Quia Gift"/>
        <s v="Quisquam Pack"/>
        <s v="Quos Box"/>
        <s v="Quos Set"/>
        <s v="Recusandae Pack"/>
        <s v="Reiciendis Box"/>
        <s v="Repudiandae Box"/>
        <s v="Sed Pack"/>
        <s v="Sed Set"/>
        <s v="Ut Pack"/>
        <s v="Velit Set"/>
        <s v="Voluptas Box"/>
        <s v="Voluptate Pack"/>
        <s v="Voluptate Set"/>
        <s v="Voluptatem Box"/>
      </sharedItems>
    </cacheField>
    <cacheField name="[Orders].[Month Name].[Month Name]" caption="Month Name" numFmtId="0" hierarchy="31" level="1">
      <sharedItems count="12">
        <s v="April"/>
        <s v="August"/>
        <s v="December"/>
        <s v="February"/>
        <s v="January"/>
        <s v="July"/>
        <s v="June"/>
        <s v="March"/>
        <s v="May"/>
        <s v="November"/>
        <s v="October"/>
        <s v="September"/>
      </sharedItems>
    </cacheField>
    <cacheField name="[Customers].[Name].[Name]" caption="Name" numFmtId="0" hierarchy="1" level="1">
      <sharedItems count="5">
        <s v="Divit Mahajan"/>
        <s v="Jhanvi Chowdhury"/>
        <s v="Ranbir Loyal"/>
        <s v="Samaira Ganesh"/>
        <s v="Seher Mann"/>
      </sharedItems>
    </cacheField>
    <cacheField name="[Measures].[Average of Revenue]" caption="Average of Revenue" numFmtId="0" hierarchy="77" level="32767"/>
    <cacheField name="[Orders 1].[Occasion].[Occasion]" caption="Occasion" numFmtId="0" hierarchy="50" level="1">
      <sharedItems containsSemiMixedTypes="0" containsNonDate="0" containsString="0"/>
    </cacheField>
    <cacheField name="[Orders].[Occasion].[Occasion]" caption="Occasion" numFmtId="0" hierarchy="30"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2"/>
      </fieldsUsage>
    </cacheHierarchy>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4"/>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24074073" backgroundQuery="1" createdVersion="8" refreshedVersion="8" minRefreshableVersion="3" recordCount="0" supportSubquery="1" supportAdvancedDrill="1" xr:uid="{B4498FEB-C88D-4C31-B17D-9A4BCD19240C}">
  <cacheSource type="external" connectionId="9"/>
  <cacheFields count="6">
    <cacheField name="[Products].[Product_Name].[Product_Name]" caption="Product_Name" numFmtId="0" hierarchy="62" level="1">
      <sharedItems count="68">
        <s v="Accusantium Gift"/>
        <s v="Accusantium Set"/>
        <s v="Ad Box"/>
        <s v="Adipisci Set"/>
        <s v="Aliquam Box"/>
        <s v="Aperiam Box"/>
        <s v="Architecto Gift"/>
        <s v="Aut Box"/>
        <s v="Cum Gift"/>
        <s v="Delectus Gift"/>
        <s v="Deserunt Box"/>
        <s v="Dignissimos Pack"/>
        <s v="Dolores Gift"/>
        <s v="Dolorum Box"/>
        <s v="Dolorum Set"/>
        <s v="Ea Set"/>
        <s v="Earum Set"/>
        <s v="Eius Gift"/>
        <s v="Eligendi Set"/>
        <s v="Error Gift"/>
        <s v="Et Set"/>
        <s v="Exercitationem Pack"/>
        <s v="Expedita Gift"/>
        <s v="Fuga Set"/>
        <s v="Fugit Set"/>
        <s v="Harum Pack"/>
        <s v="Id Box"/>
        <s v="In Set"/>
        <s v="Ipsam Set"/>
        <s v="Iure Gift"/>
        <s v="Iusto Box"/>
        <s v="Iusto Set"/>
        <s v="Magnam Set"/>
        <s v="Maiores Box"/>
        <s v="Maiores Gift"/>
        <s v="Maxime Set"/>
        <s v="Mollitia Set"/>
        <s v="Nam Gift"/>
        <s v="Natus Gift"/>
        <s v="Nemo Set"/>
        <s v="Nihil Box"/>
        <s v="Non Set"/>
        <s v="Nostrum Box"/>
        <s v="Occaecati Gift"/>
        <s v="Officiis Pack"/>
        <s v="Pariatur Box"/>
        <s v="Pariatur Set"/>
        <s v="Placeat Pack"/>
        <s v="Provident Pack"/>
        <s v="Quas Box"/>
        <s v="Quas Gift"/>
        <s v="Qui Box"/>
        <s v="Qui Gift"/>
        <s v="Quia Gift"/>
        <s v="Quisquam Pack"/>
        <s v="Quos Box"/>
        <s v="Quos Set"/>
        <s v="Recusandae Pack"/>
        <s v="Reiciendis Box"/>
        <s v="Repudiandae Box"/>
        <s v="Sed Pack"/>
        <s v="Sed Set"/>
        <s v="Ut Pack"/>
        <s v="Velit Set"/>
        <s v="Voluptas Box"/>
        <s v="Voluptate Pack"/>
        <s v="Voluptate Set"/>
        <s v="Voluptatem Box"/>
      </sharedItems>
    </cacheField>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Revenue]" caption="Sum of Revenue" numFmtId="0" hierarchy="74" level="32767"/>
    <cacheField name="[Customers].[Name].[Name]" caption="Name" numFmtId="0" hierarchy="1" level="1">
      <sharedItems count="5">
        <s v="Divit Mahajan"/>
        <s v="Jhanvi Chowdhury"/>
        <s v="Ranbir Loyal"/>
        <s v="Samaira Ganesh"/>
        <s v="Seher Mann"/>
      </sharedItems>
    </cacheField>
    <cacheField name="[Orders 1].[Occasion].[Occasion]" caption="Occasion" numFmtId="0" hierarchy="50" level="1">
      <sharedItems containsSemiMixedTypes="0" containsNonDate="0" containsString="0"/>
    </cacheField>
    <cacheField name="[Orders].[Occasion].[Occasion]" caption="Occasion" numFmtId="0" hierarchy="30"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3"/>
      </fieldsUsage>
    </cacheHierarchy>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4"/>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24537035" backgroundQuery="1" createdVersion="8" refreshedVersion="8" minRefreshableVersion="3" recordCount="0" supportSubquery="1" supportAdvancedDrill="1" xr:uid="{544239B9-0422-4387-BABF-CC3F0848A326}">
  <cacheSource type="external" connectionId="9"/>
  <cacheFields count="5">
    <cacheField name="[Orders].[Month Name].[Month Name]" caption="Month Name" numFmtId="0" hierarchy="31" level="1">
      <sharedItems count="12">
        <s v="April"/>
        <s v="August"/>
        <s v="December"/>
        <s v="February"/>
        <s v="January"/>
        <s v="July"/>
        <s v="June"/>
        <s v="March"/>
        <s v="May"/>
        <s v="November"/>
        <s v="October"/>
        <s v="September"/>
      </sharedItems>
    </cacheField>
    <cacheField name="[Customers].[Gender].[Gender]" caption="Gender" numFmtId="0" hierarchy="5" level="1">
      <sharedItems count="2">
        <s v="Female"/>
        <s v="Male"/>
      </sharedItems>
    </cacheField>
    <cacheField name="[Measures].[Count of Order_ID]" caption="Count of Order_ID" numFmtId="0" hierarchy="82" level="32767"/>
    <cacheField name="[Orders 1].[Occasion].[Occasion]" caption="Occasion" numFmtId="0" hierarchy="50" level="1">
      <sharedItems containsSemiMixedTypes="0" containsNonDate="0" containsString="0"/>
    </cacheField>
    <cacheField name="[Orders].[Occasion].[Occasion]" caption="Occasion" numFmtId="0" hierarchy="30"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25231482" backgroundQuery="1" createdVersion="8" refreshedVersion="8" minRefreshableVersion="3" recordCount="0" supportSubquery="1" supportAdvancedDrill="1" xr:uid="{36B03191-F692-4AA6-A5F5-87721AC3EFD8}">
  <cacheSource type="external" connectionId="9"/>
  <cacheFields count="5">
    <cacheField name="[Measures].[Sum of Revenue]" caption="Sum of Revenue" numFmtId="0" hierarchy="74"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62" level="1">
      <sharedItems count="39">
        <s v="Deserunt Box"/>
        <s v="Dolores Gift"/>
        <s v="Harum Pack"/>
        <s v="Magnam Set"/>
        <s v="Quia Gift"/>
        <s v="Delectus Gift" u="1"/>
        <s v="Dignissimos Pack" u="1"/>
        <s v="Maiores Box" u="1"/>
        <s v="Provident Pack" u="1"/>
        <s v="Qui Gift" u="1"/>
        <s v="Eius Gift" u="1"/>
        <s v="Iure Gift" u="1"/>
        <s v="Maxime Set" u="1"/>
        <s v="Sed Pack" u="1"/>
        <s v="Voluptate Pack" u="1"/>
        <s v="Accusantium Set" u="1"/>
        <s v="Aut Box" u="1"/>
        <s v="Ea Set" u="1"/>
        <s v="Officiis Pack" u="1"/>
        <s v="Quisquam Pack" u="1"/>
        <s v="Et Set" u="1"/>
        <s v="Nam Gift" u="1"/>
        <s v="Quos Box" u="1"/>
        <s v="Sed Set" u="1"/>
        <s v="Aperiam Box" u="1"/>
        <s v="Ipsam Set" u="1"/>
        <s v="Nostrum Box" u="1"/>
        <s v="Velit Set" u="1"/>
        <s v="Ad Box" u="1"/>
        <s v="Error Gift" u="1"/>
        <s v="Fuga Set" u="1"/>
        <s v="Voluptatem Box" u="1"/>
        <s v="Expedita Gift" u="1"/>
        <s v="Occaecati Gift" u="1"/>
        <s v="Repudiandae Box" u="1"/>
        <s v="Exercitationem Pack" u="1"/>
        <s v="Ut Pack" u="1"/>
        <s v="Nihil Box" u="1"/>
        <s v="Fugit Set" u="1"/>
      </sharedItems>
    </cacheField>
    <cacheField name="[Orders].[Order_Time (Hour)].[Order_Time (Hour)]" caption="Order_Time (Hour)" numFmtId="0" hierarchy="38" level="1">
      <sharedItems count="24">
        <s v="0"/>
        <s v="1"/>
        <s v="10"/>
        <s v="12"/>
        <s v="13"/>
        <s v="14"/>
        <s v="15"/>
        <s v="16"/>
        <s v="17"/>
        <s v="18"/>
        <s v="19"/>
        <s v="2"/>
        <s v="20"/>
        <s v="21"/>
        <s v="22"/>
        <s v="23"/>
        <s v="3"/>
        <s v="4"/>
        <s v="5"/>
        <s v="6"/>
        <s v="7"/>
        <s v="8"/>
        <s v="9"/>
        <s v="11" u="1"/>
      </sharedItems>
    </cacheField>
    <cacheField name="[Orders].[Occasion].[Occasion]" caption="Occasion" numFmtId="0" hierarchy="30"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3"/>
      </fieldsUsage>
    </cacheHierarchy>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69.908026041667" backgroundQuery="1" createdVersion="8" refreshedVersion="8" minRefreshableVersion="3" recordCount="0" supportSubquery="1" supportAdvancedDrill="1" xr:uid="{CBB445AB-B8CA-4FBE-87E0-7C9FEFB3954C}">
  <cacheSource type="external" connectionId="9"/>
  <cacheFields count="5">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62" level="1">
      <sharedItems count="5">
        <s v="Adipisci Set"/>
        <s v="Natus Gift"/>
        <s v="Quas Box"/>
        <s v="Quas Gift"/>
        <s v="Voluptas Box"/>
      </sharedItems>
    </cacheField>
    <cacheField name="[Measures].[Sum of Quantity]" caption="Sum of Quantity" numFmtId="0" hierarchy="90" level="32767"/>
    <cacheField name="[Orders 1].[Occasion].[Occasion]" caption="Occasion" numFmtId="0" hierarchy="50" level="1">
      <sharedItems containsSemiMixedTypes="0" containsNonDate="0" containsString="0"/>
    </cacheField>
    <cacheField name="[Orders].[Occasion].[Occasion]" caption="Occasion" numFmtId="0" hierarchy="30" level="1">
      <sharedItems containsSemiMixedTypes="0" containsNonDate="0" containsString="0"/>
    </cacheField>
  </cacheFields>
  <cacheHierarchies count="9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 delivery]" caption="Diff_Order_ delivery" attribute="1" defaultMemberUniqueName="[Orders].[Diff_Order_ delivery].[All]" allUniqueName="[Orders].[Diff_Order_ delivery].[All]" dimensionUniqueName="[Orders]" displayFolder="" count="0" memberValueDatatype="5"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 delivery]" caption="Diff_Order_ delivery" attribute="1" defaultMemberUniqueName="[Orders 1].[Diff_Order_ delivery].[All]" allUniqueName="[Orders 1].[Diff_Order_ 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 delivery]" caption="Sum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 delivery]" caption="Average of Diff_Order_ 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23"/>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64"/>
        </ext>
      </extLst>
    </cacheHierarchy>
    <cacheHierarchy uniqueName="[Measures].[Max of Price (INR)]" caption="Max of Price (INR)" measure="1" displayFolder="" measureGroup="Products" count="0" hidden="1">
      <extLst>
        <ext xmlns:x15="http://schemas.microsoft.com/office/spreadsheetml/2010/11/main" uri="{B97F6D7D-B522-45F9-BDA1-12C45D357490}">
          <x15:cacheHierarchy aggregatedColumn="64"/>
        </ext>
      </extLst>
    </cacheHierarchy>
    <cacheHierarchy uniqueName="[Measures].[Sum of Product_ID 2]" caption="Sum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Product_ID 2]" caption="Count of Product_ID 2" measure="1" displayFolder="" measureGroup="Products" count="0" hidden="1">
      <extLst>
        <ext xmlns:x15="http://schemas.microsoft.com/office/spreadsheetml/2010/11/main" uri="{B97F6D7D-B522-45F9-BDA1-12C45D357490}">
          <x15:cacheHierarchy aggregatedColumn="6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62"/>
        </ext>
      </extLst>
    </cacheHierarchy>
    <cacheHierarchy uniqueName="[Measures].[Sum of Quantity]" caption="Sum of Quantity" measure="1" displayFolder="" measureGroup="Orders" count="0" oneField="1" hidden="1">
      <fieldsUsage count="1">
        <fieldUsage x="2"/>
      </fieldsUsage>
      <extLst>
        <ext xmlns:x15="http://schemas.microsoft.com/office/spreadsheetml/2010/11/main" uri="{B97F6D7D-B522-45F9-BDA1-12C45D357490}">
          <x15:cacheHierarchy aggregatedColumn="24"/>
        </ext>
      </extLst>
    </cacheHierarchy>
  </cacheHierarchies>
  <kpis count="0"/>
  <dimensions count="7">
    <dimension name="Customers" uniqueName="[Customers]" caption="Customers"/>
    <dimension name="Customers 1" uniqueName="[Customers 1]" caption="Customers 1"/>
    <dimension name="Data" uniqueName="[Data]" caption="Data"/>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caption="Data"/>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6E16DE-9A92-4CEE-98D3-A7607C525290}" name="PivotTable10" cacheId="5445" applyNumberFormats="0" applyBorderFormats="0" applyFontFormats="0" applyPatternFormats="0" applyAlignmentFormats="0" applyWidthHeightFormats="1" dataCaption="Values" tag="22c3a84b-ab99-4a0d-865d-57089d033b85" updatedVersion="8" minRefreshableVersion="5" useAutoFormatting="1" subtotalHiddenItems="1" itemPrintTitles="1" createdVersion="8" indent="0" multipleFieldFilters="0" chartFormat="39">
  <location ref="D8:E21" firstHeaderRow="1" firstDataRow="1" firstDataCol="1"/>
  <pivotFields count="3">
    <pivotField axis="axisRow" allDrilled="1" showAll="0" sortType="ascending" defaultAttributeDrillState="1">
      <items count="13">
        <item x="4"/>
        <item x="3"/>
        <item x="7"/>
        <item x="0"/>
        <item x="8"/>
        <item x="6"/>
        <item x="5"/>
        <item x="1"/>
        <item x="11"/>
        <item x="10"/>
        <item x="9"/>
        <item x="2"/>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Order_ID" fld="1" subtotal="count" baseField="0" baseItem="0"/>
  </dataFields>
  <chartFormats count="1">
    <chartFormat chart="35" format="2" series="1">
      <pivotArea type="data" outline="0" fieldPosition="0">
        <references count="1">
          <reference field="4294967294" count="1" selected="0">
            <x v="0"/>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C36ED2-BDC2-44F3-9686-4F2E6DC97050}" name="Top 5 female customers by spending" cacheId="5409" applyNumberFormats="0" applyBorderFormats="0" applyFontFormats="0" applyPatternFormats="0" applyAlignmentFormats="0" applyWidthHeightFormats="1" dataCaption="Values" tag="22c3a84b-ab99-4a0d-865d-57089d033b85" updatedVersion="8" minRefreshableVersion="5" useAutoFormatting="1" subtotalHiddenItems="1" itemPrintTitles="1" createdVersion="8" indent="0" multipleFieldFilters="0" chartFormat="71">
  <location ref="D79:F86" firstHeaderRow="1" firstDataRow="2" firstDataCol="1"/>
  <pivotFields count="7">
    <pivotField allDrilled="1" showAll="0" sortType="descending" defaultAttributeDrillState="1">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autoSortScope>
        <pivotArea dataOnly="0" outline="0" fieldPosition="0">
          <references count="1">
            <reference field="4294967294" count="1" selected="0">
              <x v="0"/>
            </reference>
          </references>
        </pivotArea>
      </autoSortScope>
    </pivotField>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xis="axisCol" allDrilled="1" showAll="0" dataSourceSort="1" defaultAttributeDrillState="1">
      <items count="2">
        <item s="1" x="0"/>
        <item t="default"/>
      </items>
    </pivotField>
    <pivotField dataField="1" showAll="0"/>
    <pivotField allDrilled="1" showAll="0" dataSourceSort="1" defaultAttributeDrillState="1"/>
    <pivotField allDrilled="1" showAll="0" dataSourceSort="1" defaultAttributeDrillState="1"/>
  </pivotFields>
  <rowFields count="1">
    <field x="2"/>
  </rowFields>
  <rowItems count="6">
    <i>
      <x v="1"/>
    </i>
    <i>
      <x v="3"/>
    </i>
    <i>
      <x/>
    </i>
    <i>
      <x v="4"/>
    </i>
    <i>
      <x v="2"/>
    </i>
    <i t="grand">
      <x/>
    </i>
  </rowItems>
  <colFields count="1">
    <field x="3"/>
  </colFields>
  <colItems count="2">
    <i>
      <x/>
    </i>
    <i t="grand">
      <x/>
    </i>
  </colItems>
  <dataFields count="1">
    <dataField name="Sum of Revenue" fld="4" baseField="2" baseItem="3"/>
  </dataFields>
  <chartFormats count="2">
    <chartFormat chart="63" format="12" series="1">
      <pivotArea type="data" outline="0" fieldPosition="0">
        <references count="1">
          <reference field="4294967294" count="1" selected="0">
            <x v="0"/>
          </reference>
        </references>
      </pivotArea>
    </chartFormat>
    <chartFormat chart="70" format="2" series="1">
      <pivotArea type="data" outline="0" fieldPosition="0">
        <references count="2">
          <reference field="4294967294" count="1" selected="0">
            <x v="0"/>
          </reference>
          <reference field="3" count="1" selected="0">
            <x v="0"/>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caption="Average of Revenue"/>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3" iMeasureHier="77">
      <autoFilter ref="A1">
        <filterColumn colId="0">
          <top10 val="5" filterVal="5"/>
        </filterColumn>
      </autoFilter>
    </filter>
  </filters>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activeTabTopLevelEntity name="[Orders 1]"/>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89D5C4F-A091-46E5-9402-3CEDB88888D8}" name="PivotTable11" cacheId="5442" applyNumberFormats="0" applyBorderFormats="0" applyFontFormats="0" applyPatternFormats="0" applyAlignmentFormats="0" applyWidthHeightFormats="1" dataCaption="Values" tag="22c3a84b-ab99-4a0d-865d-57089d033b85" updatedVersion="8" minRefreshableVersion="5" useAutoFormatting="1" subtotalHiddenItems="1" itemPrintTitles="1" createdVersion="8" indent="0" multipleFieldFilters="0" chartFormat="63">
  <location ref="D24:E37" firstHeaderRow="1" firstDataRow="1" firstDataCol="1"/>
  <pivotFields count="3">
    <pivotField axis="axisRow" allDrilled="1" showAll="0" defaultAttributeDrillState="1">
      <items count="13">
        <item x="3"/>
        <item x="0"/>
        <item x="1"/>
        <item x="2"/>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Average of Revenue" fld="1" subtotal="average" baseField="0" baseItem="0"/>
  </dataFields>
  <chartFormats count="1">
    <chartFormat chart="58" format="2" series="1">
      <pivotArea type="data" outline="0" fieldPosition="0">
        <references count="1">
          <reference field="4294967294" count="1" selected="0">
            <x v="0"/>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7BC457D-AD9F-4F95-86AB-13A3A23A6D6A}" name="Top 5 Customer By spending" cacheId="5421" applyNumberFormats="0" applyBorderFormats="0" applyFontFormats="0" applyPatternFormats="0" applyAlignmentFormats="0" applyWidthHeightFormats="1" dataCaption="Values" tag="22c3a84b-ab99-4a0d-865d-57089d033b85" updatedVersion="8" minRefreshableVersion="5" useAutoFormatting="1" subtotalHiddenItems="1" itemPrintTitles="1" createdVersion="8" indent="0" multipleFieldFilters="0" chartFormat="73">
  <location ref="D51:E57" firstHeaderRow="1" firstDataRow="1" firstDataCol="1"/>
  <pivotFields count="6">
    <pivotField allDrilled="1" showAll="0" sortType="descending" defaultAttributeDrillState="1">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autoSortScope>
        <pivotArea dataOnly="0" outline="0" fieldPosition="0">
          <references count="1">
            <reference field="4294967294" count="1" selected="0">
              <x v="0"/>
            </reference>
          </references>
        </pivotArea>
      </autoSortScope>
    </pivotField>
    <pivotField allDrilled="1" showAll="0" sortType="ascending" defaultAttributeDrillState="1">
      <items count="13">
        <item x="4"/>
        <item x="3"/>
        <item x="7"/>
        <item x="0"/>
        <item x="8"/>
        <item x="6"/>
        <item x="5"/>
        <item x="1"/>
        <item x="11"/>
        <item x="10"/>
        <item x="9"/>
        <item x="2"/>
        <item t="default"/>
      </items>
    </pivotField>
    <pivotField dataField="1" showAll="0"/>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allDrilled="1" showAll="0" dataSourceSort="1" defaultAttributeDrillState="1"/>
  </pivotFields>
  <rowFields count="1">
    <field x="3"/>
  </rowFields>
  <rowItems count="6">
    <i>
      <x v="3"/>
    </i>
    <i>
      <x v="4"/>
    </i>
    <i>
      <x/>
    </i>
    <i>
      <x v="1"/>
    </i>
    <i>
      <x v="2"/>
    </i>
    <i t="grand">
      <x/>
    </i>
  </rowItems>
  <colItems count="1">
    <i/>
  </colItems>
  <dataFields count="1">
    <dataField name="Sum of Revenue" fld="2" baseField="0" baseItem="0"/>
  </dataFields>
  <chartFormats count="2">
    <chartFormat chart="63" format="12" series="1">
      <pivotArea type="data" outline="0" fieldPosition="0">
        <references count="1">
          <reference field="4294967294" count="1" selected="0">
            <x v="0"/>
          </reference>
        </references>
      </pivotArea>
    </chartFormat>
    <chartFormat chart="70" format="2" series="1">
      <pivotArea type="data" outline="0" fieldPosition="0">
        <references count="1">
          <reference field="4294967294" count="1" selected="0">
            <x v="0"/>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1" iMeasureHier="74">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F8F0093-21BA-4E1F-ADEC-7F5F92ABDEFC}" name="Revenue by category" cacheId="5457" applyNumberFormats="0" applyBorderFormats="0" applyFontFormats="0" applyPatternFormats="0" applyAlignmentFormats="0" applyWidthHeightFormats="1" dataCaption="Values" tag="222ac86c-ca59-4417-bcfd-289ff995cb53" updatedVersion="8" minRefreshableVersion="5" useAutoFormatting="1" subtotalHiddenItems="1" itemPrintTitles="1" createdVersion="8" indent="0" multipleFieldFilters="0" chartFormat="14">
  <location ref="A25:B33"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12" format="4" series="1">
      <pivotArea type="data" outline="0" fieldPosition="0">
        <references count="1">
          <reference field="4294967294" count="1" selected="0">
            <x v="0"/>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4C8117C-ABD8-4715-9CD8-50333AD29D1B}" name="Orders by city" cacheId="5454" applyNumberFormats="0" applyBorderFormats="0" applyFontFormats="0" applyPatternFormats="0" applyAlignmentFormats="0" applyWidthHeightFormats="1" dataCaption="Values" tag="42a7e71f-de0f-4be1-969b-23727a59aee5" updatedVersion="8" minRefreshableVersion="5" useAutoFormatting="1" subtotalHiddenItems="1" itemPrintTitles="1" createdVersion="8" indent="0" multipleFieldFilters="0" chartFormat="12">
  <location ref="G18:H29"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xis="axisRow" allDrilled="1" showAll="0" measureFilter="1" defaultAttributeDrillState="1">
      <items count="11">
        <item x="3"/>
        <item x="4"/>
        <item x="7"/>
        <item x="8"/>
        <item x="0"/>
        <item x="1"/>
        <item x="2"/>
        <item x="5"/>
        <item x="6"/>
        <item x="9"/>
        <item t="default"/>
      </items>
    </pivotField>
    <pivotField dataField="1" showAll="0"/>
    <pivotField allDrilled="1" showAll="0" dataSourceSort="1" defaultAttributeDrillState="1"/>
  </pivotFields>
  <rowFields count="1">
    <field x="2"/>
  </rowFields>
  <rowItems count="11">
    <i>
      <x/>
    </i>
    <i>
      <x v="1"/>
    </i>
    <i>
      <x v="2"/>
    </i>
    <i>
      <x v="3"/>
    </i>
    <i>
      <x v="4"/>
    </i>
    <i>
      <x v="5"/>
    </i>
    <i>
      <x v="6"/>
    </i>
    <i>
      <x v="7"/>
    </i>
    <i>
      <x v="8"/>
    </i>
    <i>
      <x v="9"/>
    </i>
    <i t="grand">
      <x/>
    </i>
  </rowItems>
  <colItems count="1">
    <i/>
  </colItems>
  <dataFields count="1">
    <dataField name="Count of Product_ID" fld="3" subtotal="count" baseField="2" baseItem="0"/>
  </dataFields>
  <chartFormats count="1">
    <chartFormat chart="11" format="4" series="1">
      <pivotArea type="data" outline="0" fieldPosition="0">
        <references count="1">
          <reference field="4294967294" count="1" selected="0">
            <x v="0"/>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roduct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74">
      <autoFilter ref="A1">
        <filterColumn colId="0">
          <top10 val="5" filterVal="5"/>
        </filterColumn>
      </autoFilter>
    </filter>
    <filter fld="2" type="count" id="2" iMeasureHier="7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0C0A903-9D57-4619-9C74-1528CD846F9D}" name="PivotTable9" cacheId="5448" applyNumberFormats="0" applyBorderFormats="0" applyFontFormats="0" applyPatternFormats="0" applyAlignmentFormats="0" applyWidthHeightFormats="1" dataCaption="Values" tag="17d898ed-69fe-45be-8439-1a6bc03a275e" updatedVersion="8" minRefreshableVersion="5" useAutoFormatting="1" subtotalHiddenItems="1" itemPrintTitles="1" createdVersion="8" indent="0" multipleFieldFilters="0" chartFormat="19">
  <location ref="A36:B61"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dataSourceSort="1"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4A00E09-7DD5-4D77-9D45-F20C90154099}" name="PivotTable2" cacheId="5469" applyNumberFormats="0" applyBorderFormats="0" applyFontFormats="0" applyPatternFormats="0" applyAlignmentFormats="0" applyWidthHeightFormats="1" dataCaption="Values" tag="22c3a84b-ab99-4a0d-865d-57089d033b85" updatedVersion="8" minRefreshableVersion="5" useAutoFormatting="1" subtotalHiddenItems="1" itemPrintTitles="1" createdVersion="8" indent="0" multipleFieldFilters="0" chartFormat="18">
  <location ref="A8:B21"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7417B90-1B15-4327-8691-EFD789F41382}" name="Top 5 products By Quantity ordered" cacheId="5430" applyNumberFormats="0" applyBorderFormats="0" applyFontFormats="0" applyPatternFormats="0" applyAlignmentFormats="0" applyWidthHeightFormats="1" dataCaption="Values" tag="222ac86c-ca59-4417-bcfd-289ff995cb53" updatedVersion="8" minRefreshableVersion="5" useAutoFormatting="1" subtotalHiddenItems="1" itemPrintTitles="1" createdVersion="8" indent="0" multipleFieldFilters="0" chartFormat="33">
  <location ref="G51:H57"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efaultAttributeDrillState="1">
      <items count="6">
        <item x="0"/>
        <item x="1"/>
        <item x="2"/>
        <item x="3"/>
        <item x="4"/>
        <item t="default"/>
      </items>
    </pivotField>
    <pivotField dataField="1" showAll="0"/>
    <pivotField allDrilled="1" showAll="0" dataSourceSort="1" defaultAttributeDrillState="1"/>
    <pivotField allDrilled="1" showAll="0" dataSourceSort="1" defaultAttributeDrillState="1"/>
  </pivotFields>
  <rowFields count="1">
    <field x="1"/>
  </rowFields>
  <rowItems count="6">
    <i>
      <x/>
    </i>
    <i>
      <x v="1"/>
    </i>
    <i>
      <x v="2"/>
    </i>
    <i>
      <x v="3"/>
    </i>
    <i>
      <x v="4"/>
    </i>
    <i t="grand">
      <x/>
    </i>
  </rowItems>
  <colItems count="1">
    <i/>
  </colItems>
  <dataFields count="1">
    <dataField name="Sum of Quantity" fld="2" baseField="0" baseItem="0"/>
  </dataFields>
  <chartFormats count="1">
    <chartFormat chart="31" format="2" series="1">
      <pivotArea type="data" outline="0" fieldPosition="0">
        <references count="1">
          <reference field="4294967294" count="1" selected="0">
            <x v="0"/>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90">
      <autoFilter ref="A1">
        <filterColumn colId="0">
          <top10 top="0" val="5" filterVal="5"/>
        </filterColumn>
      </autoFilter>
    </filter>
  </filters>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C4F98AA-9200-4F83-B3EE-253F99BAAF92}" name="PivotTable1" cacheId="5472" applyNumberFormats="0" applyBorderFormats="0" applyFontFormats="0" applyPatternFormats="0" applyAlignmentFormats="0" applyWidthHeightFormats="1" dataCaption="Values" tag="40da61a2-7e8c-48b6-8449-db0e841e0791" updatedVersion="8" minRefreshableVersion="5" useAutoFormatting="1" subtotalHiddenItems="1" itemPrintTitles="1" createdVersion="8" indent="0" multipleFieldFilters="0">
  <location ref="A3:A4" firstHeaderRow="1" firstDataRow="1" firstDataCol="0"/>
  <pivotFields count="2">
    <pivotField dataField="1" showAll="0"/>
    <pivotField allDrilled="1" showAll="0" dataSourceSort="1" defaultAttributeDrillState="1"/>
  </pivotFields>
  <rowItems count="1">
    <i/>
  </rowItems>
  <colItems count="1">
    <i/>
  </colItems>
  <dataFields count="1">
    <dataField name="Sum of Revenue" fld="0" baseField="0" baseItem="0"/>
  </dataField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890D2E4-6D16-4218-88CA-79EFFE5288BD}" name="Distribution of avg spending male vs female" cacheId="5406" applyNumberFormats="0" applyBorderFormats="0" applyFontFormats="0" applyPatternFormats="0" applyAlignmentFormats="0" applyWidthHeightFormats="1" dataCaption="Values" tag="22c3a84b-ab99-4a0d-865d-57089d033b85" updatedVersion="8" minRefreshableVersion="5" useAutoFormatting="1" subtotalHiddenItems="1" itemPrintTitles="1" createdVersion="8" indent="0" multipleFieldFilters="0" chartFormat="76">
  <location ref="D104:E107" firstHeaderRow="1" firstDataRow="1" firstDataCol="1"/>
  <pivotFields count="6">
    <pivotField allDrilled="1" showAll="0" sortType="descending" defaultAttributeDrillState="1">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autoSortScope>
        <pivotArea dataOnly="0" outline="0" fieldPosition="0">
          <references count="1">
            <reference field="4294967294" count="1" selected="0">
              <x v="0"/>
            </reference>
          </references>
        </pivotArea>
      </autoSortScope>
    </pivotField>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3">
        <item x="0"/>
        <item x="1"/>
        <item t="default"/>
      </items>
    </pivotField>
    <pivotField dataField="1" showAll="0"/>
    <pivotField allDrilled="1" showAll="0" dataSourceSort="1" defaultAttributeDrillState="1"/>
    <pivotField allDrilled="1" showAll="0" dataSourceSort="1" defaultAttributeDrillState="1"/>
  </pivotFields>
  <rowFields count="1">
    <field x="2"/>
  </rowFields>
  <rowItems count="3">
    <i>
      <x/>
    </i>
    <i>
      <x v="1"/>
    </i>
    <i t="grand">
      <x/>
    </i>
  </rowItems>
  <colItems count="1">
    <i/>
  </colItems>
  <dataFields count="1">
    <dataField name="Average of Revenue" fld="3" subtotal="average" baseField="2" baseItem="0"/>
  </dataFields>
  <chartFormats count="4">
    <chartFormat chart="63" format="12" series="1">
      <pivotArea type="data" outline="0" fieldPosition="0">
        <references count="1">
          <reference field="4294967294" count="1" selected="0">
            <x v="0"/>
          </reference>
        </references>
      </pivotArea>
    </chartFormat>
    <chartFormat chart="73" format="4" series="1">
      <pivotArea type="data" outline="0" fieldPosition="0">
        <references count="1">
          <reference field="4294967294" count="1" selected="0">
            <x v="0"/>
          </reference>
        </references>
      </pivotArea>
    </chartFormat>
    <chartFormat chart="73" format="5">
      <pivotArea type="data" outline="0" fieldPosition="0">
        <references count="2">
          <reference field="4294967294" count="1" selected="0">
            <x v="0"/>
          </reference>
          <reference field="2" count="1" selected="0">
            <x v="0"/>
          </reference>
        </references>
      </pivotArea>
    </chartFormat>
    <chartFormat chart="73" format="6">
      <pivotArea type="data" outline="0" fieldPosition="0">
        <references count="2">
          <reference field="4294967294" count="1" selected="0">
            <x v="0"/>
          </reference>
          <reference field="2" count="1" selected="0">
            <x v="1"/>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9082C4-2AE4-4348-B8AD-ED1B90EF8AEE}" name="Male vs Female Revenue contribution" cacheId="5439" applyNumberFormats="0" applyBorderFormats="0" applyFontFormats="0" applyPatternFormats="0" applyAlignmentFormats="0" applyWidthHeightFormats="1" dataCaption="Values" tag="22c3a84b-ab99-4a0d-865d-57089d033b85" updatedVersion="8" minRefreshableVersion="5" useAutoFormatting="1" subtotalHiddenItems="1" itemPrintTitles="1" createdVersion="8" indent="0" multipleFieldFilters="0" chartFormat="76">
  <location ref="D39:E42" firstHeaderRow="1" firstDataRow="1" firstDataCol="1"/>
  <pivotFields count="6">
    <pivotField allDrilled="1" showAll="0" sortType="descending" defaultAttributeDrillState="1">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autoSortScope>
        <pivotArea dataOnly="0" outline="0" fieldPosition="0">
          <references count="1">
            <reference field="4294967294" count="1" selected="0">
              <x v="0"/>
            </reference>
          </references>
        </pivotArea>
      </autoSortScope>
    </pivotField>
    <pivotField allDrilled="1" showAll="0" sortType="ascending" defaultAttributeDrillState="1">
      <items count="13">
        <item x="4"/>
        <item x="3"/>
        <item x="7"/>
        <item x="0"/>
        <item x="8"/>
        <item x="6"/>
        <item x="5"/>
        <item x="1"/>
        <item x="11"/>
        <item x="10"/>
        <item x="9"/>
        <item x="2"/>
        <item t="default"/>
      </items>
    </pivotField>
    <pivotField dataField="1" showAll="0"/>
    <pivotField axis="axisRow" allDrilled="1" showAll="0" dataSourceSort="1" defaultAttributeDrillState="1">
      <items count="3">
        <item x="0"/>
        <item x="1"/>
        <item t="default"/>
      </items>
    </pivotField>
    <pivotField allDrilled="1" showAll="0" dataSourceSort="1" defaultAttributeDrillState="1"/>
    <pivotField allDrilled="1" showAll="0" dataSourceSort="1" defaultAttributeDrillState="1"/>
  </pivotFields>
  <rowFields count="1">
    <field x="3"/>
  </rowFields>
  <rowItems count="3">
    <i>
      <x/>
    </i>
    <i>
      <x v="1"/>
    </i>
    <i t="grand">
      <x/>
    </i>
  </rowItems>
  <colItems count="1">
    <i/>
  </colItems>
  <dataFields count="1">
    <dataField name="Sum of Revenue" fld="2" baseField="0" baseItem="0"/>
  </dataFields>
  <chartFormats count="4">
    <chartFormat chart="63" format="12" series="1">
      <pivotArea type="data" outline="0" fieldPosition="0">
        <references count="1">
          <reference field="4294967294" count="1" selected="0">
            <x v="0"/>
          </reference>
        </references>
      </pivotArea>
    </chartFormat>
    <chartFormat chart="71" format="4" series="1">
      <pivotArea type="data" outline="0" fieldPosition="0">
        <references count="1">
          <reference field="4294967294" count="1" selected="0">
            <x v="0"/>
          </reference>
        </references>
      </pivotArea>
    </chartFormat>
    <chartFormat chart="71" format="5">
      <pivotArea type="data" outline="0" fieldPosition="0">
        <references count="2">
          <reference field="4294967294" count="1" selected="0">
            <x v="0"/>
          </reference>
          <reference field="3" count="1" selected="0">
            <x v="0"/>
          </reference>
        </references>
      </pivotArea>
    </chartFormat>
    <chartFormat chart="71" format="6">
      <pivotArea type="data" outline="0" fieldPosition="0">
        <references count="2">
          <reference field="4294967294" count="1" selected="0">
            <x v="0"/>
          </reference>
          <reference field="3" count="1" selected="0">
            <x v="1"/>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F2D51A1-E344-41D4-B819-37424339E4E2}" name="top 5 male customers by spending" cacheId="5415" applyNumberFormats="0" applyBorderFormats="0" applyFontFormats="0" applyPatternFormats="0" applyAlignmentFormats="0" applyWidthHeightFormats="1" dataCaption="Values" tag="22c3a84b-ab99-4a0d-865d-57089d033b85" updatedVersion="8" minRefreshableVersion="5" useAutoFormatting="1" subtotalHiddenItems="1" itemPrintTitles="1" createdVersion="8" indent="0" multipleFieldFilters="0" chartFormat="73">
  <location ref="D69:F76" firstHeaderRow="1" firstDataRow="2" firstDataCol="1"/>
  <pivotFields count="7">
    <pivotField allDrilled="1" showAll="0" sortType="descending" defaultAttributeDrillState="1">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autoSortScope>
        <pivotArea dataOnly="0" outline="0" fieldPosition="0">
          <references count="1">
            <reference field="4294967294" count="1" selected="0">
              <x v="0"/>
            </reference>
          </references>
        </pivotArea>
      </autoSortScope>
    </pivotField>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xis="axisCol" allDrilled="1" showAll="0" dataSourceSort="1" defaultAttributeDrillState="1">
      <items count="2">
        <item s="1" x="0"/>
        <item t="default"/>
      </items>
    </pivotField>
    <pivotField dataField="1" showAll="0"/>
    <pivotField allDrilled="1" showAll="0" dataSourceSort="1" defaultAttributeDrillState="1"/>
    <pivotField allDrilled="1" showAll="0" dataSourceSort="1" defaultAttributeDrillState="1"/>
  </pivotFields>
  <rowFields count="1">
    <field x="2"/>
  </rowFields>
  <rowItems count="6">
    <i>
      <x v="2"/>
    </i>
    <i>
      <x v="3"/>
    </i>
    <i>
      <x v="1"/>
    </i>
    <i>
      <x/>
    </i>
    <i>
      <x v="4"/>
    </i>
    <i t="grand">
      <x/>
    </i>
  </rowItems>
  <colFields count="1">
    <field x="3"/>
  </colFields>
  <colItems count="2">
    <i>
      <x/>
    </i>
    <i t="grand">
      <x/>
    </i>
  </colItems>
  <dataFields count="1">
    <dataField name="Sum of Revenue" fld="4" baseField="2" baseItem="2"/>
  </dataFields>
  <chartFormats count="2">
    <chartFormat chart="63" format="12" series="1">
      <pivotArea type="data" outline="0" fieldPosition="0">
        <references count="1">
          <reference field="4294967294" count="1" selected="0">
            <x v="0"/>
          </reference>
        </references>
      </pivotArea>
    </chartFormat>
    <chartFormat chart="70" format="2" series="1">
      <pivotArea type="data" outline="0" fieldPosition="0">
        <references count="2">
          <reference field="4294967294" count="1" selected="0">
            <x v="0"/>
          </reference>
          <reference field="3" count="1" selected="0">
            <x v="0"/>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caption="Average of Revenue"/>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5" iMeasureHier="74">
      <autoFilter ref="A1">
        <filterColumn colId="0">
          <top10 val="5" filterVal="5"/>
        </filterColumn>
      </autoFilter>
    </filter>
  </filters>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3283EF4-AC2D-4AE6-B4CC-766671FF4AD1}" name="Female vs Male Order Distributions" cacheId="5424" applyNumberFormats="0" applyBorderFormats="0" applyFontFormats="0" applyPatternFormats="0" applyAlignmentFormats="0" applyWidthHeightFormats="1" dataCaption="Values" tag="22c3a84b-ab99-4a0d-865d-57089d033b85" updatedVersion="8" minRefreshableVersion="5" useAutoFormatting="1" subtotalHiddenItems="1" itemPrintTitles="1" createdVersion="8" indent="0" multipleFieldFilters="0" chartFormat="76">
  <location ref="D45:E48"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3">
        <item x="0"/>
        <item x="1"/>
        <item t="default"/>
      </items>
    </pivotField>
    <pivotField dataField="1" showAll="0"/>
    <pivotField allDrilled="1" showAll="0" dataSourceSort="1" defaultAttributeDrillState="1"/>
    <pivotField allDrilled="1" showAll="0" dataSourceSort="1" defaultAttributeDrillState="1"/>
  </pivotFields>
  <rowFields count="1">
    <field x="1"/>
  </rowFields>
  <rowItems count="3">
    <i>
      <x/>
    </i>
    <i>
      <x v="1"/>
    </i>
    <i t="grand">
      <x/>
    </i>
  </rowItems>
  <colItems count="1">
    <i/>
  </colItems>
  <dataFields count="1">
    <dataField name="Count of Order_ID" fld="2" subtotal="count" baseField="1" baseItem="0"/>
  </dataFields>
  <chartFormats count="3">
    <chartFormat chart="72" format="4" series="1">
      <pivotArea type="data" outline="0" fieldPosition="0">
        <references count="1">
          <reference field="4294967294" count="1" selected="0">
            <x v="0"/>
          </reference>
        </references>
      </pivotArea>
    </chartFormat>
    <chartFormat chart="72" format="5">
      <pivotArea type="data" outline="0" fieldPosition="0">
        <references count="2">
          <reference field="4294967294" count="1" selected="0">
            <x v="0"/>
          </reference>
          <reference field="1" count="1" selected="0">
            <x v="0"/>
          </reference>
        </references>
      </pivotArea>
    </chartFormat>
    <chartFormat chart="72" format="6">
      <pivotArea type="data" outline="0" fieldPosition="0">
        <references count="2">
          <reference field="4294967294" count="1" selected="0">
            <x v="0"/>
          </reference>
          <reference field="1" count="1" selected="0">
            <x v="1"/>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24A635C-2071-4787-8D7E-703C4C9DC4B5}" name="Contribution by catgory" cacheId="5436" applyNumberFormats="0" applyBorderFormats="0" applyFontFormats="0" applyPatternFormats="0" applyAlignmentFormats="0" applyWidthHeightFormats="1" dataCaption="Values" tag="222ac86c-ca59-4417-bcfd-289ff995cb53" updatedVersion="8" minRefreshableVersion="5" useAutoFormatting="1" subtotalHiddenItems="1" itemPrintTitles="1" createdVersion="8" indent="0" multipleFieldFilters="0" chartFormat="25">
  <location ref="G31:H39"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efaultAttributeDrillState="1">
      <items count="8">
        <item x="0"/>
        <item x="1"/>
        <item x="2"/>
        <item x="3"/>
        <item x="4"/>
        <item x="5"/>
        <item x="6"/>
        <item t="default"/>
      </items>
    </pivotField>
    <pivotField allDrilled="1" showAll="0" dataSourceSort="1"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9">
    <chartFormat chart="12" format="4"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 chart="16" format="10">
      <pivotArea type="data" outline="0" fieldPosition="0">
        <references count="2">
          <reference field="4294967294" count="1" selected="0">
            <x v="0"/>
          </reference>
          <reference field="2" count="1" selected="0">
            <x v="0"/>
          </reference>
        </references>
      </pivotArea>
    </chartFormat>
    <chartFormat chart="16" format="11">
      <pivotArea type="data" outline="0" fieldPosition="0">
        <references count="2">
          <reference field="4294967294" count="1" selected="0">
            <x v="0"/>
          </reference>
          <reference field="2" count="1" selected="0">
            <x v="1"/>
          </reference>
        </references>
      </pivotArea>
    </chartFormat>
    <chartFormat chart="16" format="12">
      <pivotArea type="data" outline="0" fieldPosition="0">
        <references count="2">
          <reference field="4294967294" count="1" selected="0">
            <x v="0"/>
          </reference>
          <reference field="2" count="1" selected="0">
            <x v="2"/>
          </reference>
        </references>
      </pivotArea>
    </chartFormat>
    <chartFormat chart="16" format="13">
      <pivotArea type="data" outline="0" fieldPosition="0">
        <references count="2">
          <reference field="4294967294" count="1" selected="0">
            <x v="0"/>
          </reference>
          <reference field="2" count="1" selected="0">
            <x v="3"/>
          </reference>
        </references>
      </pivotArea>
    </chartFormat>
    <chartFormat chart="16" format="14">
      <pivotArea type="data" outline="0" fieldPosition="0">
        <references count="2">
          <reference field="4294967294" count="1" selected="0">
            <x v="0"/>
          </reference>
          <reference field="2" count="1" selected="0">
            <x v="4"/>
          </reference>
        </references>
      </pivotArea>
    </chartFormat>
    <chartFormat chart="16" format="15">
      <pivotArea type="data" outline="0" fieldPosition="0">
        <references count="2">
          <reference field="4294967294" count="1" selected="0">
            <x v="0"/>
          </reference>
          <reference field="2" count="1" selected="0">
            <x v="5"/>
          </reference>
        </references>
      </pivotArea>
    </chartFormat>
    <chartFormat chart="16" format="16">
      <pivotArea type="data" outline="0" fieldPosition="0">
        <references count="2">
          <reference field="4294967294" count="1" selected="0">
            <x v="0"/>
          </reference>
          <reference field="2" count="1" selected="0">
            <x v="6"/>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BA6C9A1-702D-4A5B-8D3B-6FDA07803B8E}" name="PivotTable4" cacheId="5463" applyNumberFormats="0" applyBorderFormats="0" applyFontFormats="0" applyPatternFormats="0" applyAlignmentFormats="0" applyWidthHeightFormats="1" dataCaption="Values" tag="5ea007e1-7538-4611-b4e9-661c3f88329f" updatedVersion="8" minRefreshableVersion="5" useAutoFormatting="1" subtotalHiddenItems="1" itemPrintTitles="1" createdVersion="8" indent="0" multipleFieldFilters="0">
  <location ref="B3:B4"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Diff_Order_ delivery" fld="0" subtotal="average" baseField="0" baseItem="0"/>
  </dataField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 delive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D54062-1F95-4E99-AE1E-C5E0D0FA7A1E}" name="Bottom 5 products by revenue" cacheId="5433" applyNumberFormats="0" applyBorderFormats="0" applyFontFormats="0" applyPatternFormats="0" applyAlignmentFormats="0" applyWidthHeightFormats="1" dataCaption="Values" tag="222ac86c-ca59-4417-bcfd-289ff995cb53" updatedVersion="8" minRefreshableVersion="5" useAutoFormatting="1" subtotalHiddenItems="1" itemPrintTitles="1" createdVersion="8" indent="0" multipleFieldFilters="0" chartFormat="29">
  <location ref="G42:H48"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6">
    <i>
      <x/>
    </i>
    <i>
      <x v="1"/>
    </i>
    <i>
      <x v="4"/>
    </i>
    <i>
      <x v="3"/>
    </i>
    <i>
      <x v="2"/>
    </i>
    <i t="grand">
      <x/>
    </i>
  </rowItems>
  <colItems count="1">
    <i/>
  </colItems>
  <dataFields count="1">
    <dataField name="Sum of Revenue" fld="0" baseField="0" baseItem="0"/>
  </dataFields>
  <chartFormats count="4">
    <chartFormat chart="12"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4">
      <autoFilter ref="A1">
        <filterColumn colId="0">
          <top10 top="0" val="5" filterVal="5"/>
        </filterColumn>
      </autoFilter>
    </filter>
  </filters>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9DA0D4-A57C-467C-B2AC-0D87797E4634}" name="Top 5 customers by avg. spending" cacheId="5418" applyNumberFormats="0" applyBorderFormats="0" applyFontFormats="0" applyPatternFormats="0" applyAlignmentFormats="0" applyWidthHeightFormats="1" dataCaption="Values" tag="22c3a84b-ab99-4a0d-865d-57089d033b85" updatedVersion="8" minRefreshableVersion="5" useAutoFormatting="1" subtotalHiddenItems="1" itemPrintTitles="1" createdVersion="8" indent="0" multipleFieldFilters="0" chartFormat="76">
  <location ref="D60:E66" firstHeaderRow="1" firstDataRow="1" firstDataCol="1"/>
  <pivotFields count="6">
    <pivotField allDrilled="1" showAll="0" sortType="descending" defaultAttributeDrillState="1">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autoSortScope>
        <pivotArea dataOnly="0" outline="0" fieldPosition="0">
          <references count="1">
            <reference field="4294967294" count="1" selected="0">
              <x v="0"/>
            </reference>
          </references>
        </pivotArea>
      </autoSortScope>
    </pivotField>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llDrilled="1" showAll="0" dataSourceSort="1" defaultAttributeDrillState="1"/>
  </pivotFields>
  <rowFields count="1">
    <field x="2"/>
  </rowFields>
  <rowItems count="6">
    <i>
      <x v="3"/>
    </i>
    <i>
      <x v="1"/>
    </i>
    <i>
      <x v="4"/>
    </i>
    <i>
      <x/>
    </i>
    <i>
      <x v="2"/>
    </i>
    <i t="grand">
      <x/>
    </i>
  </rowItems>
  <colItems count="1">
    <i/>
  </colItems>
  <dataFields count="1">
    <dataField name="Average of Revenue" fld="3" subtotal="average" baseField="2" baseItem="3"/>
  </dataFields>
  <chartFormats count="2">
    <chartFormat chart="63" format="12" series="1">
      <pivotArea type="data" outline="0" fieldPosition="0">
        <references count="1">
          <reference field="4294967294" count="1" selected="0">
            <x v="0"/>
          </reference>
        </references>
      </pivotArea>
    </chartFormat>
    <chartFormat chart="70" format="2" series="1">
      <pivotArea type="data" outline="0" fieldPosition="0">
        <references count="1">
          <reference field="4294967294" count="1" selected="0">
            <x v="0"/>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4">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512981-E6B6-4E64-AFC8-ABC4DF26E499}" name="PivotTable5" cacheId="5460" applyNumberFormats="0" applyBorderFormats="0" applyFontFormats="0" applyPatternFormats="0" applyAlignmentFormats="0" applyWidthHeightFormats="1" dataCaption="Values" tag="6f30b2b7-d8d0-4a91-a855-c80ac63fe6ad" updatedVersion="8" minRefreshableVersion="5" useAutoFormatting="1" subtotalHiddenItems="1" itemPrintTitles="1" createdVersion="8" indent="0" multipleFieldFilters="0">
  <location ref="C3:E4"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Average of Revenue" fld="0" subtotal="average" baseField="0" baseItem="0"/>
    <dataField name="Count of Order_ID" fld="1" subtotal="count" baseField="0" baseItem="1"/>
    <dataField name="Count of Customer_ID" fld="2" subtotal="count" baseField="0" baseItem="0"/>
  </dataField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F7FBA6-9107-490D-903B-082FF1BF0D3A}" name="Revenue By top 5 product" cacheId="5466" applyNumberFormats="0" applyBorderFormats="0" applyFontFormats="0" applyPatternFormats="0" applyAlignmentFormats="0" applyWidthHeightFormats="1" dataCaption="Values" tag="e3c66a46-055a-4914-b5cf-d2059af97521" updatedVersion="8" minRefreshableVersion="5" useAutoFormatting="1" subtotalHiddenItems="1" itemPrintTitles="1" createdVersion="8" indent="0" multipleFieldFilters="0" chartFormat="12">
  <location ref="G8:H14"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6">
    <i>
      <x v="3"/>
    </i>
    <i>
      <x v="4"/>
    </i>
    <i>
      <x v="1"/>
    </i>
    <i>
      <x v="2"/>
    </i>
    <i>
      <x/>
    </i>
    <i t="grand">
      <x/>
    </i>
  </rowItems>
  <colItems count="1">
    <i/>
  </colItems>
  <dataFields count="1">
    <dataField name="Sum of Revenue" fld="0" baseField="0" baseItem="0"/>
  </dataFields>
  <chartFormats count="1">
    <chartFormat chart="10" format="4" series="1">
      <pivotArea type="data" outline="0" fieldPosition="0">
        <references count="1">
          <reference field="4294967294" count="1" selected="0">
            <x v="0"/>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4">
      <autoFilter ref="A1">
        <filterColumn colId="0">
          <top10 val="5" filterVal="5"/>
        </filterColumn>
      </autoFilter>
    </filter>
  </filters>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D21E22-DAE8-4FDD-AA43-EAB689EADD08}" name="PivotTable6" cacheId="5427" applyNumberFormats="0" applyBorderFormats="0" applyFontFormats="0" applyPatternFormats="0" applyAlignmentFormats="0" applyWidthHeightFormats="1" dataCaption="Values" tag="222ac86c-ca59-4417-bcfd-289ff995cb53" updatedVersion="8" minRefreshableVersion="5" useAutoFormatting="1" subtotalHiddenItems="1" itemPrintTitles="1" createdVersion="8" indent="0" multipleFieldFilters="0" chartFormat="55">
  <location ref="J28:P53" firstHeaderRow="1" firstDataRow="2" firstDataCol="1"/>
  <pivotFields count="5">
    <pivotField dataField="1" showAll="0"/>
    <pivotField allDrilled="1" showAll="0" sortType="ascending" defaultAttributeDrillState="1">
      <items count="13">
        <item x="4"/>
        <item x="3"/>
        <item x="7"/>
        <item x="0"/>
        <item x="8"/>
        <item x="6"/>
        <item x="5"/>
        <item x="1"/>
        <item x="11"/>
        <item x="10"/>
        <item x="9"/>
        <item x="2"/>
        <item t="default"/>
      </items>
    </pivotField>
    <pivotField axis="axisCol" allDrilled="1" showAll="0" measureFilter="1" dataSourceSort="1"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allDrilled="1"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dataSourceSort="1" defaultAttributeDrillState="1"/>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6">
    <i>
      <x/>
    </i>
    <i>
      <x v="1"/>
    </i>
    <i>
      <x v="2"/>
    </i>
    <i>
      <x v="3"/>
    </i>
    <i>
      <x v="4"/>
    </i>
    <i t="grand">
      <x/>
    </i>
  </colItems>
  <dataFields count="1">
    <dataField name="Sum of Revenue" fld="0" baseField="0" baseItem="0"/>
  </dataFields>
  <chartFormats count="108">
    <chartFormat chart="12"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 chart="26" format="0" series="1">
      <pivotArea type="data" outline="0" fieldPosition="0">
        <references count="2">
          <reference field="4294967294" count="1" selected="0">
            <x v="0"/>
          </reference>
          <reference field="3" count="1" selected="0">
            <x v="0"/>
          </reference>
        </references>
      </pivotArea>
    </chartFormat>
    <chartFormat chart="26" format="1" series="1">
      <pivotArea type="data" outline="0" fieldPosition="0">
        <references count="2">
          <reference field="4294967294" count="1" selected="0">
            <x v="0"/>
          </reference>
          <reference field="3" count="1" selected="0">
            <x v="1"/>
          </reference>
        </references>
      </pivotArea>
    </chartFormat>
    <chartFormat chart="26" format="2" series="1">
      <pivotArea type="data" outline="0" fieldPosition="0">
        <references count="2">
          <reference field="4294967294" count="1" selected="0">
            <x v="0"/>
          </reference>
          <reference field="3" count="1" selected="0">
            <x v="2"/>
          </reference>
        </references>
      </pivotArea>
    </chartFormat>
    <chartFormat chart="26" format="3" series="1">
      <pivotArea type="data" outline="0" fieldPosition="0">
        <references count="2">
          <reference field="4294967294" count="1" selected="0">
            <x v="0"/>
          </reference>
          <reference field="3" count="1" selected="0">
            <x v="3"/>
          </reference>
        </references>
      </pivotArea>
    </chartFormat>
    <chartFormat chart="26" format="4" series="1">
      <pivotArea type="data" outline="0" fieldPosition="0">
        <references count="2">
          <reference field="4294967294" count="1" selected="0">
            <x v="0"/>
          </reference>
          <reference field="3" count="1" selected="0">
            <x v="4"/>
          </reference>
        </references>
      </pivotArea>
    </chartFormat>
    <chartFormat chart="26" format="5" series="1">
      <pivotArea type="data" outline="0" fieldPosition="0">
        <references count="2">
          <reference field="4294967294" count="1" selected="0">
            <x v="0"/>
          </reference>
          <reference field="3" count="1" selected="0">
            <x v="5"/>
          </reference>
        </references>
      </pivotArea>
    </chartFormat>
    <chartFormat chart="26" format="6" series="1">
      <pivotArea type="data" outline="0" fieldPosition="0">
        <references count="2">
          <reference field="4294967294" count="1" selected="0">
            <x v="0"/>
          </reference>
          <reference field="3" count="1" selected="0">
            <x v="6"/>
          </reference>
        </references>
      </pivotArea>
    </chartFormat>
    <chartFormat chart="26" format="7" series="1">
      <pivotArea type="data" outline="0" fieldPosition="0">
        <references count="2">
          <reference field="4294967294" count="1" selected="0">
            <x v="0"/>
          </reference>
          <reference field="3" count="1" selected="0">
            <x v="7"/>
          </reference>
        </references>
      </pivotArea>
    </chartFormat>
    <chartFormat chart="26" format="8" series="1">
      <pivotArea type="data" outline="0" fieldPosition="0">
        <references count="2">
          <reference field="4294967294" count="1" selected="0">
            <x v="0"/>
          </reference>
          <reference field="3" count="1" selected="0">
            <x v="8"/>
          </reference>
        </references>
      </pivotArea>
    </chartFormat>
    <chartFormat chart="26" format="9" series="1">
      <pivotArea type="data" outline="0" fieldPosition="0">
        <references count="2">
          <reference field="4294967294" count="1" selected="0">
            <x v="0"/>
          </reference>
          <reference field="3" count="1" selected="0">
            <x v="9"/>
          </reference>
        </references>
      </pivotArea>
    </chartFormat>
    <chartFormat chart="26" format="10" series="1">
      <pivotArea type="data" outline="0" fieldPosition="0">
        <references count="2">
          <reference field="4294967294" count="1" selected="0">
            <x v="0"/>
          </reference>
          <reference field="3" count="1" selected="0">
            <x v="10"/>
          </reference>
        </references>
      </pivotArea>
    </chartFormat>
    <chartFormat chart="26" format="11" series="1">
      <pivotArea type="data" outline="0" fieldPosition="0">
        <references count="2">
          <reference field="4294967294" count="1" selected="0">
            <x v="0"/>
          </reference>
          <reference field="3" count="1" selected="0">
            <x v="11"/>
          </reference>
        </references>
      </pivotArea>
    </chartFormat>
    <chartFormat chart="26" format="12" series="1">
      <pivotArea type="data" outline="0" fieldPosition="0">
        <references count="2">
          <reference field="4294967294" count="1" selected="0">
            <x v="0"/>
          </reference>
          <reference field="3" count="1" selected="0">
            <x v="12"/>
          </reference>
        </references>
      </pivotArea>
    </chartFormat>
    <chartFormat chart="26" format="13" series="1">
      <pivotArea type="data" outline="0" fieldPosition="0">
        <references count="2">
          <reference field="4294967294" count="1" selected="0">
            <x v="0"/>
          </reference>
          <reference field="3" count="1" selected="0">
            <x v="13"/>
          </reference>
        </references>
      </pivotArea>
    </chartFormat>
    <chartFormat chart="26" format="14" series="1">
      <pivotArea type="data" outline="0" fieldPosition="0">
        <references count="2">
          <reference field="4294967294" count="1" selected="0">
            <x v="0"/>
          </reference>
          <reference field="3" count="1" selected="0">
            <x v="14"/>
          </reference>
        </references>
      </pivotArea>
    </chartFormat>
    <chartFormat chart="26" format="15" series="1">
      <pivotArea type="data" outline="0" fieldPosition="0">
        <references count="2">
          <reference field="4294967294" count="1" selected="0">
            <x v="0"/>
          </reference>
          <reference field="3" count="1" selected="0">
            <x v="15"/>
          </reference>
        </references>
      </pivotArea>
    </chartFormat>
    <chartFormat chart="26" format="16" series="1">
      <pivotArea type="data" outline="0" fieldPosition="0">
        <references count="2">
          <reference field="4294967294" count="1" selected="0">
            <x v="0"/>
          </reference>
          <reference field="3" count="1" selected="0">
            <x v="16"/>
          </reference>
        </references>
      </pivotArea>
    </chartFormat>
    <chartFormat chart="26" format="17" series="1">
      <pivotArea type="data" outline="0" fieldPosition="0">
        <references count="2">
          <reference field="4294967294" count="1" selected="0">
            <x v="0"/>
          </reference>
          <reference field="3" count="1" selected="0">
            <x v="17"/>
          </reference>
        </references>
      </pivotArea>
    </chartFormat>
    <chartFormat chart="26" format="18" series="1">
      <pivotArea type="data" outline="0" fieldPosition="0">
        <references count="2">
          <reference field="4294967294" count="1" selected="0">
            <x v="0"/>
          </reference>
          <reference field="3" count="1" selected="0">
            <x v="18"/>
          </reference>
        </references>
      </pivotArea>
    </chartFormat>
    <chartFormat chart="26" format="19" series="1">
      <pivotArea type="data" outline="0" fieldPosition="0">
        <references count="2">
          <reference field="4294967294" count="1" selected="0">
            <x v="0"/>
          </reference>
          <reference field="3" count="1" selected="0">
            <x v="19"/>
          </reference>
        </references>
      </pivotArea>
    </chartFormat>
    <chartFormat chart="26" format="20" series="1">
      <pivotArea type="data" outline="0" fieldPosition="0">
        <references count="2">
          <reference field="4294967294" count="1" selected="0">
            <x v="0"/>
          </reference>
          <reference field="3" count="1" selected="0">
            <x v="20"/>
          </reference>
        </references>
      </pivotArea>
    </chartFormat>
    <chartFormat chart="26" format="21" series="1">
      <pivotArea type="data" outline="0" fieldPosition="0">
        <references count="2">
          <reference field="4294967294" count="1" selected="0">
            <x v="0"/>
          </reference>
          <reference field="3" count="1" selected="0">
            <x v="21"/>
          </reference>
        </references>
      </pivotArea>
    </chartFormat>
    <chartFormat chart="26" format="22" series="1">
      <pivotArea type="data" outline="0" fieldPosition="0">
        <references count="2">
          <reference field="4294967294" count="1" selected="0">
            <x v="0"/>
          </reference>
          <reference field="3" count="1" selected="0">
            <x v="22"/>
          </reference>
        </references>
      </pivotArea>
    </chartFormat>
    <chartFormat chart="26" format="23" series="1">
      <pivotArea type="data" outline="0" fieldPosition="0">
        <references count="2">
          <reference field="4294967294" count="1" selected="0">
            <x v="0"/>
          </reference>
          <reference field="3" count="1" selected="0">
            <x v="23"/>
          </reference>
        </references>
      </pivotArea>
    </chartFormat>
    <chartFormat chart="26" format="24" series="1">
      <pivotArea type="data" outline="0" fieldPosition="0">
        <references count="2">
          <reference field="4294967294" count="1" selected="0">
            <x v="0"/>
          </reference>
          <reference field="2" count="1" selected="0">
            <x v="0"/>
          </reference>
        </references>
      </pivotArea>
    </chartFormat>
    <chartFormat chart="26" format="25" series="1">
      <pivotArea type="data" outline="0" fieldPosition="0">
        <references count="2">
          <reference field="4294967294" count="1" selected="0">
            <x v="0"/>
          </reference>
          <reference field="2" count="1" selected="0">
            <x v="1"/>
          </reference>
        </references>
      </pivotArea>
    </chartFormat>
    <chartFormat chart="26" format="26" series="1">
      <pivotArea type="data" outline="0" fieldPosition="0">
        <references count="2">
          <reference field="4294967294" count="1" selected="0">
            <x v="0"/>
          </reference>
          <reference field="2" count="1" selected="0">
            <x v="2"/>
          </reference>
        </references>
      </pivotArea>
    </chartFormat>
    <chartFormat chart="26" format="27" series="1">
      <pivotArea type="data" outline="0" fieldPosition="0">
        <references count="2">
          <reference field="4294967294" count="1" selected="0">
            <x v="0"/>
          </reference>
          <reference field="2" count="1" selected="0">
            <x v="3"/>
          </reference>
        </references>
      </pivotArea>
    </chartFormat>
    <chartFormat chart="26" format="28" series="1">
      <pivotArea type="data" outline="0" fieldPosition="0">
        <references count="2">
          <reference field="4294967294" count="1" selected="0">
            <x v="0"/>
          </reference>
          <reference field="2" count="1" selected="0">
            <x v="4"/>
          </reference>
        </references>
      </pivotArea>
    </chartFormat>
    <chartFormat chart="30" format="29" series="1">
      <pivotArea type="data" outline="0" fieldPosition="0">
        <references count="2">
          <reference field="4294967294" count="1" selected="0">
            <x v="0"/>
          </reference>
          <reference field="2" count="1" selected="0">
            <x v="0"/>
          </reference>
        </references>
      </pivotArea>
    </chartFormat>
    <chartFormat chart="30" format="30" series="1">
      <pivotArea type="data" outline="0" fieldPosition="0">
        <references count="2">
          <reference field="4294967294" count="1" selected="0">
            <x v="0"/>
          </reference>
          <reference field="2" count="1" selected="0">
            <x v="1"/>
          </reference>
        </references>
      </pivotArea>
    </chartFormat>
    <chartFormat chart="30" format="31" series="1">
      <pivotArea type="data" outline="0" fieldPosition="0">
        <references count="2">
          <reference field="4294967294" count="1" selected="0">
            <x v="0"/>
          </reference>
          <reference field="2" count="1" selected="0">
            <x v="2"/>
          </reference>
        </references>
      </pivotArea>
    </chartFormat>
    <chartFormat chart="30" format="32" series="1">
      <pivotArea type="data" outline="0" fieldPosition="0">
        <references count="2">
          <reference field="4294967294" count="1" selected="0">
            <x v="0"/>
          </reference>
          <reference field="2" count="1" selected="0">
            <x v="3"/>
          </reference>
        </references>
      </pivotArea>
    </chartFormat>
    <chartFormat chart="30" format="33" series="1">
      <pivotArea type="data" outline="0" fieldPosition="0">
        <references count="2">
          <reference field="4294967294" count="1" selected="0">
            <x v="0"/>
          </reference>
          <reference field="2" count="1" selected="0">
            <x v="4"/>
          </reference>
        </references>
      </pivotArea>
    </chartFormat>
    <chartFormat chart="31" format="34" series="1">
      <pivotArea type="data" outline="0" fieldPosition="0">
        <references count="2">
          <reference field="4294967294" count="1" selected="0">
            <x v="0"/>
          </reference>
          <reference field="2" count="1" selected="0">
            <x v="0"/>
          </reference>
        </references>
      </pivotArea>
    </chartFormat>
    <chartFormat chart="31" format="35" series="1">
      <pivotArea type="data" outline="0" fieldPosition="0">
        <references count="2">
          <reference field="4294967294" count="1" selected="0">
            <x v="0"/>
          </reference>
          <reference field="2" count="1" selected="0">
            <x v="1"/>
          </reference>
        </references>
      </pivotArea>
    </chartFormat>
    <chartFormat chart="31" format="36" series="1">
      <pivotArea type="data" outline="0" fieldPosition="0">
        <references count="2">
          <reference field="4294967294" count="1" selected="0">
            <x v="0"/>
          </reference>
          <reference field="2" count="1" selected="0">
            <x v="2"/>
          </reference>
        </references>
      </pivotArea>
    </chartFormat>
    <chartFormat chart="31" format="37" series="1">
      <pivotArea type="data" outline="0" fieldPosition="0">
        <references count="2">
          <reference field="4294967294" count="1" selected="0">
            <x v="0"/>
          </reference>
          <reference field="2" count="1" selected="0">
            <x v="3"/>
          </reference>
        </references>
      </pivotArea>
    </chartFormat>
    <chartFormat chart="31" format="38" series="1">
      <pivotArea type="data" outline="0" fieldPosition="0">
        <references count="2">
          <reference field="4294967294" count="1" selected="0">
            <x v="0"/>
          </reference>
          <reference field="2" count="1" selected="0">
            <x v="4"/>
          </reference>
        </references>
      </pivotArea>
    </chartFormat>
    <chartFormat chart="31" format="39" series="1">
      <pivotArea type="data" outline="0" fieldPosition="0">
        <references count="2">
          <reference field="4294967294" count="1" selected="0">
            <x v="0"/>
          </reference>
          <reference field="2" count="1" selected="0">
            <x v="32"/>
          </reference>
        </references>
      </pivotArea>
    </chartFormat>
    <chartFormat chart="31" format="40" series="1">
      <pivotArea type="data" outline="0" fieldPosition="0">
        <references count="2">
          <reference field="4294967294" count="1" selected="0">
            <x v="0"/>
          </reference>
          <reference field="2" count="1" selected="0">
            <x v="33"/>
          </reference>
        </references>
      </pivotArea>
    </chartFormat>
    <chartFormat chart="31" format="41" series="1">
      <pivotArea type="data" outline="0" fieldPosition="0">
        <references count="2">
          <reference field="4294967294" count="1" selected="0">
            <x v="0"/>
          </reference>
          <reference field="2" count="1" selected="0">
            <x v="9"/>
          </reference>
        </references>
      </pivotArea>
    </chartFormat>
    <chartFormat chart="31" format="42" series="1">
      <pivotArea type="data" outline="0" fieldPosition="0">
        <references count="2">
          <reference field="4294967294" count="1" selected="0">
            <x v="0"/>
          </reference>
          <reference field="2" count="1" selected="0">
            <x v="34"/>
          </reference>
        </references>
      </pivotArea>
    </chartFormat>
    <chartFormat chart="30" format="34" series="1">
      <pivotArea type="data" outline="0" fieldPosition="0">
        <references count="2">
          <reference field="4294967294" count="1" selected="0">
            <x v="0"/>
          </reference>
          <reference field="2" count="1" selected="0">
            <x v="32"/>
          </reference>
        </references>
      </pivotArea>
    </chartFormat>
    <chartFormat chart="30" format="35" series="1">
      <pivotArea type="data" outline="0" fieldPosition="0">
        <references count="2">
          <reference field="4294967294" count="1" selected="0">
            <x v="0"/>
          </reference>
          <reference field="2" count="1" selected="0">
            <x v="33"/>
          </reference>
        </references>
      </pivotArea>
    </chartFormat>
    <chartFormat chart="30" format="36" series="1">
      <pivotArea type="data" outline="0" fieldPosition="0">
        <references count="2">
          <reference field="4294967294" count="1" selected="0">
            <x v="0"/>
          </reference>
          <reference field="2" count="1" selected="0">
            <x v="9"/>
          </reference>
        </references>
      </pivotArea>
    </chartFormat>
    <chartFormat chart="30" format="37" series="1">
      <pivotArea type="data" outline="0" fieldPosition="0">
        <references count="2">
          <reference field="4294967294" count="1" selected="0">
            <x v="0"/>
          </reference>
          <reference field="2" count="1" selected="0">
            <x v="34"/>
          </reference>
        </references>
      </pivotArea>
    </chartFormat>
    <chartFormat chart="26" format="29" series="1">
      <pivotArea type="data" outline="0" fieldPosition="0">
        <references count="2">
          <reference field="4294967294" count="1" selected="0">
            <x v="0"/>
          </reference>
          <reference field="2" count="1" selected="0">
            <x v="32"/>
          </reference>
        </references>
      </pivotArea>
    </chartFormat>
    <chartFormat chart="26" format="30" series="1">
      <pivotArea type="data" outline="0" fieldPosition="0">
        <references count="2">
          <reference field="4294967294" count="1" selected="0">
            <x v="0"/>
          </reference>
          <reference field="2" count="1" selected="0">
            <x v="33"/>
          </reference>
        </references>
      </pivotArea>
    </chartFormat>
    <chartFormat chart="26" format="31" series="1">
      <pivotArea type="data" outline="0" fieldPosition="0">
        <references count="2">
          <reference field="4294967294" count="1" selected="0">
            <x v="0"/>
          </reference>
          <reference field="2" count="1" selected="0">
            <x v="9"/>
          </reference>
        </references>
      </pivotArea>
    </chartFormat>
    <chartFormat chart="26" format="32" series="1">
      <pivotArea type="data" outline="0" fieldPosition="0">
        <references count="2">
          <reference field="4294967294" count="1" selected="0">
            <x v="0"/>
          </reference>
          <reference field="2" count="1" selected="0">
            <x v="34"/>
          </reference>
        </references>
      </pivotArea>
    </chartFormat>
    <chartFormat chart="31" format="43" series="1">
      <pivotArea type="data" outline="0" fieldPosition="0">
        <references count="2">
          <reference field="4294967294" count="1" selected="0">
            <x v="0"/>
          </reference>
          <reference field="2" count="1" selected="0">
            <x v="28"/>
          </reference>
        </references>
      </pivotArea>
    </chartFormat>
    <chartFormat chart="31" format="44" series="1">
      <pivotArea type="data" outline="0" fieldPosition="0">
        <references count="2">
          <reference field="4294967294" count="1" selected="0">
            <x v="0"/>
          </reference>
          <reference field="2" count="1" selected="0">
            <x v="6"/>
          </reference>
        </references>
      </pivotArea>
    </chartFormat>
    <chartFormat chart="31" format="45" series="1">
      <pivotArea type="data" outline="0" fieldPosition="0">
        <references count="2">
          <reference field="4294967294" count="1" selected="0">
            <x v="0"/>
          </reference>
          <reference field="2" count="1" selected="0">
            <x v="29"/>
          </reference>
        </references>
      </pivotArea>
    </chartFormat>
    <chartFormat chart="30" format="38" series="1">
      <pivotArea type="data" outline="0" fieldPosition="0">
        <references count="2">
          <reference field="4294967294" count="1" selected="0">
            <x v="0"/>
          </reference>
          <reference field="2" count="1" selected="0">
            <x v="28"/>
          </reference>
        </references>
      </pivotArea>
    </chartFormat>
    <chartFormat chart="30" format="39" series="1">
      <pivotArea type="data" outline="0" fieldPosition="0">
        <references count="2">
          <reference field="4294967294" count="1" selected="0">
            <x v="0"/>
          </reference>
          <reference field="2" count="1" selected="0">
            <x v="6"/>
          </reference>
        </references>
      </pivotArea>
    </chartFormat>
    <chartFormat chart="30" format="40" series="1">
      <pivotArea type="data" outline="0" fieldPosition="0">
        <references count="2">
          <reference field="4294967294" count="1" selected="0">
            <x v="0"/>
          </reference>
          <reference field="2" count="1" selected="0">
            <x v="29"/>
          </reference>
        </references>
      </pivotArea>
    </chartFormat>
    <chartFormat chart="26" format="33" series="1">
      <pivotArea type="data" outline="0" fieldPosition="0">
        <references count="2">
          <reference field="4294967294" count="1" selected="0">
            <x v="0"/>
          </reference>
          <reference field="2" count="1" selected="0">
            <x v="28"/>
          </reference>
        </references>
      </pivotArea>
    </chartFormat>
    <chartFormat chart="26" format="34" series="1">
      <pivotArea type="data" outline="0" fieldPosition="0">
        <references count="2">
          <reference field="4294967294" count="1" selected="0">
            <x v="0"/>
          </reference>
          <reference field="2" count="1" selected="0">
            <x v="6"/>
          </reference>
        </references>
      </pivotArea>
    </chartFormat>
    <chartFormat chart="26" format="35" series="1">
      <pivotArea type="data" outline="0" fieldPosition="0">
        <references count="2">
          <reference field="4294967294" count="1" selected="0">
            <x v="0"/>
          </reference>
          <reference field="2" count="1" selected="0">
            <x v="29"/>
          </reference>
        </references>
      </pivotArea>
    </chartFormat>
    <chartFormat chart="31" format="46" series="1">
      <pivotArea type="data" outline="0" fieldPosition="0">
        <references count="2">
          <reference field="4294967294" count="1" selected="0">
            <x v="0"/>
          </reference>
          <reference field="2" count="1" selected="0">
            <x v="20"/>
          </reference>
        </references>
      </pivotArea>
    </chartFormat>
    <chartFormat chart="31" format="47" series="1">
      <pivotArea type="data" outline="0" fieldPosition="0">
        <references count="2">
          <reference field="4294967294" count="1" selected="0">
            <x v="0"/>
          </reference>
          <reference field="2" count="1" selected="0">
            <x v="21"/>
          </reference>
        </references>
      </pivotArea>
    </chartFormat>
    <chartFormat chart="31" format="48" series="1">
      <pivotArea type="data" outline="0" fieldPosition="0">
        <references count="2">
          <reference field="4294967294" count="1" selected="0">
            <x v="0"/>
          </reference>
          <reference field="2" count="1" selected="0">
            <x v="23"/>
          </reference>
        </references>
      </pivotArea>
    </chartFormat>
    <chartFormat chart="31" format="49" series="1">
      <pivotArea type="data" outline="0" fieldPosition="0">
        <references count="2">
          <reference field="4294967294" count="1" selected="0">
            <x v="0"/>
          </reference>
          <reference field="2" count="1" selected="0">
            <x v="36"/>
          </reference>
        </references>
      </pivotArea>
    </chartFormat>
    <chartFormat chart="30" format="41" series="1">
      <pivotArea type="data" outline="0" fieldPosition="0">
        <references count="2">
          <reference field="4294967294" count="1" selected="0">
            <x v="0"/>
          </reference>
          <reference field="2" count="1" selected="0">
            <x v="20"/>
          </reference>
        </references>
      </pivotArea>
    </chartFormat>
    <chartFormat chart="30" format="42" series="1">
      <pivotArea type="data" outline="0" fieldPosition="0">
        <references count="2">
          <reference field="4294967294" count="1" selected="0">
            <x v="0"/>
          </reference>
          <reference field="2" count="1" selected="0">
            <x v="21"/>
          </reference>
        </references>
      </pivotArea>
    </chartFormat>
    <chartFormat chart="30" format="43" series="1">
      <pivotArea type="data" outline="0" fieldPosition="0">
        <references count="2">
          <reference field="4294967294" count="1" selected="0">
            <x v="0"/>
          </reference>
          <reference field="2" count="1" selected="0">
            <x v="23"/>
          </reference>
        </references>
      </pivotArea>
    </chartFormat>
    <chartFormat chart="30" format="44" series="1">
      <pivotArea type="data" outline="0" fieldPosition="0">
        <references count="2">
          <reference field="4294967294" count="1" selected="0">
            <x v="0"/>
          </reference>
          <reference field="2" count="1" selected="0">
            <x v="36"/>
          </reference>
        </references>
      </pivotArea>
    </chartFormat>
    <chartFormat chart="26" format="36" series="1">
      <pivotArea type="data" outline="0" fieldPosition="0">
        <references count="2">
          <reference field="4294967294" count="1" selected="0">
            <x v="0"/>
          </reference>
          <reference field="2" count="1" selected="0">
            <x v="20"/>
          </reference>
        </references>
      </pivotArea>
    </chartFormat>
    <chartFormat chart="26" format="37" series="1">
      <pivotArea type="data" outline="0" fieldPosition="0">
        <references count="2">
          <reference field="4294967294" count="1" selected="0">
            <x v="0"/>
          </reference>
          <reference field="2" count="1" selected="0">
            <x v="21"/>
          </reference>
        </references>
      </pivotArea>
    </chartFormat>
    <chartFormat chart="26" format="38" series="1">
      <pivotArea type="data" outline="0" fieldPosition="0">
        <references count="2">
          <reference field="4294967294" count="1" selected="0">
            <x v="0"/>
          </reference>
          <reference field="2" count="1" selected="0">
            <x v="23"/>
          </reference>
        </references>
      </pivotArea>
    </chartFormat>
    <chartFormat chart="26" format="39" series="1">
      <pivotArea type="data" outline="0" fieldPosition="0">
        <references count="2">
          <reference field="4294967294" count="1" selected="0">
            <x v="0"/>
          </reference>
          <reference field="2" count="1" selected="0">
            <x v="36"/>
          </reference>
        </references>
      </pivotArea>
    </chartFormat>
    <chartFormat chart="31" format="50" series="1">
      <pivotArea type="data" outline="0" fieldPosition="0">
        <references count="2">
          <reference field="4294967294" count="1" selected="0">
            <x v="0"/>
          </reference>
          <reference field="2" count="1" selected="0">
            <x v="10"/>
          </reference>
        </references>
      </pivotArea>
    </chartFormat>
    <chartFormat chart="31" format="51" series="1">
      <pivotArea type="data" outline="0" fieldPosition="0">
        <references count="2">
          <reference field="4294967294" count="1" selected="0">
            <x v="0"/>
          </reference>
          <reference field="2" count="1" selected="0">
            <x v="11"/>
          </reference>
        </references>
      </pivotArea>
    </chartFormat>
    <chartFormat chart="31" format="52" series="1">
      <pivotArea type="data" outline="0" fieldPosition="0">
        <references count="2">
          <reference field="4294967294" count="1" selected="0">
            <x v="0"/>
          </reference>
          <reference field="2" count="1" selected="0">
            <x v="13"/>
          </reference>
        </references>
      </pivotArea>
    </chartFormat>
    <chartFormat chart="31" format="53" series="1">
      <pivotArea type="data" outline="0" fieldPosition="0">
        <references count="2">
          <reference field="4294967294" count="1" selected="0">
            <x v="0"/>
          </reference>
          <reference field="2" count="1" selected="0">
            <x v="14"/>
          </reference>
        </references>
      </pivotArea>
    </chartFormat>
    <chartFormat chart="30" format="45" series="1">
      <pivotArea type="data" outline="0" fieldPosition="0">
        <references count="2">
          <reference field="4294967294" count="1" selected="0">
            <x v="0"/>
          </reference>
          <reference field="2" count="1" selected="0">
            <x v="10"/>
          </reference>
        </references>
      </pivotArea>
    </chartFormat>
    <chartFormat chart="30" format="46" series="1">
      <pivotArea type="data" outline="0" fieldPosition="0">
        <references count="2">
          <reference field="4294967294" count="1" selected="0">
            <x v="0"/>
          </reference>
          <reference field="2" count="1" selected="0">
            <x v="11"/>
          </reference>
        </references>
      </pivotArea>
    </chartFormat>
    <chartFormat chart="30" format="47" series="1">
      <pivotArea type="data" outline="0" fieldPosition="0">
        <references count="2">
          <reference field="4294967294" count="1" selected="0">
            <x v="0"/>
          </reference>
          <reference field="2" count="1" selected="0">
            <x v="13"/>
          </reference>
        </references>
      </pivotArea>
    </chartFormat>
    <chartFormat chart="30" format="48" series="1">
      <pivotArea type="data" outline="0" fieldPosition="0">
        <references count="2">
          <reference field="4294967294" count="1" selected="0">
            <x v="0"/>
          </reference>
          <reference field="2" count="1" selected="0">
            <x v="14"/>
          </reference>
        </references>
      </pivotArea>
    </chartFormat>
    <chartFormat chart="26" format="40" series="1">
      <pivotArea type="data" outline="0" fieldPosition="0">
        <references count="2">
          <reference field="4294967294" count="1" selected="0">
            <x v="0"/>
          </reference>
          <reference field="2" count="1" selected="0">
            <x v="10"/>
          </reference>
        </references>
      </pivotArea>
    </chartFormat>
    <chartFormat chart="26" format="41" series="1">
      <pivotArea type="data" outline="0" fieldPosition="0">
        <references count="2">
          <reference field="4294967294" count="1" selected="0">
            <x v="0"/>
          </reference>
          <reference field="2" count="1" selected="0">
            <x v="11"/>
          </reference>
        </references>
      </pivotArea>
    </chartFormat>
    <chartFormat chart="26" format="42" series="1">
      <pivotArea type="data" outline="0" fieldPosition="0">
        <references count="2">
          <reference field="4294967294" count="1" selected="0">
            <x v="0"/>
          </reference>
          <reference field="2" count="1" selected="0">
            <x v="13"/>
          </reference>
        </references>
      </pivotArea>
    </chartFormat>
    <chartFormat chart="26" format="43" series="1">
      <pivotArea type="data" outline="0" fieldPosition="0">
        <references count="2">
          <reference field="4294967294" count="1" selected="0">
            <x v="0"/>
          </reference>
          <reference field="2" count="1" selected="0">
            <x v="14"/>
          </reference>
        </references>
      </pivotArea>
    </chartFormat>
    <chartFormat chart="31" format="54" series="1">
      <pivotArea type="data" outline="0" fieldPosition="0">
        <references count="2">
          <reference field="4294967294" count="1" selected="0">
            <x v="0"/>
          </reference>
          <reference field="2" count="1" selected="0">
            <x v="7"/>
          </reference>
        </references>
      </pivotArea>
    </chartFormat>
    <chartFormat chart="30" format="49" series="1">
      <pivotArea type="data" outline="0" fieldPosition="0">
        <references count="2">
          <reference field="4294967294" count="1" selected="0">
            <x v="0"/>
          </reference>
          <reference field="2" count="1" selected="0">
            <x v="7"/>
          </reference>
        </references>
      </pivotArea>
    </chartFormat>
    <chartFormat chart="26" format="44" series="1">
      <pivotArea type="data" outline="0" fieldPosition="0">
        <references count="2">
          <reference field="4294967294" count="1" selected="0">
            <x v="0"/>
          </reference>
          <reference field="2" count="1" selected="0">
            <x v="7"/>
          </reference>
        </references>
      </pivotArea>
    </chartFormat>
    <chartFormat chart="31" format="55" series="1">
      <pivotArea type="data" outline="0" fieldPosition="0">
        <references count="2">
          <reference field="4294967294" count="1" selected="0">
            <x v="0"/>
          </reference>
          <reference field="2" count="1" selected="0">
            <x v="35"/>
          </reference>
        </references>
      </pivotArea>
    </chartFormat>
    <chartFormat chart="31" format="56" series="1">
      <pivotArea type="data" outline="0" fieldPosition="0">
        <references count="2">
          <reference field="4294967294" count="1" selected="0">
            <x v="0"/>
          </reference>
          <reference field="2" count="1" selected="0">
            <x v="30"/>
          </reference>
        </references>
      </pivotArea>
    </chartFormat>
    <chartFormat chart="31" format="57" series="1">
      <pivotArea type="data" outline="0" fieldPosition="0">
        <references count="2">
          <reference field="4294967294" count="1" selected="0">
            <x v="0"/>
          </reference>
          <reference field="2" count="1" selected="0">
            <x v="37"/>
          </reference>
        </references>
      </pivotArea>
    </chartFormat>
    <chartFormat chart="31" format="58" series="1">
      <pivotArea type="data" outline="0" fieldPosition="0">
        <references count="2">
          <reference field="4294967294" count="1" selected="0">
            <x v="0"/>
          </reference>
          <reference field="2" count="1" selected="0">
            <x v="31"/>
          </reference>
        </references>
      </pivotArea>
    </chartFormat>
    <chartFormat chart="31" format="59" series="1">
      <pivotArea type="data" outline="0" fieldPosition="0">
        <references count="2">
          <reference field="4294967294" count="1" selected="0">
            <x v="0"/>
          </reference>
          <reference field="2" count="1" selected="0">
            <x v="5"/>
          </reference>
        </references>
      </pivotArea>
    </chartFormat>
    <chartFormat chart="31" format="60" series="1">
      <pivotArea type="data" outline="0" fieldPosition="0">
        <references count="2">
          <reference field="4294967294" count="1" selected="0">
            <x v="0"/>
          </reference>
          <reference field="2" count="1" selected="0">
            <x v="8"/>
          </reference>
        </references>
      </pivotArea>
    </chartFormat>
    <chartFormat chart="31" format="61" series="1">
      <pivotArea type="data" outline="0" fieldPosition="0">
        <references count="2">
          <reference field="4294967294" count="1" selected="0">
            <x v="0"/>
          </reference>
          <reference field="2" count="1" selected="0">
            <x v="15"/>
          </reference>
        </references>
      </pivotArea>
    </chartFormat>
    <chartFormat chart="31" format="62" series="1">
      <pivotArea type="data" outline="0" fieldPosition="0">
        <references count="2">
          <reference field="4294967294" count="1" selected="0">
            <x v="0"/>
          </reference>
          <reference field="2" count="1" selected="0">
            <x v="16"/>
          </reference>
        </references>
      </pivotArea>
    </chartFormat>
    <chartFormat chart="31" format="63" series="1">
      <pivotArea type="data" outline="0" fieldPosition="0">
        <references count="2">
          <reference field="4294967294" count="1" selected="0">
            <x v="0"/>
          </reference>
          <reference field="2" count="1" selected="0">
            <x v="17"/>
          </reference>
        </references>
      </pivotArea>
    </chartFormat>
    <chartFormat chart="31" format="64" series="1">
      <pivotArea type="data" outline="0" fieldPosition="0">
        <references count="2">
          <reference field="4294967294" count="1" selected="0">
            <x v="0"/>
          </reference>
          <reference field="2" count="1" selected="0">
            <x v="18"/>
          </reference>
        </references>
      </pivotArea>
    </chartFormat>
    <chartFormat chart="31" format="65" series="1">
      <pivotArea type="data" outline="0" fieldPosition="0">
        <references count="2">
          <reference field="4294967294" count="1" selected="0">
            <x v="0"/>
          </reference>
          <reference field="2" count="1" selected="0">
            <x v="19"/>
          </reference>
        </references>
      </pivotArea>
    </chartFormat>
    <chartFormat chart="31" format="66" series="1">
      <pivotArea type="data" outline="0" fieldPosition="0">
        <references count="2">
          <reference field="4294967294" count="1" selected="0">
            <x v="0"/>
          </reference>
          <reference field="2" count="1" selected="0">
            <x v="12"/>
          </reference>
        </references>
      </pivotArea>
    </chartFormat>
    <chartFormat chart="31" format="67" series="1">
      <pivotArea type="data" outline="0" fieldPosition="0">
        <references count="2">
          <reference field="4294967294" count="1" selected="0">
            <x v="0"/>
          </reference>
          <reference field="2" count="1" selected="0">
            <x v="38"/>
          </reference>
        </references>
      </pivotArea>
    </chartFormat>
    <chartFormat chart="31" format="68" series="1">
      <pivotArea type="data" outline="0" fieldPosition="0">
        <references count="2">
          <reference field="4294967294" count="1" selected="0">
            <x v="0"/>
          </reference>
          <reference field="2" count="1" selected="0">
            <x v="24"/>
          </reference>
        </references>
      </pivotArea>
    </chartFormat>
    <chartFormat chart="31" format="69" series="1">
      <pivotArea type="data" outline="0" fieldPosition="0">
        <references count="2">
          <reference field="4294967294" count="1" selected="0">
            <x v="0"/>
          </reference>
          <reference field="2" count="1" selected="0">
            <x v="25"/>
          </reference>
        </references>
      </pivotArea>
    </chartFormat>
    <chartFormat chart="31" format="70" series="1">
      <pivotArea type="data" outline="0" fieldPosition="0">
        <references count="2">
          <reference field="4294967294" count="1" selected="0">
            <x v="0"/>
          </reference>
          <reference field="2" count="1" selected="0">
            <x v="26"/>
          </reference>
        </references>
      </pivotArea>
    </chartFormat>
    <chartFormat chart="31" format="71" series="1">
      <pivotArea type="data" outline="0" fieldPosition="0">
        <references count="2">
          <reference field="4294967294" count="1" selected="0">
            <x v="0"/>
          </reference>
          <reference field="2" count="1" selected="0">
            <x v="27"/>
          </reference>
        </references>
      </pivotArea>
    </chartFormat>
    <chartFormat chart="31" format="72" series="1">
      <pivotArea type="data" outline="0" fieldPosition="0">
        <references count="2">
          <reference field="4294967294" count="1" selected="0">
            <x v="0"/>
          </reference>
          <reference field="2" count="1" selected="0">
            <x v="22"/>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7" iMeasureHier="74">
      <autoFilter ref="A1">
        <filterColumn colId="0">
          <top10 val="5" filterVal="5"/>
        </filterColumn>
      </autoFilter>
    </filter>
  </filters>
  <rowHierarchiesUsage count="1">
    <rowHierarchyUsage hierarchyUsage="38"/>
  </rowHierarchiesUsage>
  <colHierarchiesUsage count="1">
    <colHierarchyUsage hierarchyUsage="6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31E95F-6D6E-43B0-BF2D-3D35CDD6DE35}" name="Revenue by the occasion" cacheId="5451" applyNumberFormats="0" applyBorderFormats="0" applyFontFormats="0" applyPatternFormats="0" applyAlignmentFormats="0" applyWidthHeightFormats="1" dataCaption="Values" tag="7b854738-bca8-47bb-852e-8af33a3eb68f" updatedVersion="8" minRefreshableVersion="5" useAutoFormatting="1" subtotalHiddenItems="1" itemPrintTitles="1" createdVersion="8" indent="0" multipleFieldFilters="0" chartFormat="13">
  <location ref="J18:K26"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llDrilled="1" showAll="0" measureFilter="1" dataSourceSort="1" defaultAttributeDrillState="1">
      <items count="11">
        <item x="0"/>
        <item x="1"/>
        <item x="2"/>
        <item x="3"/>
        <item x="4"/>
        <item x="5"/>
        <item x="6"/>
        <item x="7"/>
        <item x="8"/>
        <item x="9"/>
        <item t="default"/>
      </items>
    </pivotField>
    <pivotField axis="axisRow" allDrilled="1" showAll="0" defaultAttributeDrillState="1">
      <items count="8">
        <item x="1"/>
        <item x="0"/>
        <item x="2"/>
        <item x="3"/>
        <item x="4"/>
        <item x="5"/>
        <item x="6"/>
        <item t="default"/>
      </items>
    </pivotField>
    <pivotField dataField="1" showAll="0"/>
  </pivotFields>
  <rowFields count="1">
    <field x="3"/>
  </rowFields>
  <rowItems count="8">
    <i>
      <x/>
    </i>
    <i>
      <x v="1"/>
    </i>
    <i>
      <x v="2"/>
    </i>
    <i>
      <x v="3"/>
    </i>
    <i>
      <x v="4"/>
    </i>
    <i>
      <x v="5"/>
    </i>
    <i>
      <x v="6"/>
    </i>
    <i t="grand">
      <x/>
    </i>
  </rowItems>
  <colItems count="1">
    <i/>
  </colItems>
  <dataFields count="1">
    <dataField name="Sum of Revenue" fld="4" baseField="0" baseItem="0"/>
  </dataFields>
  <chartFormats count="1">
    <chartFormat chart="6" format="2" series="1">
      <pivotArea type="data" outline="0" fieldPosition="0">
        <references count="1">
          <reference field="4294967294" count="1" selected="0">
            <x v="0"/>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Product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74">
      <autoFilter ref="A1">
        <filterColumn colId="0">
          <top10 val="5" filterVal="5"/>
        </filterColumn>
      </autoFilter>
    </filter>
    <filter fld="2" type="count" id="2" iMeasureHier="79">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FC5F17-67BB-4E1C-9A3A-72F53F146C9C}" name="top 10 cities male vs female spendings" cacheId="5412" applyNumberFormats="0" applyBorderFormats="0" applyFontFormats="0" applyPatternFormats="0" applyAlignmentFormats="0" applyWidthHeightFormats="1" dataCaption="Values" tag="22c3a84b-ab99-4a0d-865d-57089d033b85" updatedVersion="8" minRefreshableVersion="5" useAutoFormatting="1" subtotalHiddenItems="1" itemPrintTitles="1" createdVersion="8" indent="0" multipleFieldFilters="0" chartFormat="88">
  <location ref="D89:G101" firstHeaderRow="1" firstDataRow="2" firstDataCol="1"/>
  <pivotFields count="8">
    <pivotField allDrilled="1" showAll="0" sortType="descending" defaultAttributeDrillState="1">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autoSortScope>
        <pivotArea dataOnly="0" outline="0" fieldPosition="0">
          <references count="1">
            <reference field="4294967294" count="1" selected="0">
              <x v="0"/>
            </reference>
          </references>
        </pivotArea>
      </autoSortScope>
    </pivotField>
    <pivotField allDrilled="1" showAll="0" sortType="ascending" defaultAttributeDrillState="1">
      <items count="13">
        <item x="4"/>
        <item x="3"/>
        <item x="7"/>
        <item x="0"/>
        <item x="8"/>
        <item x="6"/>
        <item x="5"/>
        <item x="1"/>
        <item x="11"/>
        <item x="10"/>
        <item x="9"/>
        <item x="2"/>
        <item t="default"/>
      </items>
    </pivotField>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xis="axisCol" allDrilled="1" showAll="0" dataSourceSort="1" defaultAttributeDrillState="1">
      <items count="3">
        <item x="0"/>
        <item x="1"/>
        <item t="default"/>
      </items>
    </pivotField>
    <pivotField dataField="1" showAll="0"/>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allDrilled="1" showAll="0" dataSourceSort="1" defaultAttributeDrillState="1"/>
  </pivotFields>
  <rowFields count="1">
    <field x="5"/>
  </rowFields>
  <rowItems count="11">
    <i>
      <x v="6"/>
    </i>
    <i>
      <x v="7"/>
    </i>
    <i>
      <x v="3"/>
    </i>
    <i>
      <x v="9"/>
    </i>
    <i>
      <x v="5"/>
    </i>
    <i>
      <x v="4"/>
    </i>
    <i>
      <x v="8"/>
    </i>
    <i>
      <x v="1"/>
    </i>
    <i>
      <x/>
    </i>
    <i>
      <x v="2"/>
    </i>
    <i t="grand">
      <x/>
    </i>
  </rowItems>
  <colFields count="1">
    <field x="3"/>
  </colFields>
  <colItems count="3">
    <i>
      <x/>
    </i>
    <i>
      <x v="1"/>
    </i>
    <i t="grand">
      <x/>
    </i>
  </colItems>
  <dataFields count="1">
    <dataField name="Sum of Revenue" fld="4" baseField="2" baseItem="3"/>
  </dataFields>
  <chartFormats count="3">
    <chartFormat chart="63" format="12" series="1">
      <pivotArea type="data" outline="0" fieldPosition="0">
        <references count="1">
          <reference field="4294967294" count="1" selected="0">
            <x v="0"/>
          </reference>
        </references>
      </pivotArea>
    </chartFormat>
    <chartFormat chart="79" format="4" series="1">
      <pivotArea type="data" outline="0" fieldPosition="0">
        <references count="2">
          <reference field="4294967294" count="1" selected="0">
            <x v="0"/>
          </reference>
          <reference field="3" count="1" selected="0">
            <x v="0"/>
          </reference>
        </references>
      </pivotArea>
    </chartFormat>
    <chartFormat chart="79" format="5" series="1">
      <pivotArea type="data" outline="0" fieldPosition="0">
        <references count="2">
          <reference field="4294967294" count="1" selected="0">
            <x v="0"/>
          </reference>
          <reference field="3" count="1" selected="0">
            <x v="1"/>
          </reference>
        </references>
      </pivotArea>
    </chartFormat>
  </chartFormats>
  <pivotHierarchies count="9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caption="Average of Revenue"/>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3" iMeasureHier="77">
      <autoFilter ref="A1">
        <filterColumn colId="0">
          <top10 val="5" filterVal="5"/>
        </filterColumn>
      </autoFilter>
    </filter>
    <filter fld="5" type="count" id="4" iMeasureHier="74">
      <autoFilter ref="A1">
        <filterColumn colId="0">
          <top10 val="10" filterVal="10"/>
        </filterColumn>
      </autoFilter>
    </filter>
  </filters>
  <rowHierarchiesUsage count="1">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EE628A8-2F57-4A54-8096-3A8118CEE57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879EE68-9D6C-45D4-8083-0B391E92429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3906D181-F2A4-4A18-8757-0C7E1EC23257}" autoFormatId="16" applyNumberFormats="0" applyBorderFormats="0" applyFontFormats="0" applyPatternFormats="0" applyAlignmentFormats="0" applyWidthHeightFormats="0">
  <queryTableRefresh nextId="22">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 delivery" tableColumnId="13"/>
      <queryTableField id="14" name="Hour[Delivery time]" tableColumnId="14"/>
      <queryTableField id="15" name="Price (INR)" tableColumnId="15"/>
      <queryTableField id="16" name="Revenue" tableColumnId="16"/>
      <queryTableField id="18" name="Day Name [Order Date]" tableColumnId="18"/>
      <queryTableField id="19" name="Order_Time (Hour)" tableColumnId="17"/>
      <queryTableField id="20" name="Order_Time (Minute)" tableColumnId="19"/>
      <queryTableField id="21"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2D0438C-A099-4A10-ADA0-33095288141C}"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5C10E6E-04CF-43B4-8283-8919B833E427}" sourceName="[Products].[Category]">
  <pivotTables>
    <pivotTable tabId="1" name="Revenue By top 5 product"/>
    <pivotTable tabId="1" name="Bottom 5 products by revenue"/>
    <pivotTable tabId="1" name="Top 5 products By Quantity ordered"/>
  </pivotTables>
  <data>
    <olap pivotCacheId="780574014">
      <levels count="2">
        <level uniqueName="[Products].[Category].[(All)]" sourceCaption="(All)" count="0"/>
        <level uniqueName="[Products].[Category].[Category]" sourceCaption="Category" count="7">
          <ranges>
            <range startItem="0">
              <i n="[Products].[Category].&amp;[Cake]" c="Cake"/>
              <i n="[Products].[Category].&amp;[Colors]" c="Colors"/>
              <i n="[Products].[Category].&amp;[Mugs]" c="Mugs"/>
              <i n="[Products].[Category].&amp;[Plants]" c="Plants"/>
              <i n="[Products].[Category].&amp;[Raksha Bandhan]" c="Raksha Bandhan"/>
              <i n="[Products].[Category].&amp;[Soft Toys]" c="Soft Toys"/>
              <i n="[Products].[Category].&amp;[Sweets]" c="Sweets"/>
            </range>
          </ranges>
        </level>
      </levels>
      <selections count="1">
        <selection n="[Product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806EB978-3B60-4C1E-A6DC-375ED8894E50}" sourceName="[Orders].[Occasion]">
  <pivotTables>
    <pivotTable tabId="1" name="Distribution of avg spending male vs female"/>
    <pivotTable tabId="1" name="Top 5 female customers by spending"/>
    <pivotTable tabId="1" name="top 10 cities male vs female spendings"/>
    <pivotTable tabId="1" name="top 5 male customers by spending"/>
    <pivotTable tabId="1" name="Top 5 customers by avg. spending"/>
    <pivotTable tabId="1" name="Top 5 Customer By spending"/>
    <pivotTable tabId="1" name="Female vs Male Order Distributions"/>
    <pivotTable tabId="1" name="PivotTable6"/>
    <pivotTable tabId="1" name="Top 5 products By Quantity ordered"/>
    <pivotTable tabId="1" name="Bottom 5 products by revenue"/>
    <pivotTable tabId="1" name="Contribution by catgory"/>
    <pivotTable tabId="1" name="Male vs Female Revenue contribution"/>
    <pivotTable tabId="1" name="PivotTable11"/>
    <pivotTable tabId="1" name="PivotTable10"/>
    <pivotTable tabId="1" name="PivotTable9"/>
    <pivotTable tabId="1" name="Revenue by the occasion"/>
    <pivotTable tabId="1" name="Orders by city"/>
    <pivotTable tabId="1" name="Revenue by category"/>
    <pivotTable tabId="1" name="PivotTable5"/>
    <pivotTable tabId="1" name="PivotTable4"/>
    <pivotTable tabId="1" name="Revenue By top 5 product"/>
    <pivotTable tabId="1" name="PivotTable2"/>
    <pivotTable tabId="1" name="PivotTable1"/>
  </pivotTables>
  <data>
    <olap pivotCacheId="78057401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7C88328-0554-4829-A230-C76AE2E01A79}" cache="Slicer_Occasion1" caption="Occasion"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A271681-77A1-4C7A-9431-E6DEA7BC7895}" cache="Slicer_Category" caption="Category" columnCount="3" level="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7E57185E-B873-4994-93D3-9E44C4454892}" cache="Slicer_Occasion1" caption="Occasion" columnCount="3"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35894D-39E8-4659-AEA4-7F73048AA2EC}" name="Data" displayName="Data" ref="A1:F4" tableType="queryTable" totalsRowShown="0">
  <autoFilter ref="A1:F4" xr:uid="{3F35894D-39E8-4659-AEA4-7F73048AA2EC}"/>
  <tableColumns count="6">
    <tableColumn id="1" xr3:uid="{4C8A4C44-389B-4FD6-A8A8-710DF18E3835}" uniqueName="1" name="Name" queryTableFieldId="1" dataDxfId="25"/>
    <tableColumn id="2" xr3:uid="{0AF92775-19CA-49D2-904A-5501278D0423}" uniqueName="2" name="Extension" queryTableFieldId="2" dataDxfId="24"/>
    <tableColumn id="3" xr3:uid="{D8A3DBBD-121E-4E45-8B49-E5E216176864}" uniqueName="3" name="Date accessed" queryTableFieldId="3" dataDxfId="23"/>
    <tableColumn id="4" xr3:uid="{8429CFAA-8FB9-4C43-A626-F7B7250EE4C2}" uniqueName="4" name="Date modified" queryTableFieldId="4" dataDxfId="22"/>
    <tableColumn id="5" xr3:uid="{D662815F-6EE2-4716-A5F6-BE898DCDA1F3}" uniqueName="5" name="Date created" queryTableFieldId="5" dataDxfId="21"/>
    <tableColumn id="6" xr3:uid="{2683E207-62BD-485D-945A-CF00E9322939}" uniqueName="6" name="Folder Path" queryTableFieldId="6"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6BCA7B-126D-4DA7-8215-D3D87249A833}" name="Customers" displayName="Customers" ref="A1:G101" tableType="queryTable" totalsRowShown="0">
  <autoFilter ref="A1:G101" xr:uid="{3E6BCA7B-126D-4DA7-8215-D3D87249A833}"/>
  <tableColumns count="7">
    <tableColumn id="1" xr3:uid="{CF046562-0B8E-4623-83C2-C036EDCA6E2E}" uniqueName="1" name="Customer_ID" queryTableFieldId="1" dataDxfId="19"/>
    <tableColumn id="2" xr3:uid="{8168F4FE-F7F1-4C7B-B8B2-715B3520A1C8}" uniqueName="2" name="Name" queryTableFieldId="2" dataDxfId="18"/>
    <tableColumn id="3" xr3:uid="{E42B5FDA-2500-4AE6-9C4D-D9BE733DA628}" uniqueName="3" name="City" queryTableFieldId="3" dataDxfId="17"/>
    <tableColumn id="4" xr3:uid="{E91F5E47-8871-46B2-A899-AE09E64AE1EC}" uniqueName="4" name="Contact_Number" queryTableFieldId="4" dataDxfId="16"/>
    <tableColumn id="5" xr3:uid="{3E795816-1523-4154-A346-770FC82D699B}" uniqueName="5" name="Email" queryTableFieldId="5" dataDxfId="15"/>
    <tableColumn id="6" xr3:uid="{2AEDCEDE-A5C9-4999-970C-C71675422AD3}" uniqueName="6" name="Gender" queryTableFieldId="6" dataDxfId="14"/>
    <tableColumn id="7" xr3:uid="{8E04649E-376A-475A-8EA5-FB16C88FC0D7}" uniqueName="7" name="Address" queryTableFieldId="7"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51EBD5-188A-4A7D-82A0-1012F8D1AF8C}" name="Orders" displayName="Orders" ref="A1:T1001" tableType="queryTable" totalsRowShown="0">
  <autoFilter ref="A1:T1001" xr:uid="{6751EBD5-188A-4A7D-82A0-1012F8D1AF8C}"/>
  <tableColumns count="20">
    <tableColumn id="1" xr3:uid="{0B927DA5-AB42-484C-9F6F-29BDD37F1099}" uniqueName="1" name="Order_ID" queryTableFieldId="1"/>
    <tableColumn id="2" xr3:uid="{0E861691-6EA7-41AE-87EF-F22C6AD45FD0}" uniqueName="2" name="Customer_ID" queryTableFieldId="2" dataDxfId="12"/>
    <tableColumn id="3" xr3:uid="{D0914611-9352-49E0-BB29-188E8115D8DB}" uniqueName="3" name="Product_ID" queryTableFieldId="3"/>
    <tableColumn id="4" xr3:uid="{45389725-B58D-4C64-A11C-621A74448FD5}" uniqueName="4" name="Quantity" queryTableFieldId="4"/>
    <tableColumn id="5" xr3:uid="{628355AE-3B62-457C-AAE5-11D28EC03C65}" uniqueName="5" name="Order_Date" queryTableFieldId="5" dataDxfId="11"/>
    <tableColumn id="6" xr3:uid="{11665F93-1819-438F-8F96-17F103EAE6E7}" uniqueName="6" name="Order_Time" queryTableFieldId="6" dataDxfId="10"/>
    <tableColumn id="7" xr3:uid="{08AF0793-0366-4E45-A496-36B098604565}" uniqueName="7" name="Delivery_Date" queryTableFieldId="7" dataDxfId="9"/>
    <tableColumn id="8" xr3:uid="{C2021C9C-603C-4E12-8C44-36C432786299}" uniqueName="8" name="Delivery_Time" queryTableFieldId="8" dataDxfId="8"/>
    <tableColumn id="9" xr3:uid="{B803927A-06DE-4F9A-89D6-E72346159CFF}" uniqueName="9" name="Location" queryTableFieldId="9" dataDxfId="7"/>
    <tableColumn id="10" xr3:uid="{E414313F-C725-4F56-9A47-569A6916EF72}" uniqueName="10" name="Occasion" queryTableFieldId="10" dataDxfId="6"/>
    <tableColumn id="11" xr3:uid="{9944D741-3BC6-4DDD-AE5D-CE47EC22F2F8}" uniqueName="11" name="Month Name" queryTableFieldId="11" dataDxfId="5"/>
    <tableColumn id="12" xr3:uid="{5DB7C071-AB87-4EAD-A91A-0EB656A24D81}" uniqueName="12" name="Hour[Order time]" queryTableFieldId="12"/>
    <tableColumn id="13" xr3:uid="{495235E4-2A5D-41AA-9C08-4086A1BCEB63}" uniqueName="13" name="Diff_Order_ delivery" queryTableFieldId="13"/>
    <tableColumn id="14" xr3:uid="{91D34288-40A5-459E-887D-B85DF87D1BEB}" uniqueName="14" name="Hour[Delivery time]" queryTableFieldId="14"/>
    <tableColumn id="15" xr3:uid="{7B466938-5DD7-4C3D-9F3A-6E3DA9E54D6B}" uniqueName="15" name="Price (INR)" queryTableFieldId="15" dataDxfId="4"/>
    <tableColumn id="16" xr3:uid="{0693C456-DB49-4B44-9102-5FC4F1D7AF68}" uniqueName="16" name="Revenue" queryTableFieldId="16" dataDxfId="3"/>
    <tableColumn id="18" xr3:uid="{FEABD2EB-7119-4F3E-8E77-810A6E46135E}" uniqueName="18" name="Day Name [Order Date]" queryTableFieldId="18"/>
    <tableColumn id="17" xr3:uid="{7249D123-DA11-4753-8230-E9B5384B86FC}" uniqueName="17" name="Order_Time (Hour)" queryTableFieldId="19"/>
    <tableColumn id="19" xr3:uid="{7CD61FE7-6834-46B2-BEE8-52122F0BE49C}" uniqueName="19" name="Order_Time (Minute)" queryTableFieldId="20"/>
    <tableColumn id="20" xr3:uid="{A557B736-63EC-4F63-B418-8292991105D7}" uniqueName="20" name="Order_Time (Second)" queryTableFieldId="2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98646A4-55D6-42D1-906D-BB7F8A995578}" name="Products" displayName="Products" ref="A1:E71" tableType="queryTable" totalsRowShown="0">
  <autoFilter ref="A1:E71" xr:uid="{598646A4-55D6-42D1-906D-BB7F8A995578}"/>
  <tableColumns count="5">
    <tableColumn id="1" xr3:uid="{EB775E78-EFDA-4BA0-8E48-8F41F9791F03}" uniqueName="1" name="Product_ID" queryTableFieldId="1"/>
    <tableColumn id="2" xr3:uid="{4E662146-206F-4CEA-B61E-4E31F49BFE3A}" uniqueName="2" name="Product_Name" queryTableFieldId="2" dataDxfId="2"/>
    <tableColumn id="3" xr3:uid="{E70E1AB6-1825-49B8-9464-5D43565337C6}" uniqueName="3" name="Category" queryTableFieldId="3" dataDxfId="1"/>
    <tableColumn id="4" xr3:uid="{616464BC-3DD4-433B-8B43-D553874D9626}" uniqueName="4" name="Price (INR)" queryTableFieldId="4"/>
    <tableColumn id="5" xr3:uid="{0AFC9C7E-730F-432A-9628-2F60316B99B2}" uniqueName="5" name="Occasion" queryTableFieldId="5"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EF938CA-343C-40E9-AA6B-E5415EFBC643}" sourceName="[Orders].[Delivery_Date]">
  <pivotTables>
    <pivotTable tabId="1" name="PivotTable1"/>
    <pivotTable tabId="1" name="PivotTable2"/>
    <pivotTable tabId="1" name="Revenue By top 5 product"/>
    <pivotTable tabId="1" name="PivotTable4"/>
    <pivotTable tabId="1" name="PivotTable5"/>
    <pivotTable tabId="1" name="Revenue by category"/>
    <pivotTable tabId="1" name="Orders by city"/>
    <pivotTable tabId="1" name="Revenue by the occasion"/>
    <pivotTable tabId="1" name="PivotTable9"/>
    <pivotTable tabId="1" name="PivotTable10"/>
    <pivotTable tabId="1" name="PivotTable11"/>
    <pivotTable tabId="1" name="Male vs Female Revenue contribution"/>
    <pivotTable tabId="1" name="Contribution by catgory"/>
    <pivotTable tabId="1" name="Bottom 5 products by revenue"/>
    <pivotTable tabId="1" name="Top 5 products By Quantity ordered"/>
    <pivotTable tabId="1" name="PivotTable6"/>
    <pivotTable tabId="1" name="Female vs Male Order Distributions"/>
    <pivotTable tabId="1" name="Top 5 Customer By spending"/>
    <pivotTable tabId="1" name="Top 5 customers by avg. spending"/>
    <pivotTable tabId="1" name="top 5 male customers by spending"/>
    <pivotTable tabId="1" name="top 10 cities male vs female spendings"/>
    <pivotTable tabId="1" name="Top 5 female customers by spending"/>
    <pivotTable tabId="1" name="Distribution of avg spending male vs female"/>
  </pivotTables>
  <state minimalRefreshVersion="6" lastRefreshVersion="6" pivotCacheId="1076818999"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848436A-2716-4AA3-A851-1382FC82AF15}" sourceName="[Orders].[Order_Date]">
  <pivotTables>
    <pivotTable tabId="1" name="Distribution of avg spending male vs female"/>
    <pivotTable tabId="1" name="Top 5 female customers by spending"/>
    <pivotTable tabId="1" name="top 10 cities male vs female spendings"/>
    <pivotTable tabId="1" name="top 5 male customers by spending"/>
    <pivotTable tabId="1" name="Top 5 customers by avg. spending"/>
    <pivotTable tabId="1" name="Top 5 Customer By spending"/>
    <pivotTable tabId="1" name="Female vs Male Order Distributions"/>
    <pivotTable tabId="1" name="PivotTable6"/>
    <pivotTable tabId="1" name="Top 5 products By Quantity ordered"/>
    <pivotTable tabId="1" name="Revenue by category"/>
    <pivotTable tabId="1" name="PivotTable1"/>
    <pivotTable tabId="1" name="PivotTable2"/>
    <pivotTable tabId="1" name="Revenue By top 5 product"/>
    <pivotTable tabId="1" name="PivotTable4"/>
    <pivotTable tabId="1" name="PivotTable5"/>
    <pivotTable tabId="1" name="Orders by city"/>
    <pivotTable tabId="1" name="Revenue by the occasion"/>
    <pivotTable tabId="1" name="PivotTable9"/>
    <pivotTable tabId="1" name="PivotTable10"/>
    <pivotTable tabId="1" name="PivotTable11"/>
    <pivotTable tabId="1" name="Male vs Female Revenue contribution"/>
    <pivotTable tabId="1" name="Contribution by catgory"/>
    <pivotTable tabId="1" name="Bottom 5 products by revenue"/>
  </pivotTables>
  <state minimalRefreshVersion="6" lastRefreshVersion="6" pivotCacheId="1076818999"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9956C5DA-11B9-4D35-ADB4-D02746B7198E}" cache="Timeline_Delivery_Date" caption="Delivery_Date" level="2" selectionLevel="2" scrollPosition="2023-01-01T00:00:00"/>
  <timeline name="Order_Date" xr10:uid="{5D87C97B-4CEE-48A6-BE31-FF8FC34607DC}" cache="Timeline_Order_Date" caption="Order_Date" level="2" selectionLevel="2"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3BB5726F-ABE1-43A6-85CB-74B5D76EFD09}" cache="Timeline_Order_Date" caption="Order_Date" level="2" selectionLevel="2" scrollPosition="2023-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2" xr10:uid="{4F5B2F81-451B-49EC-923B-7599D129D449}" cache="Timeline_Order_Date" caption="Order_Date" level="2" selectionLevel="2" scrollPosition="2023-02-25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995A3-158A-4B84-BC3D-AB8838C4B82B}">
  <dimension ref="A1:F4"/>
  <sheetViews>
    <sheetView workbookViewId="0">
      <selection activeCell="A5" sqref="A5"/>
    </sheetView>
  </sheetViews>
  <sheetFormatPr defaultRowHeight="14.4" x14ac:dyDescent="0.3"/>
  <cols>
    <col min="1" max="1" width="16.6640625" bestFit="1" customWidth="1"/>
    <col min="2" max="2" width="12.33203125" bestFit="1" customWidth="1"/>
    <col min="3" max="3" width="16.5546875" bestFit="1" customWidth="1"/>
    <col min="4" max="4" width="16.33203125" bestFit="1" customWidth="1"/>
    <col min="5" max="5" width="15.5546875" bestFit="1" customWidth="1"/>
    <col min="6" max="6" width="47" bestFit="1" customWidth="1"/>
  </cols>
  <sheetData>
    <row r="1" spans="1:6" x14ac:dyDescent="0.3">
      <c r="A1" t="s">
        <v>0</v>
      </c>
      <c r="B1" t="s">
        <v>1</v>
      </c>
      <c r="C1" t="s">
        <v>2</v>
      </c>
      <c r="D1" t="s">
        <v>3</v>
      </c>
      <c r="E1" t="s">
        <v>4</v>
      </c>
      <c r="F1" t="s">
        <v>5</v>
      </c>
    </row>
    <row r="2" spans="1:6" x14ac:dyDescent="0.3">
      <c r="A2" t="s">
        <v>6</v>
      </c>
      <c r="B2" t="s">
        <v>7</v>
      </c>
      <c r="C2" s="1">
        <v>45739.409226620373</v>
      </c>
      <c r="D2" s="1">
        <v>45738.390645408952</v>
      </c>
      <c r="E2" s="1">
        <v>45738.390633641975</v>
      </c>
      <c r="F2" t="s">
        <v>8</v>
      </c>
    </row>
    <row r="3" spans="1:6" x14ac:dyDescent="0.3">
      <c r="A3" t="s">
        <v>9</v>
      </c>
      <c r="B3" t="s">
        <v>7</v>
      </c>
      <c r="C3" s="1">
        <v>45739.410994791666</v>
      </c>
      <c r="D3" s="1">
        <v>45738.390779783949</v>
      </c>
      <c r="E3" s="1">
        <v>45738.390761882714</v>
      </c>
      <c r="F3" t="s">
        <v>8</v>
      </c>
    </row>
    <row r="4" spans="1:6" x14ac:dyDescent="0.3">
      <c r="A4" t="s">
        <v>10</v>
      </c>
      <c r="B4" t="s">
        <v>7</v>
      </c>
      <c r="C4" s="1">
        <v>45739.410667515433</v>
      </c>
      <c r="D4" s="1">
        <v>45738.390848765433</v>
      </c>
      <c r="E4" s="1">
        <v>45738.390838078703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EAF15-124B-4D10-A483-604329C73783}">
  <dimension ref="A1:G101"/>
  <sheetViews>
    <sheetView topLeftCell="A25" workbookViewId="0">
      <selection activeCell="C38" sqref="C38"/>
    </sheetView>
  </sheetViews>
  <sheetFormatPr defaultRowHeight="14.4" x14ac:dyDescent="0.3"/>
  <cols>
    <col min="1" max="1" width="15.109375" bestFit="1" customWidth="1"/>
    <col min="2" max="2" width="24.109375" bestFit="1" customWidth="1"/>
    <col min="3" max="3" width="27.44140625" bestFit="1" customWidth="1"/>
    <col min="4" max="4" width="18.6640625" bestFit="1" customWidth="1"/>
    <col min="5" max="5" width="41.44140625" bestFit="1" customWidth="1"/>
    <col min="6" max="6" width="10" bestFit="1" customWidth="1"/>
    <col min="7" max="7" width="49"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6F75C-4674-44E0-BC22-C522FED3C9A2}">
  <dimension ref="A1:T1001"/>
  <sheetViews>
    <sheetView topLeftCell="A2" workbookViewId="0">
      <selection activeCell="A2" sqref="A2:Q1001"/>
    </sheetView>
  </sheetViews>
  <sheetFormatPr defaultRowHeight="14.4" x14ac:dyDescent="0.3"/>
  <cols>
    <col min="1" max="1" width="11.33203125" bestFit="1" customWidth="1"/>
    <col min="2" max="2" width="15.109375" bestFit="1" customWidth="1"/>
    <col min="3" max="3" width="13.109375" bestFit="1" customWidth="1"/>
    <col min="4" max="4" width="11" bestFit="1" customWidth="1"/>
    <col min="5" max="5" width="13.5546875" bestFit="1" customWidth="1"/>
    <col min="6" max="6" width="13.6640625" bestFit="1" customWidth="1"/>
    <col min="7" max="7" width="16.109375" bestFit="1" customWidth="1"/>
    <col min="8" max="8" width="16.33203125" bestFit="1" customWidth="1"/>
    <col min="9" max="9" width="27.44140625" bestFit="1" customWidth="1"/>
    <col min="10" max="10" width="16.109375" bestFit="1" customWidth="1"/>
    <col min="11" max="11" width="14.6640625" bestFit="1" customWidth="1"/>
    <col min="12" max="12" width="19" bestFit="1" customWidth="1"/>
    <col min="13" max="14" width="21.5546875" bestFit="1" customWidth="1"/>
    <col min="15" max="15" width="13" style="7" bestFit="1" customWidth="1"/>
    <col min="16" max="16" width="11.33203125" style="7" bestFit="1" customWidth="1"/>
    <col min="17" max="17" width="24.5546875" bestFit="1" customWidth="1"/>
    <col min="18" max="18" width="20.33203125" bestFit="1" customWidth="1"/>
    <col min="19" max="19" width="22.109375" bestFit="1" customWidth="1"/>
    <col min="20" max="20" width="22.5546875" bestFit="1" customWidth="1"/>
    <col min="21" max="21" width="11.10937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s="7" t="s">
        <v>618</v>
      </c>
      <c r="P1" s="7" t="s">
        <v>935</v>
      </c>
      <c r="Q1" t="s">
        <v>943</v>
      </c>
      <c r="R1" t="s">
        <v>952</v>
      </c>
      <c r="S1" t="s">
        <v>953</v>
      </c>
      <c r="T1" t="s">
        <v>954</v>
      </c>
    </row>
    <row r="2" spans="1:20" x14ac:dyDescent="0.3">
      <c r="A2">
        <v>5</v>
      </c>
      <c r="B2" t="s">
        <v>470</v>
      </c>
      <c r="C2">
        <v>58</v>
      </c>
      <c r="D2">
        <v>2</v>
      </c>
      <c r="E2" s="2">
        <v>44968</v>
      </c>
      <c r="F2" s="3">
        <v>0.82277777777777783</v>
      </c>
      <c r="G2" s="2">
        <v>44975</v>
      </c>
      <c r="H2" s="3">
        <v>0.46449074074074076</v>
      </c>
      <c r="I2" t="s">
        <v>619</v>
      </c>
      <c r="J2" t="s">
        <v>620</v>
      </c>
      <c r="K2" t="s">
        <v>621</v>
      </c>
      <c r="L2">
        <v>19</v>
      </c>
      <c r="M2">
        <v>7</v>
      </c>
      <c r="N2">
        <v>11</v>
      </c>
      <c r="O2" s="7">
        <v>1492</v>
      </c>
      <c r="P2" s="7">
        <v>2984</v>
      </c>
      <c r="Q2" t="s">
        <v>936</v>
      </c>
      <c r="R2" t="s">
        <v>955</v>
      </c>
      <c r="S2" t="s">
        <v>956</v>
      </c>
      <c r="T2" t="s">
        <v>957</v>
      </c>
    </row>
    <row r="3" spans="1:20" x14ac:dyDescent="0.3">
      <c r="A3">
        <v>56</v>
      </c>
      <c r="B3" t="s">
        <v>570</v>
      </c>
      <c r="C3">
        <v>58</v>
      </c>
      <c r="D3">
        <v>5</v>
      </c>
      <c r="E3" s="2">
        <v>44965</v>
      </c>
      <c r="F3" s="3">
        <v>0.50819444444444439</v>
      </c>
      <c r="G3" s="2">
        <v>44970</v>
      </c>
      <c r="H3" s="3">
        <v>0.78609953703703705</v>
      </c>
      <c r="I3" t="s">
        <v>128</v>
      </c>
      <c r="J3" s="7" t="s">
        <v>620</v>
      </c>
      <c r="K3" t="s">
        <v>621</v>
      </c>
      <c r="L3">
        <v>12</v>
      </c>
      <c r="M3">
        <v>5</v>
      </c>
      <c r="N3">
        <v>18</v>
      </c>
      <c r="O3" s="7">
        <v>1492</v>
      </c>
      <c r="P3" s="7">
        <v>7460</v>
      </c>
      <c r="Q3" t="s">
        <v>937</v>
      </c>
      <c r="R3" t="s">
        <v>956</v>
      </c>
      <c r="S3" t="s">
        <v>956</v>
      </c>
      <c r="T3" t="s">
        <v>957</v>
      </c>
    </row>
    <row r="4" spans="1:20" x14ac:dyDescent="0.3">
      <c r="A4">
        <v>37</v>
      </c>
      <c r="B4" t="s">
        <v>576</v>
      </c>
      <c r="C4">
        <v>19</v>
      </c>
      <c r="D4">
        <v>5</v>
      </c>
      <c r="E4" s="2">
        <v>44967</v>
      </c>
      <c r="F4" s="3">
        <v>0.45907407407407408</v>
      </c>
      <c r="G4" s="2">
        <v>44972</v>
      </c>
      <c r="H4" s="3">
        <v>0.88861111111111113</v>
      </c>
      <c r="I4" t="s">
        <v>622</v>
      </c>
      <c r="J4" t="s">
        <v>620</v>
      </c>
      <c r="K4" t="s">
        <v>621</v>
      </c>
      <c r="L4">
        <v>11</v>
      </c>
      <c r="M4">
        <v>5</v>
      </c>
      <c r="N4">
        <v>21</v>
      </c>
      <c r="O4" s="7">
        <v>1234</v>
      </c>
      <c r="P4" s="7">
        <v>6170</v>
      </c>
      <c r="Q4" t="s">
        <v>938</v>
      </c>
      <c r="R4" t="s">
        <v>958</v>
      </c>
      <c r="S4" t="s">
        <v>956</v>
      </c>
      <c r="T4" t="s">
        <v>959</v>
      </c>
    </row>
    <row r="5" spans="1:20" x14ac:dyDescent="0.3">
      <c r="A5">
        <v>20</v>
      </c>
      <c r="B5" t="s">
        <v>79</v>
      </c>
      <c r="C5">
        <v>52</v>
      </c>
      <c r="D5">
        <v>1</v>
      </c>
      <c r="E5" s="2">
        <v>44968</v>
      </c>
      <c r="F5" s="3">
        <v>0.60899305555555561</v>
      </c>
      <c r="G5" s="2">
        <v>44971</v>
      </c>
      <c r="H5" s="3">
        <v>6.5462962962962959E-2</v>
      </c>
      <c r="I5" t="s">
        <v>69</v>
      </c>
      <c r="J5" t="s">
        <v>620</v>
      </c>
      <c r="K5" t="s">
        <v>621</v>
      </c>
      <c r="L5">
        <v>14</v>
      </c>
      <c r="M5">
        <v>3</v>
      </c>
      <c r="N5">
        <v>1</v>
      </c>
      <c r="O5" s="7">
        <v>236</v>
      </c>
      <c r="P5" s="7">
        <v>236</v>
      </c>
      <c r="Q5" t="s">
        <v>936</v>
      </c>
      <c r="R5" t="s">
        <v>960</v>
      </c>
      <c r="S5" t="s">
        <v>956</v>
      </c>
      <c r="T5" t="s">
        <v>961</v>
      </c>
    </row>
    <row r="6" spans="1:20" x14ac:dyDescent="0.3">
      <c r="A6">
        <v>43</v>
      </c>
      <c r="B6" t="s">
        <v>287</v>
      </c>
      <c r="C6">
        <v>49</v>
      </c>
      <c r="D6">
        <v>3</v>
      </c>
      <c r="E6" s="2">
        <v>44969</v>
      </c>
      <c r="F6" s="3">
        <v>0.93837962962962962</v>
      </c>
      <c r="G6" s="2">
        <v>44973</v>
      </c>
      <c r="H6" s="3">
        <v>0.11651620370370371</v>
      </c>
      <c r="I6" t="s">
        <v>623</v>
      </c>
      <c r="J6" t="s">
        <v>620</v>
      </c>
      <c r="K6" t="s">
        <v>621</v>
      </c>
      <c r="L6">
        <v>22</v>
      </c>
      <c r="M6">
        <v>4</v>
      </c>
      <c r="N6">
        <v>2</v>
      </c>
      <c r="O6" s="7">
        <v>903</v>
      </c>
      <c r="P6" s="7">
        <v>2709</v>
      </c>
      <c r="Q6" t="s">
        <v>939</v>
      </c>
      <c r="R6" t="s">
        <v>962</v>
      </c>
      <c r="S6" t="s">
        <v>956</v>
      </c>
      <c r="T6" t="s">
        <v>963</v>
      </c>
    </row>
    <row r="7" spans="1:20" x14ac:dyDescent="0.3">
      <c r="A7">
        <v>78</v>
      </c>
      <c r="B7" t="s">
        <v>377</v>
      </c>
      <c r="C7">
        <v>11</v>
      </c>
      <c r="D7">
        <v>2</v>
      </c>
      <c r="E7" s="2">
        <v>44961</v>
      </c>
      <c r="F7" s="3">
        <v>0.54177083333333331</v>
      </c>
      <c r="G7" s="2">
        <v>44965</v>
      </c>
      <c r="H7" s="3">
        <v>0.85503472222222221</v>
      </c>
      <c r="I7" t="s">
        <v>254</v>
      </c>
      <c r="J7" t="s">
        <v>620</v>
      </c>
      <c r="K7" t="s">
        <v>621</v>
      </c>
      <c r="L7">
        <v>13</v>
      </c>
      <c r="M7">
        <v>4</v>
      </c>
      <c r="N7">
        <v>20</v>
      </c>
      <c r="O7" s="7">
        <v>1096</v>
      </c>
      <c r="P7" s="7">
        <v>2192</v>
      </c>
      <c r="Q7" t="s">
        <v>936</v>
      </c>
      <c r="R7" t="s">
        <v>964</v>
      </c>
      <c r="S7" t="s">
        <v>956</v>
      </c>
      <c r="T7" t="s">
        <v>965</v>
      </c>
    </row>
    <row r="8" spans="1:20" x14ac:dyDescent="0.3">
      <c r="A8">
        <v>87</v>
      </c>
      <c r="B8" t="s">
        <v>339</v>
      </c>
      <c r="C8">
        <v>2</v>
      </c>
      <c r="D8">
        <v>5</v>
      </c>
      <c r="E8" s="2">
        <v>44961</v>
      </c>
      <c r="F8" s="3">
        <v>0.55371527777777774</v>
      </c>
      <c r="G8" s="2">
        <v>44968</v>
      </c>
      <c r="H8" s="3">
        <v>0.96291666666666664</v>
      </c>
      <c r="I8" t="s">
        <v>624</v>
      </c>
      <c r="J8" t="s">
        <v>620</v>
      </c>
      <c r="K8" t="s">
        <v>621</v>
      </c>
      <c r="L8">
        <v>13</v>
      </c>
      <c r="M8">
        <v>7</v>
      </c>
      <c r="N8">
        <v>23</v>
      </c>
      <c r="O8" s="7">
        <v>441</v>
      </c>
      <c r="P8" s="7">
        <v>2205</v>
      </c>
      <c r="Q8" t="s">
        <v>936</v>
      </c>
      <c r="R8" t="s">
        <v>964</v>
      </c>
      <c r="S8" t="s">
        <v>956</v>
      </c>
      <c r="T8" t="s">
        <v>966</v>
      </c>
    </row>
    <row r="9" spans="1:20" x14ac:dyDescent="0.3">
      <c r="A9">
        <v>89</v>
      </c>
      <c r="B9" t="s">
        <v>366</v>
      </c>
      <c r="C9">
        <v>3</v>
      </c>
      <c r="D9">
        <v>5</v>
      </c>
      <c r="E9" s="2">
        <v>44969</v>
      </c>
      <c r="F9" s="3">
        <v>0.9561574074074074</v>
      </c>
      <c r="G9" s="2">
        <v>44970</v>
      </c>
      <c r="H9" s="3">
        <v>0.61228009259259264</v>
      </c>
      <c r="I9" t="s">
        <v>625</v>
      </c>
      <c r="J9" t="s">
        <v>620</v>
      </c>
      <c r="K9" t="s">
        <v>621</v>
      </c>
      <c r="L9">
        <v>22</v>
      </c>
      <c r="M9">
        <v>1</v>
      </c>
      <c r="N9">
        <v>14</v>
      </c>
      <c r="O9" s="7">
        <v>1534</v>
      </c>
      <c r="P9" s="7">
        <v>7670</v>
      </c>
      <c r="Q9" t="s">
        <v>939</v>
      </c>
      <c r="R9" t="s">
        <v>962</v>
      </c>
      <c r="S9" t="s">
        <v>956</v>
      </c>
      <c r="T9" t="s">
        <v>967</v>
      </c>
    </row>
    <row r="10" spans="1:20"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s="7">
        <v>314</v>
      </c>
      <c r="P10" s="7">
        <v>942</v>
      </c>
      <c r="Q10" t="s">
        <v>939</v>
      </c>
      <c r="R10" t="s">
        <v>968</v>
      </c>
      <c r="S10" t="s">
        <v>956</v>
      </c>
      <c r="T10" t="s">
        <v>969</v>
      </c>
    </row>
    <row r="11" spans="1:20"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s="7">
        <v>1234</v>
      </c>
      <c r="P11" s="7">
        <v>6170</v>
      </c>
      <c r="Q11" t="s">
        <v>936</v>
      </c>
      <c r="R11" t="s">
        <v>968</v>
      </c>
      <c r="S11" t="s">
        <v>956</v>
      </c>
      <c r="T11" t="s">
        <v>970</v>
      </c>
    </row>
    <row r="12" spans="1:20"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s="7">
        <v>1534</v>
      </c>
      <c r="P12" s="7">
        <v>7670</v>
      </c>
      <c r="Q12" t="s">
        <v>936</v>
      </c>
      <c r="R12" t="s">
        <v>971</v>
      </c>
      <c r="S12" t="s">
        <v>956</v>
      </c>
      <c r="T12" t="s">
        <v>972</v>
      </c>
    </row>
    <row r="13" spans="1:20"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s="7">
        <v>903</v>
      </c>
      <c r="P13" s="7">
        <v>3612</v>
      </c>
      <c r="Q13" t="s">
        <v>936</v>
      </c>
      <c r="R13" t="s">
        <v>973</v>
      </c>
      <c r="S13" t="s">
        <v>956</v>
      </c>
      <c r="T13" t="s">
        <v>974</v>
      </c>
    </row>
    <row r="14" spans="1:20"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s="7">
        <v>236</v>
      </c>
      <c r="P14" s="7">
        <v>1180</v>
      </c>
      <c r="Q14" t="s">
        <v>940</v>
      </c>
      <c r="R14" t="s">
        <v>975</v>
      </c>
      <c r="S14" t="s">
        <v>956</v>
      </c>
      <c r="T14" t="s">
        <v>969</v>
      </c>
    </row>
    <row r="15" spans="1:20"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s="7">
        <v>1492</v>
      </c>
      <c r="P15" s="7">
        <v>4476</v>
      </c>
      <c r="Q15" t="s">
        <v>940</v>
      </c>
      <c r="R15" t="s">
        <v>976</v>
      </c>
      <c r="S15" t="s">
        <v>956</v>
      </c>
      <c r="T15" t="s">
        <v>977</v>
      </c>
    </row>
    <row r="16" spans="1:20"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s="7">
        <v>1534</v>
      </c>
      <c r="P16" s="7">
        <v>3068</v>
      </c>
      <c r="Q16" t="s">
        <v>940</v>
      </c>
      <c r="R16" t="s">
        <v>978</v>
      </c>
      <c r="S16" t="s">
        <v>956</v>
      </c>
      <c r="T16" t="s">
        <v>961</v>
      </c>
    </row>
    <row r="17" spans="1:20"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s="7">
        <v>1492</v>
      </c>
      <c r="P17" s="7">
        <v>2984</v>
      </c>
      <c r="Q17" t="s">
        <v>941</v>
      </c>
      <c r="R17" t="s">
        <v>973</v>
      </c>
      <c r="S17" t="s">
        <v>956</v>
      </c>
      <c r="T17" t="s">
        <v>979</v>
      </c>
    </row>
    <row r="18" spans="1:20"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s="7">
        <v>441</v>
      </c>
      <c r="P18" s="7">
        <v>441</v>
      </c>
      <c r="Q18" t="s">
        <v>937</v>
      </c>
      <c r="R18" t="s">
        <v>973</v>
      </c>
      <c r="S18" t="s">
        <v>956</v>
      </c>
      <c r="T18" t="s">
        <v>980</v>
      </c>
    </row>
    <row r="19" spans="1:20"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s="7">
        <v>236</v>
      </c>
      <c r="P19" s="7">
        <v>708</v>
      </c>
      <c r="Q19" t="s">
        <v>936</v>
      </c>
      <c r="R19" t="s">
        <v>966</v>
      </c>
      <c r="S19" t="s">
        <v>956</v>
      </c>
      <c r="T19" t="s">
        <v>981</v>
      </c>
    </row>
    <row r="20" spans="1:20"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s="7">
        <v>903</v>
      </c>
      <c r="P20" s="7">
        <v>4515</v>
      </c>
      <c r="Q20" t="s">
        <v>936</v>
      </c>
      <c r="R20" t="s">
        <v>966</v>
      </c>
      <c r="S20" t="s">
        <v>956</v>
      </c>
      <c r="T20" t="s">
        <v>974</v>
      </c>
    </row>
    <row r="21" spans="1:20"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s="7">
        <v>1492</v>
      </c>
      <c r="P21" s="7">
        <v>5968</v>
      </c>
      <c r="Q21" t="s">
        <v>937</v>
      </c>
      <c r="R21" t="s">
        <v>958</v>
      </c>
      <c r="S21" t="s">
        <v>956</v>
      </c>
      <c r="T21" t="s">
        <v>982</v>
      </c>
    </row>
    <row r="22" spans="1:20"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s="7">
        <v>597</v>
      </c>
      <c r="P22" s="7">
        <v>1791</v>
      </c>
      <c r="Q22" t="s">
        <v>936</v>
      </c>
      <c r="R22" t="s">
        <v>962</v>
      </c>
      <c r="S22" t="s">
        <v>956</v>
      </c>
      <c r="T22" t="s">
        <v>963</v>
      </c>
    </row>
    <row r="23" spans="1:20"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s="7">
        <v>903</v>
      </c>
      <c r="P23" s="7">
        <v>1806</v>
      </c>
      <c r="Q23" t="s">
        <v>939</v>
      </c>
      <c r="R23" t="s">
        <v>983</v>
      </c>
      <c r="S23" t="s">
        <v>956</v>
      </c>
      <c r="T23" t="s">
        <v>984</v>
      </c>
    </row>
    <row r="24" spans="1:20"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s="7">
        <v>236</v>
      </c>
      <c r="P24" s="7">
        <v>1180</v>
      </c>
      <c r="Q24" t="s">
        <v>939</v>
      </c>
      <c r="R24" t="s">
        <v>956</v>
      </c>
      <c r="S24" t="s">
        <v>956</v>
      </c>
      <c r="T24" t="s">
        <v>985</v>
      </c>
    </row>
    <row r="25" spans="1:20"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s="7">
        <v>903</v>
      </c>
      <c r="P25" s="7">
        <v>2709</v>
      </c>
      <c r="Q25" t="s">
        <v>936</v>
      </c>
      <c r="R25" t="s">
        <v>971</v>
      </c>
      <c r="S25" t="s">
        <v>956</v>
      </c>
      <c r="T25" t="s">
        <v>986</v>
      </c>
    </row>
    <row r="26" spans="1:20"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s="7">
        <v>1534</v>
      </c>
      <c r="P26" s="7">
        <v>1534</v>
      </c>
      <c r="Q26" t="s">
        <v>939</v>
      </c>
      <c r="R26" t="s">
        <v>971</v>
      </c>
      <c r="S26" t="s">
        <v>956</v>
      </c>
      <c r="T26" t="s">
        <v>979</v>
      </c>
    </row>
    <row r="27" spans="1:20"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s="7">
        <v>1234</v>
      </c>
      <c r="P27" s="7">
        <v>6170</v>
      </c>
      <c r="Q27" t="s">
        <v>937</v>
      </c>
      <c r="R27" t="s">
        <v>983</v>
      </c>
      <c r="S27" t="s">
        <v>956</v>
      </c>
      <c r="T27" t="s">
        <v>974</v>
      </c>
    </row>
    <row r="28" spans="1:20"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s="7">
        <v>597</v>
      </c>
      <c r="P28" s="7">
        <v>1194</v>
      </c>
      <c r="Q28" t="s">
        <v>939</v>
      </c>
      <c r="R28" t="s">
        <v>960</v>
      </c>
      <c r="S28" t="s">
        <v>956</v>
      </c>
      <c r="T28" t="s">
        <v>987</v>
      </c>
    </row>
    <row r="29" spans="1:20"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s="7">
        <v>903</v>
      </c>
      <c r="P29" s="7">
        <v>2709</v>
      </c>
      <c r="Q29" t="s">
        <v>941</v>
      </c>
      <c r="R29" t="s">
        <v>983</v>
      </c>
      <c r="S29" t="s">
        <v>956</v>
      </c>
      <c r="T29" t="s">
        <v>963</v>
      </c>
    </row>
    <row r="30" spans="1:20"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s="7">
        <v>236</v>
      </c>
      <c r="P30" s="7">
        <v>708</v>
      </c>
      <c r="Q30" t="s">
        <v>942</v>
      </c>
      <c r="R30" t="s">
        <v>988</v>
      </c>
      <c r="S30" t="s">
        <v>956</v>
      </c>
      <c r="T30" t="s">
        <v>955</v>
      </c>
    </row>
    <row r="31" spans="1:20"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s="7">
        <v>1492</v>
      </c>
      <c r="P31" s="7">
        <v>1492</v>
      </c>
      <c r="Q31" t="s">
        <v>938</v>
      </c>
      <c r="R31" t="s">
        <v>966</v>
      </c>
      <c r="S31" t="s">
        <v>956</v>
      </c>
      <c r="T31" t="s">
        <v>975</v>
      </c>
    </row>
    <row r="32" spans="1:20"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s="7">
        <v>1234</v>
      </c>
      <c r="P32" s="7">
        <v>3702</v>
      </c>
      <c r="Q32" t="s">
        <v>941</v>
      </c>
      <c r="R32" t="s">
        <v>989</v>
      </c>
      <c r="S32" t="s">
        <v>956</v>
      </c>
      <c r="T32" t="s">
        <v>990</v>
      </c>
    </row>
    <row r="33" spans="1:20"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s="7">
        <v>903</v>
      </c>
      <c r="P33" s="7">
        <v>1806</v>
      </c>
      <c r="Q33" t="s">
        <v>938</v>
      </c>
      <c r="R33" t="s">
        <v>991</v>
      </c>
      <c r="S33" t="s">
        <v>956</v>
      </c>
      <c r="T33" t="s">
        <v>992</v>
      </c>
    </row>
    <row r="34" spans="1:20"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s="7">
        <v>1534</v>
      </c>
      <c r="P34" s="7">
        <v>1534</v>
      </c>
      <c r="Q34" t="s">
        <v>936</v>
      </c>
      <c r="R34" t="s">
        <v>973</v>
      </c>
      <c r="S34" t="s">
        <v>956</v>
      </c>
      <c r="T34" t="s">
        <v>982</v>
      </c>
    </row>
    <row r="35" spans="1:20"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s="7">
        <v>903</v>
      </c>
      <c r="P35" s="7">
        <v>3612</v>
      </c>
      <c r="Q35" t="s">
        <v>936</v>
      </c>
      <c r="R35" t="s">
        <v>958</v>
      </c>
      <c r="S35" t="s">
        <v>956</v>
      </c>
      <c r="T35" t="s">
        <v>993</v>
      </c>
    </row>
    <row r="36" spans="1:20"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s="7">
        <v>1534</v>
      </c>
      <c r="P36" s="7">
        <v>1534</v>
      </c>
      <c r="Q36" t="s">
        <v>936</v>
      </c>
      <c r="R36" t="s">
        <v>966</v>
      </c>
      <c r="S36" t="s">
        <v>956</v>
      </c>
      <c r="T36" t="s">
        <v>994</v>
      </c>
    </row>
    <row r="37" spans="1:20"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s="7">
        <v>441</v>
      </c>
      <c r="P37" s="7">
        <v>2205</v>
      </c>
      <c r="Q37" t="s">
        <v>936</v>
      </c>
      <c r="R37" t="s">
        <v>966</v>
      </c>
      <c r="S37" t="s">
        <v>956</v>
      </c>
      <c r="T37" t="s">
        <v>995</v>
      </c>
    </row>
    <row r="38" spans="1:20"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s="7">
        <v>1234</v>
      </c>
      <c r="P38" s="7">
        <v>3702</v>
      </c>
      <c r="Q38" t="s">
        <v>940</v>
      </c>
      <c r="R38" t="s">
        <v>956</v>
      </c>
      <c r="S38" t="s">
        <v>956</v>
      </c>
      <c r="T38" t="s">
        <v>961</v>
      </c>
    </row>
    <row r="39" spans="1:20"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s="7">
        <v>1534</v>
      </c>
      <c r="P39" s="7">
        <v>4602</v>
      </c>
      <c r="Q39" t="s">
        <v>937</v>
      </c>
      <c r="R39" t="s">
        <v>973</v>
      </c>
      <c r="S39" t="s">
        <v>956</v>
      </c>
      <c r="T39" t="s">
        <v>990</v>
      </c>
    </row>
    <row r="40" spans="1:20"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s="7">
        <v>597</v>
      </c>
      <c r="P40" s="7">
        <v>597</v>
      </c>
      <c r="Q40" t="s">
        <v>937</v>
      </c>
      <c r="R40" t="s">
        <v>996</v>
      </c>
      <c r="S40" t="s">
        <v>956</v>
      </c>
      <c r="T40" t="s">
        <v>990</v>
      </c>
    </row>
    <row r="41" spans="1:20"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s="7">
        <v>903</v>
      </c>
      <c r="P41" s="7">
        <v>903</v>
      </c>
      <c r="Q41" t="s">
        <v>938</v>
      </c>
      <c r="R41" t="s">
        <v>973</v>
      </c>
      <c r="S41" t="s">
        <v>956</v>
      </c>
      <c r="T41" t="s">
        <v>960</v>
      </c>
    </row>
    <row r="42" spans="1:20"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s="7">
        <v>1492</v>
      </c>
      <c r="P42" s="7">
        <v>7460</v>
      </c>
      <c r="Q42" t="s">
        <v>939</v>
      </c>
      <c r="R42" t="s">
        <v>963</v>
      </c>
      <c r="S42" t="s">
        <v>956</v>
      </c>
      <c r="T42" t="s">
        <v>997</v>
      </c>
    </row>
    <row r="43" spans="1:20"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s="7">
        <v>1234</v>
      </c>
      <c r="P43" s="7">
        <v>1234</v>
      </c>
      <c r="Q43" t="s">
        <v>936</v>
      </c>
      <c r="R43" t="s">
        <v>963</v>
      </c>
      <c r="S43" t="s">
        <v>956</v>
      </c>
      <c r="T43" t="s">
        <v>998</v>
      </c>
    </row>
    <row r="44" spans="1:20"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s="7">
        <v>441</v>
      </c>
      <c r="P44" s="7">
        <v>882</v>
      </c>
      <c r="Q44" t="s">
        <v>940</v>
      </c>
      <c r="R44" t="s">
        <v>962</v>
      </c>
      <c r="S44" t="s">
        <v>956</v>
      </c>
      <c r="T44" t="s">
        <v>994</v>
      </c>
    </row>
    <row r="45" spans="1:20"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s="7">
        <v>1534</v>
      </c>
      <c r="P45" s="7">
        <v>4602</v>
      </c>
      <c r="Q45" t="s">
        <v>937</v>
      </c>
      <c r="R45" t="s">
        <v>975</v>
      </c>
      <c r="S45" t="s">
        <v>956</v>
      </c>
      <c r="T45" t="s">
        <v>971</v>
      </c>
    </row>
    <row r="46" spans="1:20"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s="7">
        <v>903</v>
      </c>
      <c r="P46" s="7">
        <v>2709</v>
      </c>
      <c r="Q46" t="s">
        <v>936</v>
      </c>
      <c r="R46" t="s">
        <v>962</v>
      </c>
      <c r="S46" t="s">
        <v>956</v>
      </c>
      <c r="T46" t="s">
        <v>955</v>
      </c>
    </row>
    <row r="47" spans="1:20"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s="7">
        <v>314</v>
      </c>
      <c r="P47" s="7">
        <v>1570</v>
      </c>
      <c r="Q47" t="s">
        <v>939</v>
      </c>
      <c r="R47" t="s">
        <v>968</v>
      </c>
      <c r="S47" t="s">
        <v>956</v>
      </c>
      <c r="T47" t="s">
        <v>959</v>
      </c>
    </row>
    <row r="48" spans="1:20"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s="7">
        <v>903</v>
      </c>
      <c r="P48" s="7">
        <v>3612</v>
      </c>
      <c r="Q48" t="s">
        <v>940</v>
      </c>
      <c r="R48" t="s">
        <v>976</v>
      </c>
      <c r="S48" t="s">
        <v>956</v>
      </c>
      <c r="T48" t="s">
        <v>985</v>
      </c>
    </row>
    <row r="49" spans="1:20"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s="7">
        <v>314</v>
      </c>
      <c r="P49" s="7">
        <v>1570</v>
      </c>
      <c r="Q49" t="s">
        <v>941</v>
      </c>
      <c r="R49" t="s">
        <v>991</v>
      </c>
      <c r="S49" t="s">
        <v>956</v>
      </c>
      <c r="T49" t="s">
        <v>967</v>
      </c>
    </row>
    <row r="50" spans="1:20"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s="7">
        <v>1534</v>
      </c>
      <c r="P50" s="7">
        <v>3068</v>
      </c>
      <c r="Q50" t="s">
        <v>941</v>
      </c>
      <c r="R50" t="s">
        <v>973</v>
      </c>
      <c r="S50" t="s">
        <v>956</v>
      </c>
      <c r="T50" t="s">
        <v>999</v>
      </c>
    </row>
    <row r="51" spans="1:20"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s="7">
        <v>314</v>
      </c>
      <c r="P51" s="7">
        <v>628</v>
      </c>
      <c r="Q51" t="s">
        <v>939</v>
      </c>
      <c r="R51" t="s">
        <v>962</v>
      </c>
      <c r="S51" t="s">
        <v>956</v>
      </c>
      <c r="T51" t="s">
        <v>1000</v>
      </c>
    </row>
    <row r="52" spans="1:20"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s="7">
        <v>314</v>
      </c>
      <c r="P52" s="7">
        <v>1256</v>
      </c>
      <c r="Q52" t="s">
        <v>939</v>
      </c>
      <c r="R52" t="s">
        <v>989</v>
      </c>
      <c r="S52" t="s">
        <v>956</v>
      </c>
      <c r="T52" t="s">
        <v>965</v>
      </c>
    </row>
    <row r="53" spans="1:20"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s="7">
        <v>1096</v>
      </c>
      <c r="P53" s="7">
        <v>5480</v>
      </c>
      <c r="Q53" t="s">
        <v>937</v>
      </c>
      <c r="R53" t="s">
        <v>1001</v>
      </c>
      <c r="S53" t="s">
        <v>956</v>
      </c>
      <c r="T53" t="s">
        <v>966</v>
      </c>
    </row>
    <row r="54" spans="1:20"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s="7">
        <v>1096</v>
      </c>
      <c r="P54" s="7">
        <v>1096</v>
      </c>
      <c r="Q54" t="s">
        <v>941</v>
      </c>
      <c r="R54" t="s">
        <v>989</v>
      </c>
      <c r="S54" t="s">
        <v>956</v>
      </c>
      <c r="T54" t="s">
        <v>966</v>
      </c>
    </row>
    <row r="55" spans="1:20"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s="7">
        <v>441</v>
      </c>
      <c r="P55" s="7">
        <v>441</v>
      </c>
      <c r="Q55" t="s">
        <v>939</v>
      </c>
      <c r="R55" t="s">
        <v>956</v>
      </c>
      <c r="S55" t="s">
        <v>956</v>
      </c>
      <c r="T55" t="s">
        <v>1002</v>
      </c>
    </row>
    <row r="56" spans="1:20"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s="7">
        <v>314</v>
      </c>
      <c r="P56" s="7">
        <v>628</v>
      </c>
      <c r="Q56" t="s">
        <v>936</v>
      </c>
      <c r="R56" t="s">
        <v>964</v>
      </c>
      <c r="S56" t="s">
        <v>956</v>
      </c>
      <c r="T56" t="s">
        <v>984</v>
      </c>
    </row>
    <row r="57" spans="1:20"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s="7">
        <v>1096</v>
      </c>
      <c r="P57" s="7">
        <v>1096</v>
      </c>
      <c r="Q57" t="s">
        <v>939</v>
      </c>
      <c r="R57" t="s">
        <v>962</v>
      </c>
      <c r="S57" t="s">
        <v>956</v>
      </c>
      <c r="T57" t="s">
        <v>970</v>
      </c>
    </row>
    <row r="58" spans="1:20"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s="7">
        <v>1096</v>
      </c>
      <c r="P58" s="7">
        <v>4384</v>
      </c>
      <c r="Q58" t="s">
        <v>942</v>
      </c>
      <c r="R58" t="s">
        <v>960</v>
      </c>
      <c r="S58" t="s">
        <v>956</v>
      </c>
      <c r="T58" t="s">
        <v>961</v>
      </c>
    </row>
    <row r="59" spans="1:20"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s="7">
        <v>1234</v>
      </c>
      <c r="P59" s="7">
        <v>4936</v>
      </c>
      <c r="Q59" t="s">
        <v>940</v>
      </c>
      <c r="R59" t="s">
        <v>966</v>
      </c>
      <c r="S59" t="s">
        <v>956</v>
      </c>
      <c r="T59" t="s">
        <v>1003</v>
      </c>
    </row>
    <row r="60" spans="1:20"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s="7">
        <v>236</v>
      </c>
      <c r="P60" s="7">
        <v>944</v>
      </c>
      <c r="Q60" t="s">
        <v>941</v>
      </c>
      <c r="R60" t="s">
        <v>973</v>
      </c>
      <c r="S60" t="s">
        <v>956</v>
      </c>
      <c r="T60" t="s">
        <v>986</v>
      </c>
    </row>
    <row r="61" spans="1:20"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s="7">
        <v>314</v>
      </c>
      <c r="P61" s="7">
        <v>1570</v>
      </c>
      <c r="Q61" t="s">
        <v>936</v>
      </c>
      <c r="R61" t="s">
        <v>966</v>
      </c>
      <c r="S61" t="s">
        <v>956</v>
      </c>
      <c r="T61" t="s">
        <v>989</v>
      </c>
    </row>
    <row r="62" spans="1:20"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s="7">
        <v>314</v>
      </c>
      <c r="P62" s="7">
        <v>942</v>
      </c>
      <c r="Q62" t="s">
        <v>936</v>
      </c>
      <c r="R62" t="s">
        <v>956</v>
      </c>
      <c r="S62" t="s">
        <v>956</v>
      </c>
      <c r="T62" t="s">
        <v>992</v>
      </c>
    </row>
    <row r="63" spans="1:20"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s="7">
        <v>903</v>
      </c>
      <c r="P63" s="7">
        <v>4515</v>
      </c>
      <c r="Q63" t="s">
        <v>939</v>
      </c>
      <c r="R63" t="s">
        <v>956</v>
      </c>
      <c r="S63" t="s">
        <v>956</v>
      </c>
      <c r="T63" t="s">
        <v>1004</v>
      </c>
    </row>
    <row r="64" spans="1:20"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s="7">
        <v>1492</v>
      </c>
      <c r="P64" s="7">
        <v>7460</v>
      </c>
      <c r="Q64" t="s">
        <v>936</v>
      </c>
      <c r="R64" t="s">
        <v>958</v>
      </c>
      <c r="S64" t="s">
        <v>956</v>
      </c>
      <c r="T64" t="s">
        <v>975</v>
      </c>
    </row>
    <row r="65" spans="1:20"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s="7">
        <v>1534</v>
      </c>
      <c r="P65" s="7">
        <v>7670</v>
      </c>
      <c r="Q65" t="s">
        <v>937</v>
      </c>
      <c r="R65" t="s">
        <v>968</v>
      </c>
      <c r="S65" t="s">
        <v>956</v>
      </c>
      <c r="T65" t="s">
        <v>977</v>
      </c>
    </row>
    <row r="66" spans="1:20"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s="7">
        <v>903</v>
      </c>
      <c r="P66" s="7">
        <v>1806</v>
      </c>
      <c r="Q66" t="s">
        <v>940</v>
      </c>
      <c r="R66" t="s">
        <v>964</v>
      </c>
      <c r="S66" t="s">
        <v>956</v>
      </c>
      <c r="T66" t="s">
        <v>1005</v>
      </c>
    </row>
    <row r="67" spans="1:20"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s="7">
        <v>1534</v>
      </c>
      <c r="P67" s="7">
        <v>6136</v>
      </c>
      <c r="Q67" t="s">
        <v>936</v>
      </c>
      <c r="R67" t="s">
        <v>975</v>
      </c>
      <c r="S67" t="s">
        <v>956</v>
      </c>
      <c r="T67" t="s">
        <v>1006</v>
      </c>
    </row>
    <row r="68" spans="1:20"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s="7">
        <v>903</v>
      </c>
      <c r="P68" s="7">
        <v>4515</v>
      </c>
      <c r="Q68" t="s">
        <v>936</v>
      </c>
      <c r="R68" t="s">
        <v>996</v>
      </c>
      <c r="S68" t="s">
        <v>956</v>
      </c>
      <c r="T68" t="s">
        <v>1007</v>
      </c>
    </row>
    <row r="69" spans="1:20"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s="7">
        <v>1492</v>
      </c>
      <c r="P69" s="7">
        <v>4476</v>
      </c>
      <c r="Q69" t="s">
        <v>939</v>
      </c>
      <c r="R69" t="s">
        <v>989</v>
      </c>
      <c r="S69" t="s">
        <v>956</v>
      </c>
      <c r="T69" t="s">
        <v>992</v>
      </c>
    </row>
    <row r="70" spans="1:20"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s="7">
        <v>1534</v>
      </c>
      <c r="P70" s="7">
        <v>7670</v>
      </c>
      <c r="Q70" t="s">
        <v>937</v>
      </c>
      <c r="R70" t="s">
        <v>968</v>
      </c>
      <c r="S70" t="s">
        <v>956</v>
      </c>
      <c r="T70" t="s">
        <v>964</v>
      </c>
    </row>
    <row r="71" spans="1:20"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s="7">
        <v>1096</v>
      </c>
      <c r="P71" s="7">
        <v>5480</v>
      </c>
      <c r="Q71" t="s">
        <v>938</v>
      </c>
      <c r="R71" t="s">
        <v>966</v>
      </c>
      <c r="S71" t="s">
        <v>956</v>
      </c>
      <c r="T71" t="s">
        <v>1008</v>
      </c>
    </row>
    <row r="72" spans="1:20" x14ac:dyDescent="0.3">
      <c r="A72">
        <v>633</v>
      </c>
      <c r="B72" t="s">
        <v>198</v>
      </c>
      <c r="C72">
        <v>52</v>
      </c>
      <c r="D72">
        <v>5</v>
      </c>
      <c r="E72" s="2">
        <v>44967</v>
      </c>
      <c r="F72" s="3">
        <v>0.614375</v>
      </c>
      <c r="G72" s="2">
        <v>44972</v>
      </c>
      <c r="H72" s="3">
        <v>0.21719907407407407</v>
      </c>
      <c r="I72" t="s">
        <v>206</v>
      </c>
      <c r="J72" t="s">
        <v>620</v>
      </c>
      <c r="K72" t="s">
        <v>621</v>
      </c>
      <c r="L72">
        <v>14</v>
      </c>
      <c r="M72">
        <v>5</v>
      </c>
      <c r="N72">
        <v>5</v>
      </c>
      <c r="O72" s="7">
        <v>236</v>
      </c>
      <c r="P72" s="7">
        <v>1180</v>
      </c>
      <c r="Q72" t="s">
        <v>938</v>
      </c>
      <c r="R72" t="s">
        <v>960</v>
      </c>
      <c r="S72" t="s">
        <v>956</v>
      </c>
      <c r="T72" t="s">
        <v>1009</v>
      </c>
    </row>
    <row r="73" spans="1:20"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s="7">
        <v>1096</v>
      </c>
      <c r="P73" s="7">
        <v>4384</v>
      </c>
      <c r="Q73" t="s">
        <v>940</v>
      </c>
      <c r="R73" t="s">
        <v>968</v>
      </c>
      <c r="S73" t="s">
        <v>956</v>
      </c>
      <c r="T73" t="s">
        <v>1010</v>
      </c>
    </row>
    <row r="74" spans="1:20"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s="7">
        <v>597</v>
      </c>
      <c r="P74" s="7">
        <v>1194</v>
      </c>
      <c r="Q74" t="s">
        <v>939</v>
      </c>
      <c r="R74" t="s">
        <v>975</v>
      </c>
      <c r="S74" t="s">
        <v>956</v>
      </c>
      <c r="T74" t="s">
        <v>974</v>
      </c>
    </row>
    <row r="75" spans="1:20"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s="7">
        <v>1234</v>
      </c>
      <c r="P75" s="7">
        <v>6170</v>
      </c>
      <c r="Q75" t="s">
        <v>939</v>
      </c>
      <c r="R75" t="s">
        <v>989</v>
      </c>
      <c r="S75" t="s">
        <v>956</v>
      </c>
      <c r="T75" t="s">
        <v>1011</v>
      </c>
    </row>
    <row r="76" spans="1:20"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s="7">
        <v>1492</v>
      </c>
      <c r="P76" s="7">
        <v>4476</v>
      </c>
      <c r="Q76" t="s">
        <v>936</v>
      </c>
      <c r="R76" t="s">
        <v>996</v>
      </c>
      <c r="S76" t="s">
        <v>956</v>
      </c>
      <c r="T76" t="s">
        <v>987</v>
      </c>
    </row>
    <row r="77" spans="1:20"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s="7">
        <v>597</v>
      </c>
      <c r="P77" s="7">
        <v>2985</v>
      </c>
      <c r="Q77" t="s">
        <v>938</v>
      </c>
      <c r="R77" t="s">
        <v>1012</v>
      </c>
      <c r="S77" t="s">
        <v>956</v>
      </c>
      <c r="T77" t="s">
        <v>972</v>
      </c>
    </row>
    <row r="78" spans="1:20"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s="7">
        <v>314</v>
      </c>
      <c r="P78" s="7">
        <v>942</v>
      </c>
      <c r="Q78" t="s">
        <v>936</v>
      </c>
      <c r="R78" t="s">
        <v>988</v>
      </c>
      <c r="S78" t="s">
        <v>956</v>
      </c>
      <c r="T78" t="s">
        <v>999</v>
      </c>
    </row>
    <row r="79" spans="1:20"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s="7">
        <v>597</v>
      </c>
      <c r="P79" s="7">
        <v>1194</v>
      </c>
      <c r="Q79" t="s">
        <v>941</v>
      </c>
      <c r="R79" t="s">
        <v>1013</v>
      </c>
      <c r="S79" t="s">
        <v>956</v>
      </c>
      <c r="T79" t="s">
        <v>984</v>
      </c>
    </row>
    <row r="80" spans="1:20"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s="7">
        <v>597</v>
      </c>
      <c r="P80" s="7">
        <v>1791</v>
      </c>
      <c r="Q80" t="s">
        <v>936</v>
      </c>
      <c r="R80" t="s">
        <v>989</v>
      </c>
      <c r="S80" t="s">
        <v>956</v>
      </c>
      <c r="T80" t="s">
        <v>1010</v>
      </c>
    </row>
    <row r="81" spans="1:20"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s="7">
        <v>903</v>
      </c>
      <c r="P81" s="7">
        <v>903</v>
      </c>
      <c r="Q81" t="s">
        <v>942</v>
      </c>
      <c r="R81" t="s">
        <v>988</v>
      </c>
      <c r="S81" t="s">
        <v>956</v>
      </c>
      <c r="T81" t="s">
        <v>1004</v>
      </c>
    </row>
    <row r="82" spans="1:20" x14ac:dyDescent="0.3">
      <c r="A82">
        <v>721</v>
      </c>
      <c r="B82" t="s">
        <v>144</v>
      </c>
      <c r="C82">
        <v>3</v>
      </c>
      <c r="D82">
        <v>5</v>
      </c>
      <c r="E82" s="2">
        <v>44964</v>
      </c>
      <c r="F82" s="3">
        <v>0.1446875</v>
      </c>
      <c r="G82" s="2">
        <v>44974</v>
      </c>
      <c r="H82" s="3">
        <v>0.76946759259259256</v>
      </c>
      <c r="I82" t="s">
        <v>678</v>
      </c>
      <c r="J82" t="s">
        <v>620</v>
      </c>
      <c r="K82" t="s">
        <v>621</v>
      </c>
      <c r="L82">
        <v>3</v>
      </c>
      <c r="M82">
        <v>10</v>
      </c>
      <c r="N82">
        <v>18</v>
      </c>
      <c r="O82" s="7">
        <v>1534</v>
      </c>
      <c r="P82" s="7">
        <v>7670</v>
      </c>
      <c r="Q82" t="s">
        <v>941</v>
      </c>
      <c r="R82" t="s">
        <v>976</v>
      </c>
      <c r="S82" t="s">
        <v>956</v>
      </c>
      <c r="T82" t="s">
        <v>966</v>
      </c>
    </row>
    <row r="83" spans="1:20"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s="7">
        <v>236</v>
      </c>
      <c r="P83" s="7">
        <v>472</v>
      </c>
      <c r="Q83" t="s">
        <v>937</v>
      </c>
      <c r="R83" t="s">
        <v>964</v>
      </c>
      <c r="S83" t="s">
        <v>956</v>
      </c>
      <c r="T83" t="s">
        <v>987</v>
      </c>
    </row>
    <row r="84" spans="1:20"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s="7">
        <v>903</v>
      </c>
      <c r="P84" s="7">
        <v>2709</v>
      </c>
      <c r="Q84" t="s">
        <v>936</v>
      </c>
      <c r="R84" t="s">
        <v>958</v>
      </c>
      <c r="S84" t="s">
        <v>956</v>
      </c>
      <c r="T84" t="s">
        <v>979</v>
      </c>
    </row>
    <row r="85" spans="1:20"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s="7">
        <v>1234</v>
      </c>
      <c r="P85" s="7">
        <v>3702</v>
      </c>
      <c r="Q85" t="s">
        <v>937</v>
      </c>
      <c r="R85" t="s">
        <v>1013</v>
      </c>
      <c r="S85" t="s">
        <v>956</v>
      </c>
      <c r="T85" t="s">
        <v>974</v>
      </c>
    </row>
    <row r="86" spans="1:20"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s="7">
        <v>1534</v>
      </c>
      <c r="P86" s="7">
        <v>7670</v>
      </c>
      <c r="Q86" t="s">
        <v>938</v>
      </c>
      <c r="R86" t="s">
        <v>958</v>
      </c>
      <c r="S86" t="s">
        <v>956</v>
      </c>
      <c r="T86" t="s">
        <v>1014</v>
      </c>
    </row>
    <row r="87" spans="1:20"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s="7">
        <v>441</v>
      </c>
      <c r="P87" s="7">
        <v>1323</v>
      </c>
      <c r="Q87" t="s">
        <v>939</v>
      </c>
      <c r="R87" t="s">
        <v>978</v>
      </c>
      <c r="S87" t="s">
        <v>956</v>
      </c>
      <c r="T87" t="s">
        <v>981</v>
      </c>
    </row>
    <row r="88" spans="1:20"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s="7">
        <v>1534</v>
      </c>
      <c r="P88" s="7">
        <v>1534</v>
      </c>
      <c r="Q88" t="s">
        <v>940</v>
      </c>
      <c r="R88" t="s">
        <v>996</v>
      </c>
      <c r="S88" t="s">
        <v>956</v>
      </c>
      <c r="T88" t="s">
        <v>979</v>
      </c>
    </row>
    <row r="89" spans="1:20"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s="7">
        <v>314</v>
      </c>
      <c r="P89" s="7">
        <v>628</v>
      </c>
      <c r="Q89" t="s">
        <v>938</v>
      </c>
      <c r="R89" t="s">
        <v>958</v>
      </c>
      <c r="S89" t="s">
        <v>956</v>
      </c>
      <c r="T89" t="s">
        <v>993</v>
      </c>
    </row>
    <row r="90" spans="1:20"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s="7">
        <v>1492</v>
      </c>
      <c r="P90" s="7">
        <v>5968</v>
      </c>
      <c r="Q90" t="s">
        <v>937</v>
      </c>
      <c r="R90" t="s">
        <v>975</v>
      </c>
      <c r="S90" t="s">
        <v>956</v>
      </c>
      <c r="T90" t="s">
        <v>1015</v>
      </c>
    </row>
    <row r="91" spans="1:20"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s="7">
        <v>1492</v>
      </c>
      <c r="P91" s="7">
        <v>7460</v>
      </c>
      <c r="Q91" t="s">
        <v>939</v>
      </c>
      <c r="R91" t="s">
        <v>989</v>
      </c>
      <c r="S91" t="s">
        <v>956</v>
      </c>
      <c r="T91" t="s">
        <v>963</v>
      </c>
    </row>
    <row r="92" spans="1:20"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s="7">
        <v>1534</v>
      </c>
      <c r="P92" s="7">
        <v>4602</v>
      </c>
      <c r="Q92" t="s">
        <v>939</v>
      </c>
      <c r="R92" t="s">
        <v>988</v>
      </c>
      <c r="S92" t="s">
        <v>956</v>
      </c>
      <c r="T92" t="s">
        <v>975</v>
      </c>
    </row>
    <row r="93" spans="1:20"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s="7">
        <v>1234</v>
      </c>
      <c r="P93" s="7">
        <v>3702</v>
      </c>
      <c r="Q93" t="s">
        <v>942</v>
      </c>
      <c r="R93" t="s">
        <v>978</v>
      </c>
      <c r="S93" t="s">
        <v>956</v>
      </c>
      <c r="T93" t="s">
        <v>1014</v>
      </c>
    </row>
    <row r="94" spans="1:20"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s="7">
        <v>597</v>
      </c>
      <c r="P94" s="7">
        <v>597</v>
      </c>
      <c r="Q94" t="s">
        <v>936</v>
      </c>
      <c r="R94" t="s">
        <v>966</v>
      </c>
      <c r="S94" t="s">
        <v>956</v>
      </c>
      <c r="T94" t="s">
        <v>1002</v>
      </c>
    </row>
    <row r="95" spans="1:20"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s="7">
        <v>1096</v>
      </c>
      <c r="P95" s="7">
        <v>1096</v>
      </c>
      <c r="Q95" t="s">
        <v>936</v>
      </c>
      <c r="R95" t="s">
        <v>955</v>
      </c>
      <c r="S95" t="s">
        <v>956</v>
      </c>
      <c r="T95" t="s">
        <v>962</v>
      </c>
    </row>
    <row r="96" spans="1:20"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s="7">
        <v>1234</v>
      </c>
      <c r="P96" s="7">
        <v>1234</v>
      </c>
      <c r="Q96" t="s">
        <v>939</v>
      </c>
      <c r="R96" t="s">
        <v>975</v>
      </c>
      <c r="S96" t="s">
        <v>956</v>
      </c>
      <c r="T96" t="s">
        <v>960</v>
      </c>
    </row>
    <row r="97" spans="1:20"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s="7">
        <v>1534</v>
      </c>
      <c r="P97" s="7">
        <v>7670</v>
      </c>
      <c r="Q97" t="s">
        <v>940</v>
      </c>
      <c r="R97" t="s">
        <v>978</v>
      </c>
      <c r="S97" t="s">
        <v>956</v>
      </c>
      <c r="T97" t="s">
        <v>955</v>
      </c>
    </row>
    <row r="98" spans="1:20"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s="7">
        <v>597</v>
      </c>
      <c r="P98" s="7">
        <v>597</v>
      </c>
      <c r="Q98" t="s">
        <v>936</v>
      </c>
      <c r="R98" t="s">
        <v>956</v>
      </c>
      <c r="S98" t="s">
        <v>956</v>
      </c>
      <c r="T98" t="s">
        <v>980</v>
      </c>
    </row>
    <row r="99" spans="1:20"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s="7">
        <v>314</v>
      </c>
      <c r="P99" s="7">
        <v>628</v>
      </c>
      <c r="Q99" t="s">
        <v>941</v>
      </c>
      <c r="R99" t="s">
        <v>988</v>
      </c>
      <c r="S99" t="s">
        <v>956</v>
      </c>
      <c r="T99" t="s">
        <v>1016</v>
      </c>
    </row>
    <row r="100" spans="1:20"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s="7">
        <v>1492</v>
      </c>
      <c r="P100" s="7">
        <v>2984</v>
      </c>
      <c r="Q100" t="s">
        <v>937</v>
      </c>
      <c r="R100" t="s">
        <v>960</v>
      </c>
      <c r="S100" t="s">
        <v>956</v>
      </c>
      <c r="T100" t="s">
        <v>1017</v>
      </c>
    </row>
    <row r="101" spans="1:20"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s="7">
        <v>1096</v>
      </c>
      <c r="P101" s="7">
        <v>4384</v>
      </c>
      <c r="Q101" t="s">
        <v>940</v>
      </c>
      <c r="R101" t="s">
        <v>975</v>
      </c>
      <c r="S101" t="s">
        <v>956</v>
      </c>
      <c r="T101" t="s">
        <v>959</v>
      </c>
    </row>
    <row r="102" spans="1:20"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s="7">
        <v>236</v>
      </c>
      <c r="P102" s="7">
        <v>236</v>
      </c>
      <c r="Q102" t="s">
        <v>942</v>
      </c>
      <c r="R102" t="s">
        <v>996</v>
      </c>
      <c r="S102" t="s">
        <v>956</v>
      </c>
      <c r="T102" t="s">
        <v>967</v>
      </c>
    </row>
    <row r="103" spans="1:20"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s="7">
        <v>441</v>
      </c>
      <c r="P103" s="7">
        <v>1764</v>
      </c>
      <c r="Q103" t="s">
        <v>939</v>
      </c>
      <c r="R103" t="s">
        <v>962</v>
      </c>
      <c r="S103" t="s">
        <v>956</v>
      </c>
      <c r="T103" t="s">
        <v>957</v>
      </c>
    </row>
    <row r="104" spans="1:20"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s="7">
        <v>1492</v>
      </c>
      <c r="P104" s="7">
        <v>1492</v>
      </c>
      <c r="Q104" t="s">
        <v>938</v>
      </c>
      <c r="R104" t="s">
        <v>955</v>
      </c>
      <c r="S104" t="s">
        <v>956</v>
      </c>
      <c r="T104" t="s">
        <v>1004</v>
      </c>
    </row>
    <row r="105" spans="1:20"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s="7">
        <v>903</v>
      </c>
      <c r="P105" s="7">
        <v>2709</v>
      </c>
      <c r="Q105" t="s">
        <v>940</v>
      </c>
      <c r="R105" t="s">
        <v>1001</v>
      </c>
      <c r="S105" t="s">
        <v>956</v>
      </c>
      <c r="T105" t="s">
        <v>971</v>
      </c>
    </row>
    <row r="106" spans="1:20"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s="7">
        <v>314</v>
      </c>
      <c r="P106" s="7">
        <v>1256</v>
      </c>
      <c r="Q106" t="s">
        <v>942</v>
      </c>
      <c r="R106" t="s">
        <v>960</v>
      </c>
      <c r="S106" t="s">
        <v>956</v>
      </c>
      <c r="T106" t="s">
        <v>975</v>
      </c>
    </row>
    <row r="107" spans="1:20"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s="7">
        <v>314</v>
      </c>
      <c r="P107" s="7">
        <v>628</v>
      </c>
      <c r="Q107" t="s">
        <v>940</v>
      </c>
      <c r="R107" t="s">
        <v>1018</v>
      </c>
      <c r="S107" t="s">
        <v>956</v>
      </c>
      <c r="T107" t="s">
        <v>965</v>
      </c>
    </row>
    <row r="108" spans="1:20"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s="7">
        <v>1234</v>
      </c>
      <c r="P108" s="7">
        <v>2468</v>
      </c>
      <c r="Q108" t="s">
        <v>939</v>
      </c>
      <c r="R108" t="s">
        <v>975</v>
      </c>
      <c r="S108" t="s">
        <v>956</v>
      </c>
      <c r="T108" t="s">
        <v>977</v>
      </c>
    </row>
    <row r="109" spans="1:20"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s="7">
        <v>903</v>
      </c>
      <c r="P109" s="7">
        <v>3612</v>
      </c>
      <c r="Q109" t="s">
        <v>939</v>
      </c>
      <c r="R109" t="s">
        <v>968</v>
      </c>
      <c r="S109" t="s">
        <v>956</v>
      </c>
      <c r="T109" t="s">
        <v>1019</v>
      </c>
    </row>
    <row r="110" spans="1:20"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s="7">
        <v>597</v>
      </c>
      <c r="P110" s="7">
        <v>2388</v>
      </c>
      <c r="Q110" t="s">
        <v>939</v>
      </c>
      <c r="R110" t="s">
        <v>991</v>
      </c>
      <c r="S110" t="s">
        <v>956</v>
      </c>
      <c r="T110" t="s">
        <v>973</v>
      </c>
    </row>
    <row r="111" spans="1:20"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s="7">
        <v>236</v>
      </c>
      <c r="P111" s="7">
        <v>708</v>
      </c>
      <c r="Q111" t="s">
        <v>940</v>
      </c>
      <c r="R111" t="s">
        <v>983</v>
      </c>
      <c r="S111" t="s">
        <v>956</v>
      </c>
      <c r="T111" t="s">
        <v>1008</v>
      </c>
    </row>
    <row r="112" spans="1:20"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s="7">
        <v>597</v>
      </c>
      <c r="P112" s="7">
        <v>1194</v>
      </c>
      <c r="Q112" t="s">
        <v>940</v>
      </c>
      <c r="R112" t="s">
        <v>962</v>
      </c>
      <c r="S112" t="s">
        <v>956</v>
      </c>
      <c r="T112" t="s">
        <v>1015</v>
      </c>
    </row>
    <row r="113" spans="1:20"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s="7">
        <v>1234</v>
      </c>
      <c r="P113" s="7">
        <v>2468</v>
      </c>
      <c r="Q113" t="s">
        <v>936</v>
      </c>
      <c r="R113" t="s">
        <v>1018</v>
      </c>
      <c r="S113" t="s">
        <v>956</v>
      </c>
      <c r="T113" t="s">
        <v>1008</v>
      </c>
    </row>
    <row r="114" spans="1:20"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s="7">
        <v>236</v>
      </c>
      <c r="P114" s="7">
        <v>472</v>
      </c>
      <c r="Q114" t="s">
        <v>940</v>
      </c>
      <c r="R114" t="s">
        <v>962</v>
      </c>
      <c r="S114" t="s">
        <v>956</v>
      </c>
      <c r="T114" t="s">
        <v>999</v>
      </c>
    </row>
    <row r="115" spans="1:20"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s="7">
        <v>1374</v>
      </c>
      <c r="P115" s="7">
        <v>6870</v>
      </c>
      <c r="Q115" t="s">
        <v>938</v>
      </c>
      <c r="R115" t="s">
        <v>973</v>
      </c>
      <c r="S115" t="s">
        <v>956</v>
      </c>
      <c r="T115" t="s">
        <v>964</v>
      </c>
    </row>
    <row r="116" spans="1:20"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s="7">
        <v>1444</v>
      </c>
      <c r="P116" s="7">
        <v>1444</v>
      </c>
      <c r="Q116" t="s">
        <v>937</v>
      </c>
      <c r="R116" t="s">
        <v>983</v>
      </c>
      <c r="S116" t="s">
        <v>956</v>
      </c>
      <c r="T116" t="s">
        <v>1019</v>
      </c>
    </row>
    <row r="117" spans="1:20"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s="7">
        <v>409</v>
      </c>
      <c r="P117" s="7">
        <v>2045</v>
      </c>
      <c r="Q117" t="s">
        <v>941</v>
      </c>
      <c r="R117" t="s">
        <v>964</v>
      </c>
      <c r="S117" t="s">
        <v>956</v>
      </c>
      <c r="T117" t="s">
        <v>962</v>
      </c>
    </row>
    <row r="118" spans="1:20"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s="7">
        <v>409</v>
      </c>
      <c r="P118" s="7">
        <v>2045</v>
      </c>
      <c r="Q118" t="s">
        <v>939</v>
      </c>
      <c r="R118" t="s">
        <v>964</v>
      </c>
      <c r="S118" t="s">
        <v>956</v>
      </c>
      <c r="T118" t="s">
        <v>1010</v>
      </c>
    </row>
    <row r="119" spans="1:20"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s="7">
        <v>1272</v>
      </c>
      <c r="P119" s="7">
        <v>3816</v>
      </c>
      <c r="Q119" t="s">
        <v>939</v>
      </c>
      <c r="R119" t="s">
        <v>991</v>
      </c>
      <c r="S119" t="s">
        <v>956</v>
      </c>
      <c r="T119" t="s">
        <v>985</v>
      </c>
    </row>
    <row r="120" spans="1:20"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s="7">
        <v>697</v>
      </c>
      <c r="P120" s="7">
        <v>2091</v>
      </c>
      <c r="Q120" t="s">
        <v>938</v>
      </c>
      <c r="R120" t="s">
        <v>963</v>
      </c>
      <c r="S120" t="s">
        <v>956</v>
      </c>
      <c r="T120" t="s">
        <v>963</v>
      </c>
    </row>
    <row r="121" spans="1:20"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s="7">
        <v>697</v>
      </c>
      <c r="P121" s="7">
        <v>2091</v>
      </c>
      <c r="Q121" t="s">
        <v>942</v>
      </c>
      <c r="R121" t="s">
        <v>1020</v>
      </c>
      <c r="S121" t="s">
        <v>956</v>
      </c>
      <c r="T121" t="s">
        <v>958</v>
      </c>
    </row>
    <row r="122" spans="1:20"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s="7">
        <v>1792</v>
      </c>
      <c r="P122" s="7">
        <v>1792</v>
      </c>
      <c r="Q122" t="s">
        <v>942</v>
      </c>
      <c r="R122" t="s">
        <v>958</v>
      </c>
      <c r="S122" t="s">
        <v>956</v>
      </c>
      <c r="T122" t="s">
        <v>967</v>
      </c>
    </row>
    <row r="123" spans="1:20"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s="7">
        <v>1865</v>
      </c>
      <c r="P123" s="7">
        <v>1865</v>
      </c>
      <c r="Q123" t="s">
        <v>939</v>
      </c>
      <c r="R123" t="s">
        <v>991</v>
      </c>
      <c r="S123" t="s">
        <v>956</v>
      </c>
      <c r="T123" t="s">
        <v>986</v>
      </c>
    </row>
    <row r="124" spans="1:20"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s="7">
        <v>1865</v>
      </c>
      <c r="P124" s="7">
        <v>9325</v>
      </c>
      <c r="Q124" t="s">
        <v>939</v>
      </c>
      <c r="R124" t="s">
        <v>983</v>
      </c>
      <c r="S124" t="s">
        <v>956</v>
      </c>
      <c r="T124" t="s">
        <v>1020</v>
      </c>
    </row>
    <row r="125" spans="1:20"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s="7">
        <v>1865</v>
      </c>
      <c r="P125" s="7">
        <v>9325</v>
      </c>
      <c r="Q125" t="s">
        <v>939</v>
      </c>
      <c r="R125" t="s">
        <v>966</v>
      </c>
      <c r="S125" t="s">
        <v>956</v>
      </c>
      <c r="T125" t="s">
        <v>1003</v>
      </c>
    </row>
    <row r="126" spans="1:20"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s="7">
        <v>1935</v>
      </c>
      <c r="P126" s="7">
        <v>9675</v>
      </c>
      <c r="Q126" t="s">
        <v>937</v>
      </c>
      <c r="R126" t="s">
        <v>975</v>
      </c>
      <c r="S126" t="s">
        <v>956</v>
      </c>
      <c r="T126" t="s">
        <v>966</v>
      </c>
    </row>
    <row r="127" spans="1:20"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s="7">
        <v>1112</v>
      </c>
      <c r="P127" s="7">
        <v>2224</v>
      </c>
      <c r="Q127" t="s">
        <v>940</v>
      </c>
      <c r="R127" t="s">
        <v>964</v>
      </c>
      <c r="S127" t="s">
        <v>956</v>
      </c>
      <c r="T127" t="s">
        <v>1011</v>
      </c>
    </row>
    <row r="128" spans="1:20"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s="7">
        <v>781</v>
      </c>
      <c r="P128" s="7">
        <v>2343</v>
      </c>
      <c r="Q128" t="s">
        <v>937</v>
      </c>
      <c r="R128" t="s">
        <v>956</v>
      </c>
      <c r="S128" t="s">
        <v>956</v>
      </c>
      <c r="T128" t="s">
        <v>1021</v>
      </c>
    </row>
    <row r="129" spans="1:20"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s="7">
        <v>203</v>
      </c>
      <c r="P129" s="7">
        <v>406</v>
      </c>
      <c r="Q129" t="s">
        <v>936</v>
      </c>
      <c r="R129" t="s">
        <v>968</v>
      </c>
      <c r="S129" t="s">
        <v>956</v>
      </c>
      <c r="T129" t="s">
        <v>1015</v>
      </c>
    </row>
    <row r="130" spans="1:20"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s="7">
        <v>289</v>
      </c>
      <c r="P130" s="7">
        <v>1156</v>
      </c>
      <c r="Q130" t="s">
        <v>940</v>
      </c>
      <c r="R130" t="s">
        <v>1013</v>
      </c>
      <c r="S130" t="s">
        <v>956</v>
      </c>
      <c r="T130" t="s">
        <v>985</v>
      </c>
    </row>
    <row r="131" spans="1:20"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s="7">
        <v>422</v>
      </c>
      <c r="P131" s="7">
        <v>2110</v>
      </c>
      <c r="Q131" t="s">
        <v>940</v>
      </c>
      <c r="R131" t="s">
        <v>1020</v>
      </c>
      <c r="S131" t="s">
        <v>956</v>
      </c>
      <c r="T131" t="s">
        <v>957</v>
      </c>
    </row>
    <row r="132" spans="1:20"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s="7">
        <v>1923</v>
      </c>
      <c r="P132" s="7">
        <v>7692</v>
      </c>
      <c r="Q132" t="s">
        <v>938</v>
      </c>
      <c r="R132" t="s">
        <v>963</v>
      </c>
      <c r="S132" t="s">
        <v>956</v>
      </c>
      <c r="T132" t="s">
        <v>1020</v>
      </c>
    </row>
    <row r="133" spans="1:20"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s="7">
        <v>1356</v>
      </c>
      <c r="P133" s="7">
        <v>1356</v>
      </c>
      <c r="Q133" t="s">
        <v>940</v>
      </c>
      <c r="R133" t="s">
        <v>960</v>
      </c>
      <c r="S133" t="s">
        <v>956</v>
      </c>
      <c r="T133" t="s">
        <v>1021</v>
      </c>
    </row>
    <row r="134" spans="1:20"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s="7">
        <v>1374</v>
      </c>
      <c r="P134" s="7">
        <v>2748</v>
      </c>
      <c r="Q134" t="s">
        <v>938</v>
      </c>
      <c r="R134" t="s">
        <v>988</v>
      </c>
      <c r="S134" t="s">
        <v>956</v>
      </c>
      <c r="T134" t="s">
        <v>980</v>
      </c>
    </row>
    <row r="135" spans="1:20"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s="7">
        <v>1865</v>
      </c>
      <c r="P135" s="7">
        <v>7460</v>
      </c>
      <c r="Q135" t="s">
        <v>941</v>
      </c>
      <c r="R135" t="s">
        <v>976</v>
      </c>
      <c r="S135" t="s">
        <v>956</v>
      </c>
      <c r="T135" t="s">
        <v>977</v>
      </c>
    </row>
    <row r="136" spans="1:20"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s="7">
        <v>610</v>
      </c>
      <c r="P136" s="7">
        <v>1220</v>
      </c>
      <c r="Q136" t="s">
        <v>941</v>
      </c>
      <c r="R136" t="s">
        <v>1012</v>
      </c>
      <c r="S136" t="s">
        <v>956</v>
      </c>
      <c r="T136" t="s">
        <v>975</v>
      </c>
    </row>
    <row r="137" spans="1:20"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s="7">
        <v>1084</v>
      </c>
      <c r="P137" s="7">
        <v>2168</v>
      </c>
      <c r="Q137" t="s">
        <v>940</v>
      </c>
      <c r="R137" t="s">
        <v>978</v>
      </c>
      <c r="S137" t="s">
        <v>956</v>
      </c>
      <c r="T137" t="s">
        <v>993</v>
      </c>
    </row>
    <row r="138" spans="1:20"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s="7">
        <v>810</v>
      </c>
      <c r="P138" s="7">
        <v>1620</v>
      </c>
      <c r="Q138" t="s">
        <v>942</v>
      </c>
      <c r="R138" t="s">
        <v>983</v>
      </c>
      <c r="S138" t="s">
        <v>956</v>
      </c>
      <c r="T138" t="s">
        <v>972</v>
      </c>
    </row>
    <row r="139" spans="1:20"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s="7">
        <v>1865</v>
      </c>
      <c r="P139" s="7">
        <v>5595</v>
      </c>
      <c r="Q139" t="s">
        <v>939</v>
      </c>
      <c r="R139" t="s">
        <v>956</v>
      </c>
      <c r="S139" t="s">
        <v>956</v>
      </c>
      <c r="T139" t="s">
        <v>989</v>
      </c>
    </row>
    <row r="140" spans="1:20"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s="7">
        <v>1236</v>
      </c>
      <c r="P140" s="7">
        <v>4944</v>
      </c>
      <c r="Q140" t="s">
        <v>938</v>
      </c>
      <c r="R140" t="s">
        <v>955</v>
      </c>
      <c r="S140" t="s">
        <v>956</v>
      </c>
      <c r="T140" t="s">
        <v>978</v>
      </c>
    </row>
    <row r="141" spans="1:20"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s="7">
        <v>1638</v>
      </c>
      <c r="P141" s="7">
        <v>4914</v>
      </c>
      <c r="Q141" t="s">
        <v>941</v>
      </c>
      <c r="R141" t="s">
        <v>1020</v>
      </c>
      <c r="S141" t="s">
        <v>956</v>
      </c>
      <c r="T141" t="s">
        <v>997</v>
      </c>
    </row>
    <row r="142" spans="1:20"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s="7">
        <v>409</v>
      </c>
      <c r="P142" s="7">
        <v>818</v>
      </c>
      <c r="Q142" t="s">
        <v>941</v>
      </c>
      <c r="R142" t="s">
        <v>1012</v>
      </c>
      <c r="S142" t="s">
        <v>956</v>
      </c>
      <c r="T142" t="s">
        <v>992</v>
      </c>
    </row>
    <row r="143" spans="1:20"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s="7">
        <v>1744</v>
      </c>
      <c r="P143" s="7">
        <v>8720</v>
      </c>
      <c r="Q143" t="s">
        <v>941</v>
      </c>
      <c r="R143" t="s">
        <v>983</v>
      </c>
      <c r="S143" t="s">
        <v>956</v>
      </c>
      <c r="T143" t="s">
        <v>975</v>
      </c>
    </row>
    <row r="144" spans="1:20"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s="7">
        <v>1112</v>
      </c>
      <c r="P144" s="7">
        <v>5560</v>
      </c>
      <c r="Q144" t="s">
        <v>939</v>
      </c>
      <c r="R144" t="s">
        <v>988</v>
      </c>
      <c r="S144" t="s">
        <v>956</v>
      </c>
      <c r="T144" t="s">
        <v>984</v>
      </c>
    </row>
    <row r="145" spans="1:20"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s="7">
        <v>1272</v>
      </c>
      <c r="P145" s="7">
        <v>2544</v>
      </c>
      <c r="Q145" t="s">
        <v>939</v>
      </c>
      <c r="R145" t="s">
        <v>960</v>
      </c>
      <c r="S145" t="s">
        <v>956</v>
      </c>
      <c r="T145" t="s">
        <v>987</v>
      </c>
    </row>
    <row r="146" spans="1:20"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s="7">
        <v>998</v>
      </c>
      <c r="P146" s="7">
        <v>4990</v>
      </c>
      <c r="Q146" t="s">
        <v>941</v>
      </c>
      <c r="R146" t="s">
        <v>973</v>
      </c>
      <c r="S146" t="s">
        <v>956</v>
      </c>
      <c r="T146" t="s">
        <v>1022</v>
      </c>
    </row>
    <row r="147" spans="1:20"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s="7">
        <v>409</v>
      </c>
      <c r="P147" s="7">
        <v>1636</v>
      </c>
      <c r="Q147" t="s">
        <v>941</v>
      </c>
      <c r="R147" t="s">
        <v>991</v>
      </c>
      <c r="S147" t="s">
        <v>956</v>
      </c>
      <c r="T147" t="s">
        <v>957</v>
      </c>
    </row>
    <row r="148" spans="1:20"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s="7">
        <v>998</v>
      </c>
      <c r="P148" s="7">
        <v>1996</v>
      </c>
      <c r="Q148" t="s">
        <v>939</v>
      </c>
      <c r="R148" t="s">
        <v>988</v>
      </c>
      <c r="S148" t="s">
        <v>956</v>
      </c>
      <c r="T148" t="s">
        <v>1010</v>
      </c>
    </row>
    <row r="149" spans="1:20"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s="7">
        <v>409</v>
      </c>
      <c r="P149" s="7">
        <v>2045</v>
      </c>
      <c r="Q149" t="s">
        <v>939</v>
      </c>
      <c r="R149" t="s">
        <v>989</v>
      </c>
      <c r="S149" t="s">
        <v>956</v>
      </c>
      <c r="T149" t="s">
        <v>1003</v>
      </c>
    </row>
    <row r="150" spans="1:20"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s="7">
        <v>1141</v>
      </c>
      <c r="P150" s="7">
        <v>3423</v>
      </c>
      <c r="Q150" t="s">
        <v>941</v>
      </c>
      <c r="R150" t="s">
        <v>971</v>
      </c>
      <c r="S150" t="s">
        <v>956</v>
      </c>
      <c r="T150" t="s">
        <v>982</v>
      </c>
    </row>
    <row r="151" spans="1:20"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s="7">
        <v>1112</v>
      </c>
      <c r="P151" s="7">
        <v>3336</v>
      </c>
      <c r="Q151" t="s">
        <v>940</v>
      </c>
      <c r="R151" t="s">
        <v>996</v>
      </c>
      <c r="S151" t="s">
        <v>956</v>
      </c>
      <c r="T151" t="s">
        <v>962</v>
      </c>
    </row>
    <row r="152" spans="1:20"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s="7">
        <v>1098</v>
      </c>
      <c r="P152" s="7">
        <v>2196</v>
      </c>
      <c r="Q152" t="s">
        <v>942</v>
      </c>
      <c r="R152" t="s">
        <v>975</v>
      </c>
      <c r="S152" t="s">
        <v>956</v>
      </c>
      <c r="T152" t="s">
        <v>959</v>
      </c>
    </row>
    <row r="153" spans="1:20"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s="7">
        <v>1915</v>
      </c>
      <c r="P153" s="7">
        <v>3830</v>
      </c>
      <c r="Q153" t="s">
        <v>942</v>
      </c>
      <c r="R153" t="s">
        <v>975</v>
      </c>
      <c r="S153" t="s">
        <v>956</v>
      </c>
      <c r="T153" t="s">
        <v>1010</v>
      </c>
    </row>
    <row r="154" spans="1:20"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s="7">
        <v>1639</v>
      </c>
      <c r="P154" s="7">
        <v>8195</v>
      </c>
      <c r="Q154" t="s">
        <v>942</v>
      </c>
      <c r="R154" t="s">
        <v>996</v>
      </c>
      <c r="S154" t="s">
        <v>956</v>
      </c>
      <c r="T154" t="s">
        <v>1020</v>
      </c>
    </row>
    <row r="155" spans="1:20"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s="7">
        <v>1141</v>
      </c>
      <c r="P155" s="7">
        <v>5705</v>
      </c>
      <c r="Q155" t="s">
        <v>939</v>
      </c>
      <c r="R155" t="s">
        <v>989</v>
      </c>
      <c r="S155" t="s">
        <v>956</v>
      </c>
      <c r="T155" t="s">
        <v>1010</v>
      </c>
    </row>
    <row r="156" spans="1:20"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s="7">
        <v>1638</v>
      </c>
      <c r="P156" s="7">
        <v>3276</v>
      </c>
      <c r="Q156" t="s">
        <v>941</v>
      </c>
      <c r="R156" t="s">
        <v>956</v>
      </c>
      <c r="S156" t="s">
        <v>956</v>
      </c>
      <c r="T156" t="s">
        <v>1015</v>
      </c>
    </row>
    <row r="157" spans="1:20"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s="7">
        <v>758</v>
      </c>
      <c r="P157" s="7">
        <v>758</v>
      </c>
      <c r="Q157" t="s">
        <v>936</v>
      </c>
      <c r="R157" t="s">
        <v>1018</v>
      </c>
      <c r="S157" t="s">
        <v>956</v>
      </c>
      <c r="T157" t="s">
        <v>984</v>
      </c>
    </row>
    <row r="158" spans="1:20"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s="7">
        <v>998</v>
      </c>
      <c r="P158" s="7">
        <v>2994</v>
      </c>
      <c r="Q158" t="s">
        <v>939</v>
      </c>
      <c r="R158" t="s">
        <v>983</v>
      </c>
      <c r="S158" t="s">
        <v>956</v>
      </c>
      <c r="T158" t="s">
        <v>958</v>
      </c>
    </row>
    <row r="159" spans="1:20"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s="7">
        <v>422</v>
      </c>
      <c r="P159" s="7">
        <v>1688</v>
      </c>
      <c r="Q159" t="s">
        <v>939</v>
      </c>
      <c r="R159" t="s">
        <v>989</v>
      </c>
      <c r="S159" t="s">
        <v>956</v>
      </c>
      <c r="T159" t="s">
        <v>1021</v>
      </c>
    </row>
    <row r="160" spans="1:20"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s="7">
        <v>409</v>
      </c>
      <c r="P160" s="7">
        <v>1636</v>
      </c>
      <c r="Q160" t="s">
        <v>941</v>
      </c>
      <c r="R160" t="s">
        <v>966</v>
      </c>
      <c r="S160" t="s">
        <v>956</v>
      </c>
      <c r="T160" t="s">
        <v>958</v>
      </c>
    </row>
    <row r="161" spans="1:20"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s="7">
        <v>1112</v>
      </c>
      <c r="P161" s="7">
        <v>3336</v>
      </c>
      <c r="Q161" t="s">
        <v>940</v>
      </c>
      <c r="R161" t="s">
        <v>983</v>
      </c>
      <c r="S161" t="s">
        <v>956</v>
      </c>
      <c r="T161" t="s">
        <v>971</v>
      </c>
    </row>
    <row r="162" spans="1:20"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s="7">
        <v>409</v>
      </c>
      <c r="P162" s="7">
        <v>2045</v>
      </c>
      <c r="Q162" t="s">
        <v>939</v>
      </c>
      <c r="R162" t="s">
        <v>973</v>
      </c>
      <c r="S162" t="s">
        <v>956</v>
      </c>
      <c r="T162" t="s">
        <v>993</v>
      </c>
    </row>
    <row r="163" spans="1:20"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s="7">
        <v>289</v>
      </c>
      <c r="P163" s="7">
        <v>578</v>
      </c>
      <c r="Q163" t="s">
        <v>939</v>
      </c>
      <c r="R163" t="s">
        <v>958</v>
      </c>
      <c r="S163" t="s">
        <v>956</v>
      </c>
      <c r="T163" t="s">
        <v>1011</v>
      </c>
    </row>
    <row r="164" spans="1:20"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s="7">
        <v>1638</v>
      </c>
      <c r="P164" s="7">
        <v>6552</v>
      </c>
      <c r="Q164" t="s">
        <v>940</v>
      </c>
      <c r="R164" t="s">
        <v>968</v>
      </c>
      <c r="S164" t="s">
        <v>956</v>
      </c>
      <c r="T164" t="s">
        <v>1016</v>
      </c>
    </row>
    <row r="165" spans="1:20"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s="7">
        <v>1638</v>
      </c>
      <c r="P165" s="7">
        <v>8190</v>
      </c>
      <c r="Q165" t="s">
        <v>941</v>
      </c>
      <c r="R165" t="s">
        <v>989</v>
      </c>
      <c r="S165" t="s">
        <v>956</v>
      </c>
      <c r="T165" t="s">
        <v>959</v>
      </c>
    </row>
    <row r="166" spans="1:20"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s="7">
        <v>1935</v>
      </c>
      <c r="P166" s="7">
        <v>7740</v>
      </c>
      <c r="Q166" t="s">
        <v>941</v>
      </c>
      <c r="R166" t="s">
        <v>996</v>
      </c>
      <c r="S166" t="s">
        <v>956</v>
      </c>
      <c r="T166" t="s">
        <v>1021</v>
      </c>
    </row>
    <row r="167" spans="1:20"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s="7">
        <v>409</v>
      </c>
      <c r="P167" s="7">
        <v>1636</v>
      </c>
      <c r="Q167" t="s">
        <v>941</v>
      </c>
      <c r="R167" t="s">
        <v>976</v>
      </c>
      <c r="S167" t="s">
        <v>956</v>
      </c>
      <c r="T167" t="s">
        <v>962</v>
      </c>
    </row>
    <row r="168" spans="1:20"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s="7">
        <v>998</v>
      </c>
      <c r="P168" s="7">
        <v>998</v>
      </c>
      <c r="Q168" t="s">
        <v>939</v>
      </c>
      <c r="R168" t="s">
        <v>989</v>
      </c>
      <c r="S168" t="s">
        <v>956</v>
      </c>
      <c r="T168" t="s">
        <v>1010</v>
      </c>
    </row>
    <row r="169" spans="1:20"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s="7">
        <v>1638</v>
      </c>
      <c r="P169" s="7">
        <v>3276</v>
      </c>
      <c r="Q169" t="s">
        <v>940</v>
      </c>
      <c r="R169" t="s">
        <v>956</v>
      </c>
      <c r="S169" t="s">
        <v>956</v>
      </c>
      <c r="T169" t="s">
        <v>995</v>
      </c>
    </row>
    <row r="170" spans="1:20"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s="7">
        <v>422</v>
      </c>
      <c r="P170" s="7">
        <v>1266</v>
      </c>
      <c r="Q170" t="s">
        <v>940</v>
      </c>
      <c r="R170" t="s">
        <v>966</v>
      </c>
      <c r="S170" t="s">
        <v>956</v>
      </c>
      <c r="T170" t="s">
        <v>1010</v>
      </c>
    </row>
    <row r="171" spans="1:20"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s="7">
        <v>1084</v>
      </c>
      <c r="P171" s="7">
        <v>4336</v>
      </c>
      <c r="Q171" t="s">
        <v>939</v>
      </c>
      <c r="R171" t="s">
        <v>966</v>
      </c>
      <c r="S171" t="s">
        <v>956</v>
      </c>
      <c r="T171" t="s">
        <v>978</v>
      </c>
    </row>
    <row r="172" spans="1:20"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s="7">
        <v>1202</v>
      </c>
      <c r="P172" s="7">
        <v>3606</v>
      </c>
      <c r="Q172" t="s">
        <v>942</v>
      </c>
      <c r="R172" t="s">
        <v>962</v>
      </c>
      <c r="S172" t="s">
        <v>956</v>
      </c>
      <c r="T172" t="s">
        <v>981</v>
      </c>
    </row>
    <row r="173" spans="1:20"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s="7">
        <v>1202</v>
      </c>
      <c r="P173" s="7">
        <v>2404</v>
      </c>
      <c r="Q173" t="s">
        <v>941</v>
      </c>
      <c r="R173" t="s">
        <v>956</v>
      </c>
      <c r="S173" t="s">
        <v>956</v>
      </c>
      <c r="T173" t="s">
        <v>972</v>
      </c>
    </row>
    <row r="174" spans="1:20"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s="7">
        <v>1252</v>
      </c>
      <c r="P174" s="7">
        <v>6260</v>
      </c>
      <c r="Q174" t="s">
        <v>940</v>
      </c>
      <c r="R174" t="s">
        <v>955</v>
      </c>
      <c r="S174" t="s">
        <v>956</v>
      </c>
      <c r="T174" t="s">
        <v>956</v>
      </c>
    </row>
    <row r="175" spans="1:20"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s="7">
        <v>1252</v>
      </c>
      <c r="P175" s="7">
        <v>5008</v>
      </c>
      <c r="Q175" t="s">
        <v>941</v>
      </c>
      <c r="R175" t="s">
        <v>971</v>
      </c>
      <c r="S175" t="s">
        <v>956</v>
      </c>
      <c r="T175" t="s">
        <v>1019</v>
      </c>
    </row>
    <row r="176" spans="1:20"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s="7">
        <v>998</v>
      </c>
      <c r="P176" s="7">
        <v>2994</v>
      </c>
      <c r="Q176" t="s">
        <v>941</v>
      </c>
      <c r="R176" t="s">
        <v>958</v>
      </c>
      <c r="S176" t="s">
        <v>956</v>
      </c>
      <c r="T176" t="s">
        <v>959</v>
      </c>
    </row>
    <row r="177" spans="1:20"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s="7">
        <v>1112</v>
      </c>
      <c r="P177" s="7">
        <v>1112</v>
      </c>
      <c r="Q177" t="s">
        <v>941</v>
      </c>
      <c r="R177" t="s">
        <v>1013</v>
      </c>
      <c r="S177" t="s">
        <v>956</v>
      </c>
      <c r="T177" t="s">
        <v>984</v>
      </c>
    </row>
    <row r="178" spans="1:20"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s="7">
        <v>1639</v>
      </c>
      <c r="P178" s="7">
        <v>1639</v>
      </c>
      <c r="Q178" t="s">
        <v>939</v>
      </c>
      <c r="R178" t="s">
        <v>968</v>
      </c>
      <c r="S178" t="s">
        <v>956</v>
      </c>
      <c r="T178" t="s">
        <v>1009</v>
      </c>
    </row>
    <row r="179" spans="1:20"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s="7">
        <v>1348</v>
      </c>
      <c r="P179" s="7">
        <v>6740</v>
      </c>
      <c r="Q179" t="s">
        <v>942</v>
      </c>
      <c r="R179" t="s">
        <v>966</v>
      </c>
      <c r="S179" t="s">
        <v>956</v>
      </c>
      <c r="T179" t="s">
        <v>1009</v>
      </c>
    </row>
    <row r="180" spans="1:20"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s="7">
        <v>1084</v>
      </c>
      <c r="P180" s="7">
        <v>4336</v>
      </c>
      <c r="Q180" t="s">
        <v>939</v>
      </c>
      <c r="R180" t="s">
        <v>1018</v>
      </c>
      <c r="S180" t="s">
        <v>956</v>
      </c>
      <c r="T180" t="s">
        <v>984</v>
      </c>
    </row>
    <row r="181" spans="1:20"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s="7">
        <v>1374</v>
      </c>
      <c r="P181" s="7">
        <v>4122</v>
      </c>
      <c r="Q181" t="s">
        <v>941</v>
      </c>
      <c r="R181" t="s">
        <v>966</v>
      </c>
      <c r="S181" t="s">
        <v>956</v>
      </c>
      <c r="T181" t="s">
        <v>990</v>
      </c>
    </row>
    <row r="182" spans="1:20"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s="7">
        <v>1865</v>
      </c>
      <c r="P182" s="7">
        <v>3730</v>
      </c>
      <c r="Q182" t="s">
        <v>939</v>
      </c>
      <c r="R182" t="s">
        <v>964</v>
      </c>
      <c r="S182" t="s">
        <v>956</v>
      </c>
      <c r="T182" t="s">
        <v>970</v>
      </c>
    </row>
    <row r="183" spans="1:20"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s="7">
        <v>422</v>
      </c>
      <c r="P183" s="7">
        <v>1266</v>
      </c>
      <c r="Q183" t="s">
        <v>940</v>
      </c>
      <c r="R183" t="s">
        <v>1001</v>
      </c>
      <c r="S183" t="s">
        <v>956</v>
      </c>
      <c r="T183" t="s">
        <v>1000</v>
      </c>
    </row>
    <row r="184" spans="1:20"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s="7">
        <v>1792</v>
      </c>
      <c r="P184" s="7">
        <v>5376</v>
      </c>
      <c r="Q184" t="s">
        <v>942</v>
      </c>
      <c r="R184" t="s">
        <v>1001</v>
      </c>
      <c r="S184" t="s">
        <v>956</v>
      </c>
      <c r="T184" t="s">
        <v>1017</v>
      </c>
    </row>
    <row r="185" spans="1:20"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s="7">
        <v>697</v>
      </c>
      <c r="P185" s="7">
        <v>2091</v>
      </c>
      <c r="Q185" t="s">
        <v>942</v>
      </c>
      <c r="R185" t="s">
        <v>975</v>
      </c>
      <c r="S185" t="s">
        <v>956</v>
      </c>
      <c r="T185" t="s">
        <v>967</v>
      </c>
    </row>
    <row r="186" spans="1:20"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s="7">
        <v>1141</v>
      </c>
      <c r="P186" s="7">
        <v>4564</v>
      </c>
      <c r="Q186" t="s">
        <v>941</v>
      </c>
      <c r="R186" t="s">
        <v>983</v>
      </c>
      <c r="S186" t="s">
        <v>956</v>
      </c>
      <c r="T186" t="s">
        <v>987</v>
      </c>
    </row>
    <row r="187" spans="1:20"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s="7">
        <v>758</v>
      </c>
      <c r="P187" s="7">
        <v>3032</v>
      </c>
      <c r="Q187" t="s">
        <v>936</v>
      </c>
      <c r="R187" t="s">
        <v>956</v>
      </c>
      <c r="S187" t="s">
        <v>956</v>
      </c>
      <c r="T187" t="s">
        <v>970</v>
      </c>
    </row>
    <row r="188" spans="1:20"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s="7">
        <v>422</v>
      </c>
      <c r="P188" s="7">
        <v>2110</v>
      </c>
      <c r="Q188" t="s">
        <v>939</v>
      </c>
      <c r="R188" t="s">
        <v>1012</v>
      </c>
      <c r="S188" t="s">
        <v>956</v>
      </c>
      <c r="T188" t="s">
        <v>963</v>
      </c>
    </row>
    <row r="189" spans="1:20"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s="7">
        <v>866</v>
      </c>
      <c r="P189" s="7">
        <v>3464</v>
      </c>
      <c r="Q189" t="s">
        <v>938</v>
      </c>
      <c r="R189" t="s">
        <v>996</v>
      </c>
      <c r="S189" t="s">
        <v>956</v>
      </c>
      <c r="T189" t="s">
        <v>985</v>
      </c>
    </row>
    <row r="190" spans="1:20"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s="7">
        <v>1915</v>
      </c>
      <c r="P190" s="7">
        <v>5745</v>
      </c>
      <c r="Q190" t="s">
        <v>936</v>
      </c>
      <c r="R190" t="s">
        <v>975</v>
      </c>
      <c r="S190" t="s">
        <v>956</v>
      </c>
      <c r="T190" t="s">
        <v>961</v>
      </c>
    </row>
    <row r="191" spans="1:20"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s="7">
        <v>1899</v>
      </c>
      <c r="P191" s="7">
        <v>1899</v>
      </c>
      <c r="Q191" t="s">
        <v>942</v>
      </c>
      <c r="R191" t="s">
        <v>975</v>
      </c>
      <c r="S191" t="s">
        <v>956</v>
      </c>
      <c r="T191" t="s">
        <v>981</v>
      </c>
    </row>
    <row r="192" spans="1:20"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s="7">
        <v>1272</v>
      </c>
      <c r="P192" s="7">
        <v>1272</v>
      </c>
      <c r="Q192" t="s">
        <v>942</v>
      </c>
      <c r="R192" t="s">
        <v>1012</v>
      </c>
      <c r="S192" t="s">
        <v>956</v>
      </c>
      <c r="T192" t="s">
        <v>985</v>
      </c>
    </row>
    <row r="193" spans="1:20"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s="7">
        <v>1112</v>
      </c>
      <c r="P193" s="7">
        <v>5560</v>
      </c>
      <c r="Q193" t="s">
        <v>940</v>
      </c>
      <c r="R193" t="s">
        <v>963</v>
      </c>
      <c r="S193" t="s">
        <v>956</v>
      </c>
      <c r="T193" t="s">
        <v>985</v>
      </c>
    </row>
    <row r="194" spans="1:20"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s="7">
        <v>422</v>
      </c>
      <c r="P194" s="7">
        <v>422</v>
      </c>
      <c r="Q194" t="s">
        <v>939</v>
      </c>
      <c r="R194" t="s">
        <v>978</v>
      </c>
      <c r="S194" t="s">
        <v>956</v>
      </c>
      <c r="T194" t="s">
        <v>955</v>
      </c>
    </row>
    <row r="195" spans="1:20"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s="7">
        <v>722</v>
      </c>
      <c r="P195" s="7">
        <v>722</v>
      </c>
      <c r="Q195" t="s">
        <v>939</v>
      </c>
      <c r="R195" t="s">
        <v>976</v>
      </c>
      <c r="S195" t="s">
        <v>956</v>
      </c>
      <c r="T195" t="s">
        <v>978</v>
      </c>
    </row>
    <row r="196" spans="1:20"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s="7">
        <v>866</v>
      </c>
      <c r="P196" s="7">
        <v>2598</v>
      </c>
      <c r="Q196" t="s">
        <v>938</v>
      </c>
      <c r="R196" t="s">
        <v>1020</v>
      </c>
      <c r="S196" t="s">
        <v>956</v>
      </c>
      <c r="T196" t="s">
        <v>961</v>
      </c>
    </row>
    <row r="197" spans="1:20"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s="7">
        <v>1638</v>
      </c>
      <c r="P197" s="7">
        <v>8190</v>
      </c>
      <c r="Q197" t="s">
        <v>939</v>
      </c>
      <c r="R197" t="s">
        <v>989</v>
      </c>
      <c r="S197" t="s">
        <v>956</v>
      </c>
      <c r="T197" t="s">
        <v>1016</v>
      </c>
    </row>
    <row r="198" spans="1:20"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s="7">
        <v>289</v>
      </c>
      <c r="P198" s="7">
        <v>578</v>
      </c>
      <c r="Q198" t="s">
        <v>941</v>
      </c>
      <c r="R198" t="s">
        <v>996</v>
      </c>
      <c r="S198" t="s">
        <v>956</v>
      </c>
      <c r="T198" t="s">
        <v>982</v>
      </c>
    </row>
    <row r="199" spans="1:20"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s="7">
        <v>1252</v>
      </c>
      <c r="P199" s="7">
        <v>2504</v>
      </c>
      <c r="Q199" t="s">
        <v>941</v>
      </c>
      <c r="R199" t="s">
        <v>964</v>
      </c>
      <c r="S199" t="s">
        <v>956</v>
      </c>
      <c r="T199" t="s">
        <v>962</v>
      </c>
    </row>
    <row r="200" spans="1:20"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s="7">
        <v>1865</v>
      </c>
      <c r="P200" s="7">
        <v>5595</v>
      </c>
      <c r="Q200" t="s">
        <v>941</v>
      </c>
      <c r="R200" t="s">
        <v>955</v>
      </c>
      <c r="S200" t="s">
        <v>956</v>
      </c>
      <c r="T200" t="s">
        <v>984</v>
      </c>
    </row>
    <row r="201" spans="1:20"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s="7">
        <v>1792</v>
      </c>
      <c r="P201" s="7">
        <v>7168</v>
      </c>
      <c r="Q201" t="s">
        <v>940</v>
      </c>
      <c r="R201" t="s">
        <v>971</v>
      </c>
      <c r="S201" t="s">
        <v>956</v>
      </c>
      <c r="T201" t="s">
        <v>1006</v>
      </c>
    </row>
    <row r="202" spans="1:20"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s="7">
        <v>1895</v>
      </c>
      <c r="P202" s="7">
        <v>7580</v>
      </c>
      <c r="Q202" t="s">
        <v>937</v>
      </c>
      <c r="R202" t="s">
        <v>975</v>
      </c>
      <c r="S202" t="s">
        <v>956</v>
      </c>
      <c r="T202" t="s">
        <v>970</v>
      </c>
    </row>
    <row r="203" spans="1:20"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s="7">
        <v>1356</v>
      </c>
      <c r="P203" s="7">
        <v>4068</v>
      </c>
      <c r="Q203" t="s">
        <v>940</v>
      </c>
      <c r="R203" t="s">
        <v>968</v>
      </c>
      <c r="S203" t="s">
        <v>956</v>
      </c>
      <c r="T203" t="s">
        <v>1022</v>
      </c>
    </row>
    <row r="204" spans="1:20"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s="7">
        <v>1348</v>
      </c>
      <c r="P204" s="7">
        <v>1348</v>
      </c>
      <c r="Q204" t="s">
        <v>942</v>
      </c>
      <c r="R204" t="s">
        <v>1013</v>
      </c>
      <c r="S204" t="s">
        <v>956</v>
      </c>
      <c r="T204" t="s">
        <v>975</v>
      </c>
    </row>
    <row r="205" spans="1:20"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s="7">
        <v>1792</v>
      </c>
      <c r="P205" s="7">
        <v>1792</v>
      </c>
      <c r="Q205" t="s">
        <v>942</v>
      </c>
      <c r="R205" t="s">
        <v>983</v>
      </c>
      <c r="S205" t="s">
        <v>956</v>
      </c>
      <c r="T205" t="s">
        <v>1006</v>
      </c>
    </row>
    <row r="206" spans="1:20"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s="7">
        <v>1865</v>
      </c>
      <c r="P206" s="7">
        <v>9325</v>
      </c>
      <c r="Q206" t="s">
        <v>941</v>
      </c>
      <c r="R206" t="s">
        <v>983</v>
      </c>
      <c r="S206" t="s">
        <v>956</v>
      </c>
      <c r="T206" t="s">
        <v>981</v>
      </c>
    </row>
    <row r="207" spans="1:20"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s="7">
        <v>409</v>
      </c>
      <c r="P207" s="7">
        <v>1636</v>
      </c>
      <c r="Q207" t="s">
        <v>940</v>
      </c>
      <c r="R207" t="s">
        <v>960</v>
      </c>
      <c r="S207" t="s">
        <v>956</v>
      </c>
      <c r="T207" t="s">
        <v>1005</v>
      </c>
    </row>
    <row r="208" spans="1:20"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s="7">
        <v>1639</v>
      </c>
      <c r="P208" s="7">
        <v>6556</v>
      </c>
      <c r="Q208" t="s">
        <v>939</v>
      </c>
      <c r="R208" t="s">
        <v>960</v>
      </c>
      <c r="S208" t="s">
        <v>956</v>
      </c>
      <c r="T208" t="s">
        <v>965</v>
      </c>
    </row>
    <row r="209" spans="1:20"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s="7">
        <v>1112</v>
      </c>
      <c r="P209" s="7">
        <v>4448</v>
      </c>
      <c r="Q209" t="s">
        <v>940</v>
      </c>
      <c r="R209" t="s">
        <v>971</v>
      </c>
      <c r="S209" t="s">
        <v>956</v>
      </c>
      <c r="T209" t="s">
        <v>1014</v>
      </c>
    </row>
    <row r="210" spans="1:20"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s="7">
        <v>1935</v>
      </c>
      <c r="P210" s="7">
        <v>9675</v>
      </c>
      <c r="Q210" t="s">
        <v>937</v>
      </c>
      <c r="R210" t="s">
        <v>996</v>
      </c>
      <c r="S210" t="s">
        <v>956</v>
      </c>
      <c r="T210" t="s">
        <v>1010</v>
      </c>
    </row>
    <row r="211" spans="1:20"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s="7">
        <v>610</v>
      </c>
      <c r="P211" s="7">
        <v>1830</v>
      </c>
      <c r="Q211" t="s">
        <v>939</v>
      </c>
      <c r="R211" t="s">
        <v>978</v>
      </c>
      <c r="S211" t="s">
        <v>956</v>
      </c>
      <c r="T211" t="s">
        <v>969</v>
      </c>
    </row>
    <row r="212" spans="1:20"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s="7">
        <v>1252</v>
      </c>
      <c r="P212" s="7">
        <v>5008</v>
      </c>
      <c r="Q212" t="s">
        <v>941</v>
      </c>
      <c r="R212" t="s">
        <v>983</v>
      </c>
      <c r="S212" t="s">
        <v>956</v>
      </c>
      <c r="T212" t="s">
        <v>1020</v>
      </c>
    </row>
    <row r="213" spans="1:20"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s="7">
        <v>1638</v>
      </c>
      <c r="P213" s="7">
        <v>6552</v>
      </c>
      <c r="Q213" t="s">
        <v>941</v>
      </c>
      <c r="R213" t="s">
        <v>975</v>
      </c>
      <c r="S213" t="s">
        <v>956</v>
      </c>
      <c r="T213" t="s">
        <v>973</v>
      </c>
    </row>
    <row r="214" spans="1:20"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s="7">
        <v>203</v>
      </c>
      <c r="P214" s="7">
        <v>1015</v>
      </c>
      <c r="Q214" t="s">
        <v>942</v>
      </c>
      <c r="R214" t="s">
        <v>1020</v>
      </c>
      <c r="S214" t="s">
        <v>956</v>
      </c>
      <c r="T214" t="s">
        <v>956</v>
      </c>
    </row>
    <row r="215" spans="1:20"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s="7">
        <v>259</v>
      </c>
      <c r="P215" s="7">
        <v>259</v>
      </c>
      <c r="Q215" t="s">
        <v>937</v>
      </c>
      <c r="R215" t="s">
        <v>1013</v>
      </c>
      <c r="S215" t="s">
        <v>956</v>
      </c>
      <c r="T215" t="s">
        <v>999</v>
      </c>
    </row>
    <row r="216" spans="1:20"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s="7">
        <v>1202</v>
      </c>
      <c r="P216" s="7">
        <v>3606</v>
      </c>
      <c r="Q216" t="s">
        <v>941</v>
      </c>
      <c r="R216" t="s">
        <v>1020</v>
      </c>
      <c r="S216" t="s">
        <v>956</v>
      </c>
      <c r="T216" t="s">
        <v>966</v>
      </c>
    </row>
    <row r="217" spans="1:20"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s="7">
        <v>1804</v>
      </c>
      <c r="P217" s="7">
        <v>3608</v>
      </c>
      <c r="Q217" t="s">
        <v>939</v>
      </c>
      <c r="R217" t="s">
        <v>1013</v>
      </c>
      <c r="S217" t="s">
        <v>956</v>
      </c>
      <c r="T217" t="s">
        <v>958</v>
      </c>
    </row>
    <row r="218" spans="1:20"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s="7">
        <v>672</v>
      </c>
      <c r="P218" s="7">
        <v>2016</v>
      </c>
      <c r="Q218" t="s">
        <v>940</v>
      </c>
      <c r="R218" t="s">
        <v>963</v>
      </c>
      <c r="S218" t="s">
        <v>956</v>
      </c>
      <c r="T218" t="s">
        <v>1010</v>
      </c>
    </row>
    <row r="219" spans="1:20"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s="7">
        <v>1582</v>
      </c>
      <c r="P219" s="7">
        <v>6328</v>
      </c>
      <c r="Q219" t="s">
        <v>936</v>
      </c>
      <c r="R219" t="s">
        <v>1013</v>
      </c>
      <c r="S219" t="s">
        <v>956</v>
      </c>
      <c r="T219" t="s">
        <v>1011</v>
      </c>
    </row>
    <row r="220" spans="1:20"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s="7">
        <v>252</v>
      </c>
      <c r="P220" s="7">
        <v>1008</v>
      </c>
      <c r="Q220" t="s">
        <v>938</v>
      </c>
      <c r="R220" t="s">
        <v>955</v>
      </c>
      <c r="S220" t="s">
        <v>956</v>
      </c>
      <c r="T220" t="s">
        <v>1020</v>
      </c>
    </row>
    <row r="221" spans="1:20"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s="7">
        <v>1792</v>
      </c>
      <c r="P221" s="7">
        <v>3584</v>
      </c>
      <c r="Q221" t="s">
        <v>941</v>
      </c>
      <c r="R221" t="s">
        <v>958</v>
      </c>
      <c r="S221" t="s">
        <v>956</v>
      </c>
      <c r="T221" t="s">
        <v>964</v>
      </c>
    </row>
    <row r="222" spans="1:20"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s="7">
        <v>1899</v>
      </c>
      <c r="P222" s="7">
        <v>3798</v>
      </c>
      <c r="Q222" t="s">
        <v>938</v>
      </c>
      <c r="R222" t="s">
        <v>976</v>
      </c>
      <c r="S222" t="s">
        <v>956</v>
      </c>
      <c r="T222" t="s">
        <v>987</v>
      </c>
    </row>
    <row r="223" spans="1:20"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s="7">
        <v>722</v>
      </c>
      <c r="P223" s="7">
        <v>1444</v>
      </c>
      <c r="Q223" t="s">
        <v>937</v>
      </c>
      <c r="R223" t="s">
        <v>975</v>
      </c>
      <c r="S223" t="s">
        <v>956</v>
      </c>
      <c r="T223" t="s">
        <v>1009</v>
      </c>
    </row>
    <row r="224" spans="1:20"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s="7">
        <v>203</v>
      </c>
      <c r="P224" s="7">
        <v>203</v>
      </c>
      <c r="Q224" t="s">
        <v>938</v>
      </c>
      <c r="R224" t="s">
        <v>975</v>
      </c>
      <c r="S224" t="s">
        <v>956</v>
      </c>
      <c r="T224" t="s">
        <v>967</v>
      </c>
    </row>
    <row r="225" spans="1:20"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s="7">
        <v>1744</v>
      </c>
      <c r="P225" s="7">
        <v>1744</v>
      </c>
      <c r="Q225" t="s">
        <v>938</v>
      </c>
      <c r="R225" t="s">
        <v>966</v>
      </c>
      <c r="S225" t="s">
        <v>956</v>
      </c>
      <c r="T225" t="s">
        <v>956</v>
      </c>
    </row>
    <row r="226" spans="1:20"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s="7">
        <v>1444</v>
      </c>
      <c r="P226" s="7">
        <v>7220</v>
      </c>
      <c r="Q226" t="s">
        <v>936</v>
      </c>
      <c r="R226" t="s">
        <v>996</v>
      </c>
      <c r="S226" t="s">
        <v>956</v>
      </c>
      <c r="T226" t="s">
        <v>986</v>
      </c>
    </row>
    <row r="227" spans="1:20"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s="7">
        <v>1895</v>
      </c>
      <c r="P227" s="7">
        <v>5685</v>
      </c>
      <c r="Q227" t="s">
        <v>940</v>
      </c>
      <c r="R227" t="s">
        <v>1020</v>
      </c>
      <c r="S227" t="s">
        <v>956</v>
      </c>
      <c r="T227" t="s">
        <v>1014</v>
      </c>
    </row>
    <row r="228" spans="1:20"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s="7">
        <v>1582</v>
      </c>
      <c r="P228" s="7">
        <v>6328</v>
      </c>
      <c r="Q228" t="s">
        <v>939</v>
      </c>
      <c r="R228" t="s">
        <v>1013</v>
      </c>
      <c r="S228" t="s">
        <v>956</v>
      </c>
      <c r="T228" t="s">
        <v>978</v>
      </c>
    </row>
    <row r="229" spans="1:20"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s="7">
        <v>1374</v>
      </c>
      <c r="P229" s="7">
        <v>4122</v>
      </c>
      <c r="Q229" t="s">
        <v>939</v>
      </c>
      <c r="R229" t="s">
        <v>1013</v>
      </c>
      <c r="S229" t="s">
        <v>956</v>
      </c>
      <c r="T229" t="s">
        <v>1010</v>
      </c>
    </row>
    <row r="230" spans="1:20"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s="7">
        <v>1582</v>
      </c>
      <c r="P230" s="7">
        <v>1582</v>
      </c>
      <c r="Q230" t="s">
        <v>942</v>
      </c>
      <c r="R230" t="s">
        <v>1012</v>
      </c>
      <c r="S230" t="s">
        <v>956</v>
      </c>
      <c r="T230" t="s">
        <v>958</v>
      </c>
    </row>
    <row r="231" spans="1:20"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s="7">
        <v>672</v>
      </c>
      <c r="P231" s="7">
        <v>3360</v>
      </c>
      <c r="Q231" t="s">
        <v>937</v>
      </c>
      <c r="R231" t="s">
        <v>958</v>
      </c>
      <c r="S231" t="s">
        <v>956</v>
      </c>
      <c r="T231" t="s">
        <v>995</v>
      </c>
    </row>
    <row r="232" spans="1:20"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s="7">
        <v>1804</v>
      </c>
      <c r="P232" s="7">
        <v>3608</v>
      </c>
      <c r="Q232" t="s">
        <v>938</v>
      </c>
      <c r="R232" t="s">
        <v>976</v>
      </c>
      <c r="S232" t="s">
        <v>956</v>
      </c>
      <c r="T232" t="s">
        <v>1014</v>
      </c>
    </row>
    <row r="233" spans="1:20"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s="7">
        <v>562</v>
      </c>
      <c r="P233" s="7">
        <v>2810</v>
      </c>
      <c r="Q233" t="s">
        <v>942</v>
      </c>
      <c r="R233" t="s">
        <v>1018</v>
      </c>
      <c r="S233" t="s">
        <v>956</v>
      </c>
      <c r="T233" t="s">
        <v>979</v>
      </c>
    </row>
    <row r="234" spans="1:20"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s="7">
        <v>259</v>
      </c>
      <c r="P234" s="7">
        <v>1295</v>
      </c>
      <c r="Q234" t="s">
        <v>937</v>
      </c>
      <c r="R234" t="s">
        <v>1020</v>
      </c>
      <c r="S234" t="s">
        <v>956</v>
      </c>
      <c r="T234" t="s">
        <v>998</v>
      </c>
    </row>
    <row r="235" spans="1:20"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s="7">
        <v>1804</v>
      </c>
      <c r="P235" s="7">
        <v>3608</v>
      </c>
      <c r="Q235" t="s">
        <v>939</v>
      </c>
      <c r="R235" t="s">
        <v>956</v>
      </c>
      <c r="S235" t="s">
        <v>956</v>
      </c>
      <c r="T235" t="s">
        <v>985</v>
      </c>
    </row>
    <row r="236" spans="1:20"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s="7">
        <v>672</v>
      </c>
      <c r="P236" s="7">
        <v>1344</v>
      </c>
      <c r="Q236" t="s">
        <v>937</v>
      </c>
      <c r="R236" t="s">
        <v>1012</v>
      </c>
      <c r="S236" t="s">
        <v>956</v>
      </c>
      <c r="T236" t="s">
        <v>969</v>
      </c>
    </row>
    <row r="237" spans="1:20"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s="7">
        <v>1639</v>
      </c>
      <c r="P237" s="7">
        <v>4917</v>
      </c>
      <c r="Q237" t="s">
        <v>941</v>
      </c>
      <c r="R237" t="s">
        <v>983</v>
      </c>
      <c r="S237" t="s">
        <v>956</v>
      </c>
      <c r="T237" t="s">
        <v>961</v>
      </c>
    </row>
    <row r="238" spans="1:20"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s="7">
        <v>1935</v>
      </c>
      <c r="P238" s="7">
        <v>7740</v>
      </c>
      <c r="Q238" t="s">
        <v>940</v>
      </c>
      <c r="R238" t="s">
        <v>1013</v>
      </c>
      <c r="S238" t="s">
        <v>956</v>
      </c>
      <c r="T238" t="s">
        <v>1005</v>
      </c>
    </row>
    <row r="239" spans="1:20"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s="7">
        <v>1935</v>
      </c>
      <c r="P239" s="7">
        <v>7740</v>
      </c>
      <c r="Q239" t="s">
        <v>941</v>
      </c>
      <c r="R239" t="s">
        <v>968</v>
      </c>
      <c r="S239" t="s">
        <v>956</v>
      </c>
      <c r="T239" t="s">
        <v>990</v>
      </c>
    </row>
    <row r="240" spans="1:20"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s="7">
        <v>1084</v>
      </c>
      <c r="P240" s="7">
        <v>3252</v>
      </c>
      <c r="Q240" t="s">
        <v>939</v>
      </c>
      <c r="R240" t="s">
        <v>955</v>
      </c>
      <c r="S240" t="s">
        <v>956</v>
      </c>
      <c r="T240" t="s">
        <v>985</v>
      </c>
    </row>
    <row r="241" spans="1:20"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s="7">
        <v>252</v>
      </c>
      <c r="P241" s="7">
        <v>1260</v>
      </c>
      <c r="Q241" t="s">
        <v>937</v>
      </c>
      <c r="R241" t="s">
        <v>989</v>
      </c>
      <c r="S241" t="s">
        <v>956</v>
      </c>
      <c r="T241" t="s">
        <v>1020</v>
      </c>
    </row>
    <row r="242" spans="1:20"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s="7">
        <v>1098</v>
      </c>
      <c r="P242" s="7">
        <v>4392</v>
      </c>
      <c r="Q242" t="s">
        <v>939</v>
      </c>
      <c r="R242" t="s">
        <v>963</v>
      </c>
      <c r="S242" t="s">
        <v>956</v>
      </c>
      <c r="T242" t="s">
        <v>967</v>
      </c>
    </row>
    <row r="243" spans="1:20"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s="7">
        <v>722</v>
      </c>
      <c r="P243" s="7">
        <v>2166</v>
      </c>
      <c r="Q243" t="s">
        <v>942</v>
      </c>
      <c r="R243" t="s">
        <v>956</v>
      </c>
      <c r="S243" t="s">
        <v>956</v>
      </c>
      <c r="T243" t="s">
        <v>973</v>
      </c>
    </row>
    <row r="244" spans="1:20"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s="7">
        <v>252</v>
      </c>
      <c r="P244" s="7">
        <v>1008</v>
      </c>
      <c r="Q244" t="s">
        <v>942</v>
      </c>
      <c r="R244" t="s">
        <v>1012</v>
      </c>
      <c r="S244" t="s">
        <v>956</v>
      </c>
      <c r="T244" t="s">
        <v>977</v>
      </c>
    </row>
    <row r="245" spans="1:20"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s="7">
        <v>1582</v>
      </c>
      <c r="P245" s="7">
        <v>1582</v>
      </c>
      <c r="Q245" t="s">
        <v>939</v>
      </c>
      <c r="R245" t="s">
        <v>1001</v>
      </c>
      <c r="S245" t="s">
        <v>956</v>
      </c>
      <c r="T245" t="s">
        <v>957</v>
      </c>
    </row>
    <row r="246" spans="1:20"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s="7">
        <v>758</v>
      </c>
      <c r="P246" s="7">
        <v>3790</v>
      </c>
      <c r="Q246" t="s">
        <v>942</v>
      </c>
      <c r="R246" t="s">
        <v>973</v>
      </c>
      <c r="S246" t="s">
        <v>956</v>
      </c>
      <c r="T246" t="s">
        <v>963</v>
      </c>
    </row>
    <row r="247" spans="1:20"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s="7">
        <v>259</v>
      </c>
      <c r="P247" s="7">
        <v>777</v>
      </c>
      <c r="Q247" t="s">
        <v>936</v>
      </c>
      <c r="R247" t="s">
        <v>962</v>
      </c>
      <c r="S247" t="s">
        <v>956</v>
      </c>
      <c r="T247" t="s">
        <v>1003</v>
      </c>
    </row>
    <row r="248" spans="1:20"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s="7">
        <v>722</v>
      </c>
      <c r="P248" s="7">
        <v>2888</v>
      </c>
      <c r="Q248" t="s">
        <v>942</v>
      </c>
      <c r="R248" t="s">
        <v>973</v>
      </c>
      <c r="S248" t="s">
        <v>956</v>
      </c>
      <c r="T248" t="s">
        <v>971</v>
      </c>
    </row>
    <row r="249" spans="1:20"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s="7">
        <v>1348</v>
      </c>
      <c r="P249" s="7">
        <v>4044</v>
      </c>
      <c r="Q249" t="s">
        <v>941</v>
      </c>
      <c r="R249" t="s">
        <v>1020</v>
      </c>
      <c r="S249" t="s">
        <v>956</v>
      </c>
      <c r="T249" t="s">
        <v>1009</v>
      </c>
    </row>
    <row r="250" spans="1:20"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s="7">
        <v>722</v>
      </c>
      <c r="P250" s="7">
        <v>722</v>
      </c>
      <c r="Q250" t="s">
        <v>941</v>
      </c>
      <c r="R250" t="s">
        <v>975</v>
      </c>
      <c r="S250" t="s">
        <v>956</v>
      </c>
      <c r="T250" t="s">
        <v>1011</v>
      </c>
    </row>
    <row r="251" spans="1:20"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s="7">
        <v>1792</v>
      </c>
      <c r="P251" s="7">
        <v>8960</v>
      </c>
      <c r="Q251" t="s">
        <v>937</v>
      </c>
      <c r="R251" t="s">
        <v>964</v>
      </c>
      <c r="S251" t="s">
        <v>956</v>
      </c>
      <c r="T251" t="s">
        <v>969</v>
      </c>
    </row>
    <row r="252" spans="1:20"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s="7">
        <v>1899</v>
      </c>
      <c r="P252" s="7">
        <v>1899</v>
      </c>
      <c r="Q252" t="s">
        <v>936</v>
      </c>
      <c r="R252" t="s">
        <v>1013</v>
      </c>
      <c r="S252" t="s">
        <v>956</v>
      </c>
      <c r="T252" t="s">
        <v>965</v>
      </c>
    </row>
    <row r="253" spans="1:20"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s="7">
        <v>1923</v>
      </c>
      <c r="P253" s="7">
        <v>7692</v>
      </c>
      <c r="Q253" t="s">
        <v>941</v>
      </c>
      <c r="R253" t="s">
        <v>973</v>
      </c>
      <c r="S253" t="s">
        <v>956</v>
      </c>
      <c r="T253" t="s">
        <v>998</v>
      </c>
    </row>
    <row r="254" spans="1:20"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s="7">
        <v>1098</v>
      </c>
      <c r="P254" s="7">
        <v>1098</v>
      </c>
      <c r="Q254" t="s">
        <v>939</v>
      </c>
      <c r="R254" t="s">
        <v>1012</v>
      </c>
      <c r="S254" t="s">
        <v>956</v>
      </c>
      <c r="T254" t="s">
        <v>967</v>
      </c>
    </row>
    <row r="255" spans="1:20"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s="7">
        <v>1084</v>
      </c>
      <c r="P255" s="7">
        <v>2168</v>
      </c>
      <c r="Q255" t="s">
        <v>936</v>
      </c>
      <c r="R255" t="s">
        <v>976</v>
      </c>
      <c r="S255" t="s">
        <v>956</v>
      </c>
      <c r="T255" t="s">
        <v>1017</v>
      </c>
    </row>
    <row r="256" spans="1:20"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s="7">
        <v>866</v>
      </c>
      <c r="P256" s="7">
        <v>866</v>
      </c>
      <c r="Q256" t="s">
        <v>936</v>
      </c>
      <c r="R256" t="s">
        <v>1013</v>
      </c>
      <c r="S256" t="s">
        <v>956</v>
      </c>
      <c r="T256" t="s">
        <v>1003</v>
      </c>
    </row>
    <row r="257" spans="1:20"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s="7">
        <v>1112</v>
      </c>
      <c r="P257" s="7">
        <v>3336</v>
      </c>
      <c r="Q257" t="s">
        <v>940</v>
      </c>
      <c r="R257" t="s">
        <v>988</v>
      </c>
      <c r="S257" t="s">
        <v>956</v>
      </c>
      <c r="T257" t="s">
        <v>977</v>
      </c>
    </row>
    <row r="258" spans="1:20"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s="7">
        <v>1112</v>
      </c>
      <c r="P258" s="7">
        <v>4448</v>
      </c>
      <c r="Q258" t="s">
        <v>942</v>
      </c>
      <c r="R258" t="s">
        <v>1020</v>
      </c>
      <c r="S258" t="s">
        <v>956</v>
      </c>
      <c r="T258" t="s">
        <v>993</v>
      </c>
    </row>
    <row r="259" spans="1:20"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s="7">
        <v>409</v>
      </c>
      <c r="P259" s="7">
        <v>2045</v>
      </c>
      <c r="Q259" t="s">
        <v>936</v>
      </c>
      <c r="R259" t="s">
        <v>1020</v>
      </c>
      <c r="S259" t="s">
        <v>956</v>
      </c>
      <c r="T259" t="s">
        <v>974</v>
      </c>
    </row>
    <row r="260" spans="1:20"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s="7">
        <v>409</v>
      </c>
      <c r="P260" s="7">
        <v>2045</v>
      </c>
      <c r="Q260" t="s">
        <v>942</v>
      </c>
      <c r="R260" t="s">
        <v>963</v>
      </c>
      <c r="S260" t="s">
        <v>956</v>
      </c>
      <c r="T260" t="s">
        <v>985</v>
      </c>
    </row>
    <row r="261" spans="1:20"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s="7">
        <v>1721</v>
      </c>
      <c r="P261" s="7">
        <v>6884</v>
      </c>
      <c r="Q261" t="s">
        <v>942</v>
      </c>
      <c r="R261" t="s">
        <v>971</v>
      </c>
      <c r="S261" t="s">
        <v>956</v>
      </c>
      <c r="T261" t="s">
        <v>969</v>
      </c>
    </row>
    <row r="262" spans="1:20"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s="7">
        <v>1356</v>
      </c>
      <c r="P262" s="7">
        <v>5424</v>
      </c>
      <c r="Q262" t="s">
        <v>941</v>
      </c>
      <c r="R262" t="s">
        <v>1012</v>
      </c>
      <c r="S262" t="s">
        <v>956</v>
      </c>
      <c r="T262" t="s">
        <v>957</v>
      </c>
    </row>
    <row r="263" spans="1:20"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s="7">
        <v>610</v>
      </c>
      <c r="P263" s="7">
        <v>610</v>
      </c>
      <c r="Q263" t="s">
        <v>936</v>
      </c>
      <c r="R263" t="s">
        <v>978</v>
      </c>
      <c r="S263" t="s">
        <v>956</v>
      </c>
      <c r="T263" t="s">
        <v>981</v>
      </c>
    </row>
    <row r="264" spans="1:20"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s="7">
        <v>289</v>
      </c>
      <c r="P264" s="7">
        <v>867</v>
      </c>
      <c r="Q264" t="s">
        <v>938</v>
      </c>
      <c r="R264" t="s">
        <v>1020</v>
      </c>
      <c r="S264" t="s">
        <v>956</v>
      </c>
      <c r="T264" t="s">
        <v>985</v>
      </c>
    </row>
    <row r="265" spans="1:20"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s="7">
        <v>289</v>
      </c>
      <c r="P265" s="7">
        <v>289</v>
      </c>
      <c r="Q265" t="s">
        <v>938</v>
      </c>
      <c r="R265" t="s">
        <v>956</v>
      </c>
      <c r="S265" t="s">
        <v>956</v>
      </c>
      <c r="T265" t="s">
        <v>1015</v>
      </c>
    </row>
    <row r="266" spans="1:20"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s="7">
        <v>1638</v>
      </c>
      <c r="P266" s="7">
        <v>1638</v>
      </c>
      <c r="Q266" t="s">
        <v>936</v>
      </c>
      <c r="R266" t="s">
        <v>976</v>
      </c>
      <c r="S266" t="s">
        <v>956</v>
      </c>
      <c r="T266" t="s">
        <v>972</v>
      </c>
    </row>
    <row r="267" spans="1:20"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s="7">
        <v>289</v>
      </c>
      <c r="P267" s="7">
        <v>578</v>
      </c>
      <c r="Q267" t="s">
        <v>936</v>
      </c>
      <c r="R267" t="s">
        <v>966</v>
      </c>
      <c r="S267" t="s">
        <v>956</v>
      </c>
      <c r="T267" t="s">
        <v>971</v>
      </c>
    </row>
    <row r="268" spans="1:20"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s="7">
        <v>998</v>
      </c>
      <c r="P268" s="7">
        <v>4990</v>
      </c>
      <c r="Q268" t="s">
        <v>942</v>
      </c>
      <c r="R268" t="s">
        <v>960</v>
      </c>
      <c r="S268" t="s">
        <v>956</v>
      </c>
      <c r="T268" t="s">
        <v>1023</v>
      </c>
    </row>
    <row r="269" spans="1:20"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s="7">
        <v>289</v>
      </c>
      <c r="P269" s="7">
        <v>578</v>
      </c>
      <c r="Q269" t="s">
        <v>936</v>
      </c>
      <c r="R269" t="s">
        <v>958</v>
      </c>
      <c r="S269" t="s">
        <v>956</v>
      </c>
      <c r="T269" t="s">
        <v>1003</v>
      </c>
    </row>
    <row r="270" spans="1:20"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s="7">
        <v>1112</v>
      </c>
      <c r="P270" s="7">
        <v>4448</v>
      </c>
      <c r="Q270" t="s">
        <v>936</v>
      </c>
      <c r="R270" t="s">
        <v>958</v>
      </c>
      <c r="S270" t="s">
        <v>956</v>
      </c>
      <c r="T270" t="s">
        <v>978</v>
      </c>
    </row>
    <row r="271" spans="1:20"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s="7">
        <v>998</v>
      </c>
      <c r="P271" s="7">
        <v>4990</v>
      </c>
      <c r="Q271" t="s">
        <v>939</v>
      </c>
      <c r="R271" t="s">
        <v>955</v>
      </c>
      <c r="S271" t="s">
        <v>956</v>
      </c>
      <c r="T271" t="s">
        <v>987</v>
      </c>
    </row>
    <row r="272" spans="1:20"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s="7">
        <v>1638</v>
      </c>
      <c r="P272" s="7">
        <v>3276</v>
      </c>
      <c r="Q272" t="s">
        <v>939</v>
      </c>
      <c r="R272" t="s">
        <v>963</v>
      </c>
      <c r="S272" t="s">
        <v>956</v>
      </c>
      <c r="T272" t="s">
        <v>970</v>
      </c>
    </row>
    <row r="273" spans="1:20"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s="7">
        <v>1638</v>
      </c>
      <c r="P273" s="7">
        <v>1638</v>
      </c>
      <c r="Q273" t="s">
        <v>936</v>
      </c>
      <c r="R273" t="s">
        <v>996</v>
      </c>
      <c r="S273" t="s">
        <v>956</v>
      </c>
      <c r="T273" t="s">
        <v>1004</v>
      </c>
    </row>
    <row r="274" spans="1:20"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s="7">
        <v>1721</v>
      </c>
      <c r="P274" s="7">
        <v>6884</v>
      </c>
      <c r="Q274" t="s">
        <v>936</v>
      </c>
      <c r="R274" t="s">
        <v>956</v>
      </c>
      <c r="S274" t="s">
        <v>956</v>
      </c>
      <c r="T274" t="s">
        <v>1007</v>
      </c>
    </row>
    <row r="275" spans="1:20"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s="7">
        <v>1865</v>
      </c>
      <c r="P275" s="7">
        <v>3730</v>
      </c>
      <c r="Q275" t="s">
        <v>938</v>
      </c>
      <c r="R275" t="s">
        <v>1020</v>
      </c>
      <c r="S275" t="s">
        <v>956</v>
      </c>
      <c r="T275" t="s">
        <v>989</v>
      </c>
    </row>
    <row r="276" spans="1:20"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s="7">
        <v>1865</v>
      </c>
      <c r="P276" s="7">
        <v>3730</v>
      </c>
      <c r="Q276" t="s">
        <v>936</v>
      </c>
      <c r="R276" t="s">
        <v>1020</v>
      </c>
      <c r="S276" t="s">
        <v>956</v>
      </c>
      <c r="T276" t="s">
        <v>1002</v>
      </c>
    </row>
    <row r="277" spans="1:20"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s="7">
        <v>1356</v>
      </c>
      <c r="P277" s="7">
        <v>5424</v>
      </c>
      <c r="Q277" t="s">
        <v>938</v>
      </c>
      <c r="R277" t="s">
        <v>1018</v>
      </c>
      <c r="S277" t="s">
        <v>956</v>
      </c>
      <c r="T277" t="s">
        <v>959</v>
      </c>
    </row>
    <row r="278" spans="1:20"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s="7">
        <v>1356</v>
      </c>
      <c r="P278" s="7">
        <v>5424</v>
      </c>
      <c r="Q278" t="s">
        <v>939</v>
      </c>
      <c r="R278" t="s">
        <v>1001</v>
      </c>
      <c r="S278" t="s">
        <v>956</v>
      </c>
      <c r="T278" t="s">
        <v>956</v>
      </c>
    </row>
    <row r="279" spans="1:20"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s="7">
        <v>1112</v>
      </c>
      <c r="P279" s="7">
        <v>2224</v>
      </c>
      <c r="Q279" t="s">
        <v>939</v>
      </c>
      <c r="R279" t="s">
        <v>1001</v>
      </c>
      <c r="S279" t="s">
        <v>956</v>
      </c>
      <c r="T279" t="s">
        <v>963</v>
      </c>
    </row>
    <row r="280" spans="1:20"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s="7">
        <v>1141</v>
      </c>
      <c r="P280" s="7">
        <v>3423</v>
      </c>
      <c r="Q280" t="s">
        <v>937</v>
      </c>
      <c r="R280" t="s">
        <v>1012</v>
      </c>
      <c r="S280" t="s">
        <v>956</v>
      </c>
      <c r="T280" t="s">
        <v>969</v>
      </c>
    </row>
    <row r="281" spans="1:20"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s="7">
        <v>1721</v>
      </c>
      <c r="P281" s="7">
        <v>8605</v>
      </c>
      <c r="Q281" t="s">
        <v>939</v>
      </c>
      <c r="R281" t="s">
        <v>991</v>
      </c>
      <c r="S281" t="s">
        <v>956</v>
      </c>
      <c r="T281" t="s">
        <v>1019</v>
      </c>
    </row>
    <row r="282" spans="1:20"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s="7">
        <v>289</v>
      </c>
      <c r="P282" s="7">
        <v>867</v>
      </c>
      <c r="Q282" t="s">
        <v>940</v>
      </c>
      <c r="R282" t="s">
        <v>956</v>
      </c>
      <c r="S282" t="s">
        <v>956</v>
      </c>
      <c r="T282" t="s">
        <v>994</v>
      </c>
    </row>
    <row r="283" spans="1:20"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s="7">
        <v>289</v>
      </c>
      <c r="P283" s="7">
        <v>1156</v>
      </c>
      <c r="Q283" t="s">
        <v>939</v>
      </c>
      <c r="R283" t="s">
        <v>1012</v>
      </c>
      <c r="S283" t="s">
        <v>956</v>
      </c>
      <c r="T283" t="s">
        <v>1017</v>
      </c>
    </row>
    <row r="284" spans="1:20"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s="7">
        <v>422</v>
      </c>
      <c r="P284" s="7">
        <v>1266</v>
      </c>
      <c r="Q284" t="s">
        <v>939</v>
      </c>
      <c r="R284" t="s">
        <v>996</v>
      </c>
      <c r="S284" t="s">
        <v>956</v>
      </c>
      <c r="T284" t="s">
        <v>985</v>
      </c>
    </row>
    <row r="285" spans="1:20"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s="7">
        <v>1356</v>
      </c>
      <c r="P285" s="7">
        <v>1356</v>
      </c>
      <c r="Q285" t="s">
        <v>939</v>
      </c>
      <c r="R285" t="s">
        <v>1020</v>
      </c>
      <c r="S285" t="s">
        <v>956</v>
      </c>
      <c r="T285" t="s">
        <v>994</v>
      </c>
    </row>
    <row r="286" spans="1:20"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s="7">
        <v>998</v>
      </c>
      <c r="P286" s="7">
        <v>4990</v>
      </c>
      <c r="Q286" t="s">
        <v>940</v>
      </c>
      <c r="R286" t="s">
        <v>964</v>
      </c>
      <c r="S286" t="s">
        <v>956</v>
      </c>
      <c r="T286" t="s">
        <v>958</v>
      </c>
    </row>
    <row r="287" spans="1:20"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s="7">
        <v>1865</v>
      </c>
      <c r="P287" s="7">
        <v>5595</v>
      </c>
      <c r="Q287" t="s">
        <v>936</v>
      </c>
      <c r="R287" t="s">
        <v>964</v>
      </c>
      <c r="S287" t="s">
        <v>956</v>
      </c>
      <c r="T287" t="s">
        <v>961</v>
      </c>
    </row>
    <row r="288" spans="1:20"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s="7">
        <v>1252</v>
      </c>
      <c r="P288" s="7">
        <v>1252</v>
      </c>
      <c r="Q288" t="s">
        <v>942</v>
      </c>
      <c r="R288" t="s">
        <v>1018</v>
      </c>
      <c r="S288" t="s">
        <v>956</v>
      </c>
      <c r="T288" t="s">
        <v>990</v>
      </c>
    </row>
    <row r="289" spans="1:20"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s="7">
        <v>422</v>
      </c>
      <c r="P289" s="7">
        <v>1266</v>
      </c>
      <c r="Q289" t="s">
        <v>940</v>
      </c>
      <c r="R289" t="s">
        <v>971</v>
      </c>
      <c r="S289" t="s">
        <v>956</v>
      </c>
      <c r="T289" t="s">
        <v>992</v>
      </c>
    </row>
    <row r="290" spans="1:20"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s="7">
        <v>409</v>
      </c>
      <c r="P290" s="7">
        <v>2045</v>
      </c>
      <c r="Q290" t="s">
        <v>938</v>
      </c>
      <c r="R290" t="s">
        <v>1018</v>
      </c>
      <c r="S290" t="s">
        <v>956</v>
      </c>
      <c r="T290" t="s">
        <v>959</v>
      </c>
    </row>
    <row r="291" spans="1:20"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s="7">
        <v>998</v>
      </c>
      <c r="P291" s="7">
        <v>2994</v>
      </c>
      <c r="Q291" t="s">
        <v>940</v>
      </c>
      <c r="R291" t="s">
        <v>978</v>
      </c>
      <c r="S291" t="s">
        <v>956</v>
      </c>
      <c r="T291" t="s">
        <v>975</v>
      </c>
    </row>
    <row r="292" spans="1:20"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s="7">
        <v>289</v>
      </c>
      <c r="P292" s="7">
        <v>1445</v>
      </c>
      <c r="Q292" t="s">
        <v>937</v>
      </c>
      <c r="R292" t="s">
        <v>966</v>
      </c>
      <c r="S292" t="s">
        <v>956</v>
      </c>
      <c r="T292" t="s">
        <v>975</v>
      </c>
    </row>
    <row r="293" spans="1:20"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s="7">
        <v>289</v>
      </c>
      <c r="P293" s="7">
        <v>289</v>
      </c>
      <c r="Q293" t="s">
        <v>942</v>
      </c>
      <c r="R293" t="s">
        <v>991</v>
      </c>
      <c r="S293" t="s">
        <v>956</v>
      </c>
      <c r="T293" t="s">
        <v>1003</v>
      </c>
    </row>
    <row r="294" spans="1:20"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s="7">
        <v>289</v>
      </c>
      <c r="P294" s="7">
        <v>1445</v>
      </c>
      <c r="Q294" t="s">
        <v>940</v>
      </c>
      <c r="R294" t="s">
        <v>960</v>
      </c>
      <c r="S294" t="s">
        <v>956</v>
      </c>
      <c r="T294" t="s">
        <v>1006</v>
      </c>
    </row>
    <row r="295" spans="1:20"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s="7">
        <v>1252</v>
      </c>
      <c r="P295" s="7">
        <v>3756</v>
      </c>
      <c r="Q295" t="s">
        <v>941</v>
      </c>
      <c r="R295" t="s">
        <v>975</v>
      </c>
      <c r="S295" t="s">
        <v>956</v>
      </c>
      <c r="T295" t="s">
        <v>1008</v>
      </c>
    </row>
    <row r="296" spans="1:20"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s="7">
        <v>289</v>
      </c>
      <c r="P296" s="7">
        <v>1445</v>
      </c>
      <c r="Q296" t="s">
        <v>941</v>
      </c>
      <c r="R296" t="s">
        <v>956</v>
      </c>
      <c r="S296" t="s">
        <v>956</v>
      </c>
      <c r="T296" t="s">
        <v>999</v>
      </c>
    </row>
    <row r="297" spans="1:20"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s="7">
        <v>1141</v>
      </c>
      <c r="P297" s="7">
        <v>1141</v>
      </c>
      <c r="Q297" t="s">
        <v>937</v>
      </c>
      <c r="R297" t="s">
        <v>1012</v>
      </c>
      <c r="S297" t="s">
        <v>956</v>
      </c>
      <c r="T297" t="s">
        <v>969</v>
      </c>
    </row>
    <row r="298" spans="1:20"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s="7">
        <v>610</v>
      </c>
      <c r="P298" s="7">
        <v>1830</v>
      </c>
      <c r="Q298" t="s">
        <v>940</v>
      </c>
      <c r="R298" t="s">
        <v>960</v>
      </c>
      <c r="S298" t="s">
        <v>956</v>
      </c>
      <c r="T298" t="s">
        <v>992</v>
      </c>
    </row>
    <row r="299" spans="1:20"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s="7">
        <v>422</v>
      </c>
      <c r="P299" s="7">
        <v>422</v>
      </c>
      <c r="Q299" t="s">
        <v>936</v>
      </c>
      <c r="R299" t="s">
        <v>973</v>
      </c>
      <c r="S299" t="s">
        <v>956</v>
      </c>
      <c r="T299" t="s">
        <v>989</v>
      </c>
    </row>
    <row r="300" spans="1:20"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s="7">
        <v>1356</v>
      </c>
      <c r="P300" s="7">
        <v>5424</v>
      </c>
      <c r="Q300" t="s">
        <v>938</v>
      </c>
      <c r="R300" t="s">
        <v>971</v>
      </c>
      <c r="S300" t="s">
        <v>956</v>
      </c>
      <c r="T300" t="s">
        <v>975</v>
      </c>
    </row>
    <row r="301" spans="1:20"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s="7">
        <v>1638</v>
      </c>
      <c r="P301" s="7">
        <v>6552</v>
      </c>
      <c r="Q301" t="s">
        <v>938</v>
      </c>
      <c r="R301" t="s">
        <v>996</v>
      </c>
      <c r="S301" t="s">
        <v>956</v>
      </c>
      <c r="T301" t="s">
        <v>1011</v>
      </c>
    </row>
    <row r="302" spans="1:20"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s="7">
        <v>1638</v>
      </c>
      <c r="P302" s="7">
        <v>8190</v>
      </c>
      <c r="Q302" t="s">
        <v>938</v>
      </c>
      <c r="R302" t="s">
        <v>991</v>
      </c>
      <c r="S302" t="s">
        <v>956</v>
      </c>
      <c r="T302" t="s">
        <v>965</v>
      </c>
    </row>
    <row r="303" spans="1:20"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s="7">
        <v>1112</v>
      </c>
      <c r="P303" s="7">
        <v>3336</v>
      </c>
      <c r="Q303" t="s">
        <v>936</v>
      </c>
      <c r="R303" t="s">
        <v>973</v>
      </c>
      <c r="S303" t="s">
        <v>956</v>
      </c>
      <c r="T303" t="s">
        <v>962</v>
      </c>
    </row>
    <row r="304" spans="1:20"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s="7">
        <v>1112</v>
      </c>
      <c r="P304" s="7">
        <v>2224</v>
      </c>
      <c r="Q304" t="s">
        <v>937</v>
      </c>
      <c r="R304" t="s">
        <v>958</v>
      </c>
      <c r="S304" t="s">
        <v>956</v>
      </c>
      <c r="T304" t="s">
        <v>971</v>
      </c>
    </row>
    <row r="305" spans="1:20"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s="7">
        <v>610</v>
      </c>
      <c r="P305" s="7">
        <v>610</v>
      </c>
      <c r="Q305" t="s">
        <v>938</v>
      </c>
      <c r="R305" t="s">
        <v>973</v>
      </c>
      <c r="S305" t="s">
        <v>956</v>
      </c>
      <c r="T305" t="s">
        <v>974</v>
      </c>
    </row>
    <row r="306" spans="1:20"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s="7">
        <v>422</v>
      </c>
      <c r="P306" s="7">
        <v>1688</v>
      </c>
      <c r="Q306" t="s">
        <v>938</v>
      </c>
      <c r="R306" t="s">
        <v>1001</v>
      </c>
      <c r="S306" t="s">
        <v>956</v>
      </c>
      <c r="T306" t="s">
        <v>1014</v>
      </c>
    </row>
    <row r="307" spans="1:20"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s="7">
        <v>1252</v>
      </c>
      <c r="P307" s="7">
        <v>2504</v>
      </c>
      <c r="Q307" t="s">
        <v>940</v>
      </c>
      <c r="R307" t="s">
        <v>976</v>
      </c>
      <c r="S307" t="s">
        <v>956</v>
      </c>
      <c r="T307" t="s">
        <v>975</v>
      </c>
    </row>
    <row r="308" spans="1:20"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s="7">
        <v>289</v>
      </c>
      <c r="P308" s="7">
        <v>1156</v>
      </c>
      <c r="Q308" t="s">
        <v>938</v>
      </c>
      <c r="R308" t="s">
        <v>1020</v>
      </c>
      <c r="S308" t="s">
        <v>956</v>
      </c>
      <c r="T308" t="s">
        <v>1011</v>
      </c>
    </row>
    <row r="309" spans="1:20"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s="7">
        <v>289</v>
      </c>
      <c r="P309" s="7">
        <v>578</v>
      </c>
      <c r="Q309" t="s">
        <v>938</v>
      </c>
      <c r="R309" t="s">
        <v>973</v>
      </c>
      <c r="S309" t="s">
        <v>956</v>
      </c>
      <c r="T309" t="s">
        <v>994</v>
      </c>
    </row>
    <row r="310" spans="1:20"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s="7">
        <v>1252</v>
      </c>
      <c r="P310" s="7">
        <v>1252</v>
      </c>
      <c r="Q310" t="s">
        <v>939</v>
      </c>
      <c r="R310" t="s">
        <v>963</v>
      </c>
      <c r="S310" t="s">
        <v>956</v>
      </c>
      <c r="T310" t="s">
        <v>982</v>
      </c>
    </row>
    <row r="311" spans="1:20"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s="7">
        <v>1356</v>
      </c>
      <c r="P311" s="7">
        <v>5424</v>
      </c>
      <c r="Q311" t="s">
        <v>941</v>
      </c>
      <c r="R311" t="s">
        <v>962</v>
      </c>
      <c r="S311" t="s">
        <v>956</v>
      </c>
      <c r="T311" t="s">
        <v>992</v>
      </c>
    </row>
    <row r="312" spans="1:20"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s="7">
        <v>1638</v>
      </c>
      <c r="P312" s="7">
        <v>4914</v>
      </c>
      <c r="Q312" t="s">
        <v>939</v>
      </c>
      <c r="R312" t="s">
        <v>989</v>
      </c>
      <c r="S312" t="s">
        <v>956</v>
      </c>
      <c r="T312" t="s">
        <v>993</v>
      </c>
    </row>
    <row r="313" spans="1:20"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s="7">
        <v>409</v>
      </c>
      <c r="P313" s="7">
        <v>1636</v>
      </c>
      <c r="Q313" t="s">
        <v>937</v>
      </c>
      <c r="R313" t="s">
        <v>976</v>
      </c>
      <c r="S313" t="s">
        <v>956</v>
      </c>
      <c r="T313" t="s">
        <v>1011</v>
      </c>
    </row>
    <row r="314" spans="1:20"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s="7">
        <v>1141</v>
      </c>
      <c r="P314" s="7">
        <v>4564</v>
      </c>
      <c r="Q314" t="s">
        <v>941</v>
      </c>
      <c r="R314" t="s">
        <v>1013</v>
      </c>
      <c r="S314" t="s">
        <v>956</v>
      </c>
      <c r="T314" t="s">
        <v>1006</v>
      </c>
    </row>
    <row r="315" spans="1:20"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s="7">
        <v>1721</v>
      </c>
      <c r="P315" s="7">
        <v>1721</v>
      </c>
      <c r="Q315" t="s">
        <v>942</v>
      </c>
      <c r="R315" t="s">
        <v>968</v>
      </c>
      <c r="S315" t="s">
        <v>956</v>
      </c>
      <c r="T315" t="s">
        <v>994</v>
      </c>
    </row>
    <row r="316" spans="1:20"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s="7">
        <v>1252</v>
      </c>
      <c r="P316" s="7">
        <v>2504</v>
      </c>
      <c r="Q316" t="s">
        <v>936</v>
      </c>
      <c r="R316" t="s">
        <v>1012</v>
      </c>
      <c r="S316" t="s">
        <v>956</v>
      </c>
      <c r="T316" t="s">
        <v>1022</v>
      </c>
    </row>
    <row r="317" spans="1:20"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s="7">
        <v>1356</v>
      </c>
      <c r="P317" s="7">
        <v>5424</v>
      </c>
      <c r="Q317" t="s">
        <v>940</v>
      </c>
      <c r="R317" t="s">
        <v>1018</v>
      </c>
      <c r="S317" t="s">
        <v>956</v>
      </c>
      <c r="T317" t="s">
        <v>1006</v>
      </c>
    </row>
    <row r="318" spans="1:20"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s="7">
        <v>1141</v>
      </c>
      <c r="P318" s="7">
        <v>4564</v>
      </c>
      <c r="Q318" t="s">
        <v>941</v>
      </c>
      <c r="R318" t="s">
        <v>991</v>
      </c>
      <c r="S318" t="s">
        <v>956</v>
      </c>
      <c r="T318" t="s">
        <v>958</v>
      </c>
    </row>
    <row r="319" spans="1:20"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s="7">
        <v>1141</v>
      </c>
      <c r="P319" s="7">
        <v>5705</v>
      </c>
      <c r="Q319" t="s">
        <v>939</v>
      </c>
      <c r="R319" t="s">
        <v>956</v>
      </c>
      <c r="S319" t="s">
        <v>956</v>
      </c>
      <c r="T319" t="s">
        <v>969</v>
      </c>
    </row>
    <row r="320" spans="1:20"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s="7">
        <v>1721</v>
      </c>
      <c r="P320" s="7">
        <v>3442</v>
      </c>
      <c r="Q320" t="s">
        <v>942</v>
      </c>
      <c r="R320" t="s">
        <v>971</v>
      </c>
      <c r="S320" t="s">
        <v>956</v>
      </c>
      <c r="T320" t="s">
        <v>1023</v>
      </c>
    </row>
    <row r="321" spans="1:20"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s="7">
        <v>1141</v>
      </c>
      <c r="P321" s="7">
        <v>5705</v>
      </c>
      <c r="Q321" t="s">
        <v>942</v>
      </c>
      <c r="R321" t="s">
        <v>996</v>
      </c>
      <c r="S321" t="s">
        <v>956</v>
      </c>
      <c r="T321" t="s">
        <v>971</v>
      </c>
    </row>
    <row r="322" spans="1:20"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s="7">
        <v>1252</v>
      </c>
      <c r="P322" s="7">
        <v>2504</v>
      </c>
      <c r="Q322" t="s">
        <v>937</v>
      </c>
      <c r="R322" t="s">
        <v>968</v>
      </c>
      <c r="S322" t="s">
        <v>956</v>
      </c>
      <c r="T322" t="s">
        <v>994</v>
      </c>
    </row>
    <row r="323" spans="1:20"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s="7">
        <v>1638</v>
      </c>
      <c r="P323" s="7">
        <v>4914</v>
      </c>
      <c r="Q323" t="s">
        <v>937</v>
      </c>
      <c r="R323" t="s">
        <v>976</v>
      </c>
      <c r="S323" t="s">
        <v>956</v>
      </c>
      <c r="T323" t="s">
        <v>1009</v>
      </c>
    </row>
    <row r="324" spans="1:20"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s="7">
        <v>422</v>
      </c>
      <c r="P324" s="7">
        <v>1266</v>
      </c>
      <c r="Q324" t="s">
        <v>940</v>
      </c>
      <c r="R324" t="s">
        <v>989</v>
      </c>
      <c r="S324" t="s">
        <v>956</v>
      </c>
      <c r="T324" t="s">
        <v>963</v>
      </c>
    </row>
    <row r="325" spans="1:20"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s="7">
        <v>610</v>
      </c>
      <c r="P325" s="7">
        <v>610</v>
      </c>
      <c r="Q325" t="s">
        <v>940</v>
      </c>
      <c r="R325" t="s">
        <v>996</v>
      </c>
      <c r="S325" t="s">
        <v>956</v>
      </c>
      <c r="T325" t="s">
        <v>1021</v>
      </c>
    </row>
    <row r="326" spans="1:20"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s="7">
        <v>1252</v>
      </c>
      <c r="P326" s="7">
        <v>3756</v>
      </c>
      <c r="Q326" t="s">
        <v>942</v>
      </c>
      <c r="R326" t="s">
        <v>973</v>
      </c>
      <c r="S326" t="s">
        <v>956</v>
      </c>
      <c r="T326" t="s">
        <v>977</v>
      </c>
    </row>
    <row r="327" spans="1:20"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s="7">
        <v>1252</v>
      </c>
      <c r="P327" s="7">
        <v>2504</v>
      </c>
      <c r="Q327" t="s">
        <v>941</v>
      </c>
      <c r="R327" t="s">
        <v>966</v>
      </c>
      <c r="S327" t="s">
        <v>956</v>
      </c>
      <c r="T327" t="s">
        <v>992</v>
      </c>
    </row>
    <row r="328" spans="1:20"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s="7">
        <v>1638</v>
      </c>
      <c r="P328" s="7">
        <v>8190</v>
      </c>
      <c r="Q328" t="s">
        <v>941</v>
      </c>
      <c r="R328" t="s">
        <v>976</v>
      </c>
      <c r="S328" t="s">
        <v>956</v>
      </c>
      <c r="T328" t="s">
        <v>1002</v>
      </c>
    </row>
    <row r="329" spans="1:20"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s="7">
        <v>422</v>
      </c>
      <c r="P329" s="7">
        <v>422</v>
      </c>
      <c r="Q329" t="s">
        <v>939</v>
      </c>
      <c r="R329" t="s">
        <v>960</v>
      </c>
      <c r="S329" t="s">
        <v>956</v>
      </c>
      <c r="T329" t="s">
        <v>974</v>
      </c>
    </row>
    <row r="330" spans="1:20"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s="7">
        <v>1721</v>
      </c>
      <c r="P330" s="7">
        <v>1721</v>
      </c>
      <c r="Q330" t="s">
        <v>937</v>
      </c>
      <c r="R330" t="s">
        <v>1001</v>
      </c>
      <c r="S330" t="s">
        <v>956</v>
      </c>
      <c r="T330" t="s">
        <v>981</v>
      </c>
    </row>
    <row r="331" spans="1:20"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s="7">
        <v>1638</v>
      </c>
      <c r="P331" s="7">
        <v>6552</v>
      </c>
      <c r="Q331" t="s">
        <v>941</v>
      </c>
      <c r="R331" t="s">
        <v>966</v>
      </c>
      <c r="S331" t="s">
        <v>956</v>
      </c>
      <c r="T331" t="s">
        <v>1000</v>
      </c>
    </row>
    <row r="332" spans="1:20"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s="7">
        <v>422</v>
      </c>
      <c r="P332" s="7">
        <v>1266</v>
      </c>
      <c r="Q332" t="s">
        <v>938</v>
      </c>
      <c r="R332" t="s">
        <v>1001</v>
      </c>
      <c r="S332" t="s">
        <v>956</v>
      </c>
      <c r="T332" t="s">
        <v>984</v>
      </c>
    </row>
    <row r="333" spans="1:20"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s="7">
        <v>289</v>
      </c>
      <c r="P333" s="7">
        <v>289</v>
      </c>
      <c r="Q333" t="s">
        <v>942</v>
      </c>
      <c r="R333" t="s">
        <v>978</v>
      </c>
      <c r="S333" t="s">
        <v>956</v>
      </c>
      <c r="T333" t="s">
        <v>984</v>
      </c>
    </row>
    <row r="334" spans="1:20"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s="7">
        <v>289</v>
      </c>
      <c r="P334" s="7">
        <v>289</v>
      </c>
      <c r="Q334" t="s">
        <v>938</v>
      </c>
      <c r="R334" t="s">
        <v>1020</v>
      </c>
      <c r="S334" t="s">
        <v>956</v>
      </c>
      <c r="T334" t="s">
        <v>964</v>
      </c>
    </row>
    <row r="335" spans="1:20"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s="7">
        <v>1865</v>
      </c>
      <c r="P335" s="7">
        <v>1865</v>
      </c>
      <c r="Q335" t="s">
        <v>940</v>
      </c>
      <c r="R335" t="s">
        <v>1012</v>
      </c>
      <c r="S335" t="s">
        <v>956</v>
      </c>
      <c r="T335" t="s">
        <v>987</v>
      </c>
    </row>
    <row r="336" spans="1:20"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s="7">
        <v>1141</v>
      </c>
      <c r="P336" s="7">
        <v>3423</v>
      </c>
      <c r="Q336" t="s">
        <v>938</v>
      </c>
      <c r="R336" t="s">
        <v>1013</v>
      </c>
      <c r="S336" t="s">
        <v>956</v>
      </c>
      <c r="T336" t="s">
        <v>981</v>
      </c>
    </row>
    <row r="337" spans="1:20"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s="7">
        <v>1356</v>
      </c>
      <c r="P337" s="7">
        <v>6780</v>
      </c>
      <c r="Q337" t="s">
        <v>939</v>
      </c>
      <c r="R337" t="s">
        <v>960</v>
      </c>
      <c r="S337" t="s">
        <v>956</v>
      </c>
      <c r="T337" t="s">
        <v>962</v>
      </c>
    </row>
    <row r="338" spans="1:20"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s="7">
        <v>289</v>
      </c>
      <c r="P338" s="7">
        <v>1445</v>
      </c>
      <c r="Q338" t="s">
        <v>942</v>
      </c>
      <c r="R338" t="s">
        <v>1013</v>
      </c>
      <c r="S338" t="s">
        <v>956</v>
      </c>
      <c r="T338" t="s">
        <v>977</v>
      </c>
    </row>
    <row r="339" spans="1:20"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s="7">
        <v>422</v>
      </c>
      <c r="P339" s="7">
        <v>422</v>
      </c>
      <c r="Q339" t="s">
        <v>937</v>
      </c>
      <c r="R339" t="s">
        <v>963</v>
      </c>
      <c r="S339" t="s">
        <v>956</v>
      </c>
      <c r="T339" t="s">
        <v>986</v>
      </c>
    </row>
    <row r="340" spans="1:20"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s="7">
        <v>610</v>
      </c>
      <c r="P340" s="7">
        <v>2440</v>
      </c>
      <c r="Q340" t="s">
        <v>942</v>
      </c>
      <c r="R340" t="s">
        <v>988</v>
      </c>
      <c r="S340" t="s">
        <v>956</v>
      </c>
      <c r="T340" t="s">
        <v>1009</v>
      </c>
    </row>
    <row r="341" spans="1:20"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s="7">
        <v>1141</v>
      </c>
      <c r="P341" s="7">
        <v>3423</v>
      </c>
      <c r="Q341" t="s">
        <v>941</v>
      </c>
      <c r="R341" t="s">
        <v>968</v>
      </c>
      <c r="S341" t="s">
        <v>956</v>
      </c>
      <c r="T341" t="s">
        <v>966</v>
      </c>
    </row>
    <row r="342" spans="1:20"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s="7">
        <v>610</v>
      </c>
      <c r="P342" s="7">
        <v>610</v>
      </c>
      <c r="Q342" t="s">
        <v>938</v>
      </c>
      <c r="R342" t="s">
        <v>960</v>
      </c>
      <c r="S342" t="s">
        <v>956</v>
      </c>
      <c r="T342" t="s">
        <v>984</v>
      </c>
    </row>
    <row r="343" spans="1:20"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s="7">
        <v>1112</v>
      </c>
      <c r="P343" s="7">
        <v>1112</v>
      </c>
      <c r="Q343" t="s">
        <v>936</v>
      </c>
      <c r="R343" t="s">
        <v>975</v>
      </c>
      <c r="S343" t="s">
        <v>956</v>
      </c>
      <c r="T343" t="s">
        <v>961</v>
      </c>
    </row>
    <row r="344" spans="1:20"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s="7">
        <v>409</v>
      </c>
      <c r="P344" s="7">
        <v>409</v>
      </c>
      <c r="Q344" t="s">
        <v>939</v>
      </c>
      <c r="R344" t="s">
        <v>975</v>
      </c>
      <c r="S344" t="s">
        <v>956</v>
      </c>
      <c r="T344" t="s">
        <v>1014</v>
      </c>
    </row>
    <row r="345" spans="1:20"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s="7">
        <v>1356</v>
      </c>
      <c r="P345" s="7">
        <v>4068</v>
      </c>
      <c r="Q345" t="s">
        <v>938</v>
      </c>
      <c r="R345" t="s">
        <v>978</v>
      </c>
      <c r="S345" t="s">
        <v>956</v>
      </c>
      <c r="T345" t="s">
        <v>1020</v>
      </c>
    </row>
    <row r="346" spans="1:20"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s="7">
        <v>1141</v>
      </c>
      <c r="P346" s="7">
        <v>5705</v>
      </c>
      <c r="Q346" t="s">
        <v>942</v>
      </c>
      <c r="R346" t="s">
        <v>989</v>
      </c>
      <c r="S346" t="s">
        <v>956</v>
      </c>
      <c r="T346" t="s">
        <v>984</v>
      </c>
    </row>
    <row r="347" spans="1:20"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s="7">
        <v>1865</v>
      </c>
      <c r="P347" s="7">
        <v>5595</v>
      </c>
      <c r="Q347" t="s">
        <v>940</v>
      </c>
      <c r="R347" t="s">
        <v>973</v>
      </c>
      <c r="S347" t="s">
        <v>956</v>
      </c>
      <c r="T347" t="s">
        <v>975</v>
      </c>
    </row>
    <row r="348" spans="1:20"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s="7">
        <v>1721</v>
      </c>
      <c r="P348" s="7">
        <v>8605</v>
      </c>
      <c r="Q348" t="s">
        <v>938</v>
      </c>
      <c r="R348" t="s">
        <v>963</v>
      </c>
      <c r="S348" t="s">
        <v>956</v>
      </c>
      <c r="T348" t="s">
        <v>986</v>
      </c>
    </row>
    <row r="349" spans="1:20"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s="7">
        <v>1865</v>
      </c>
      <c r="P349" s="7">
        <v>3730</v>
      </c>
      <c r="Q349" t="s">
        <v>942</v>
      </c>
      <c r="R349" t="s">
        <v>988</v>
      </c>
      <c r="S349" t="s">
        <v>956</v>
      </c>
      <c r="T349" t="s">
        <v>982</v>
      </c>
    </row>
    <row r="350" spans="1:20"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s="7">
        <v>1112</v>
      </c>
      <c r="P350" s="7">
        <v>4448</v>
      </c>
      <c r="Q350" t="s">
        <v>940</v>
      </c>
      <c r="R350" t="s">
        <v>976</v>
      </c>
      <c r="S350" t="s">
        <v>956</v>
      </c>
      <c r="T350" t="s">
        <v>970</v>
      </c>
    </row>
    <row r="351" spans="1:20"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s="7">
        <v>289</v>
      </c>
      <c r="P351" s="7">
        <v>289</v>
      </c>
      <c r="Q351" t="s">
        <v>940</v>
      </c>
      <c r="R351" t="s">
        <v>958</v>
      </c>
      <c r="S351" t="s">
        <v>956</v>
      </c>
      <c r="T351" t="s">
        <v>967</v>
      </c>
    </row>
    <row r="352" spans="1:20"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s="7">
        <v>1252</v>
      </c>
      <c r="P352" s="7">
        <v>5008</v>
      </c>
      <c r="Q352" t="s">
        <v>942</v>
      </c>
      <c r="R352" t="s">
        <v>1020</v>
      </c>
      <c r="S352" t="s">
        <v>956</v>
      </c>
      <c r="T352" t="s">
        <v>965</v>
      </c>
    </row>
    <row r="353" spans="1:20"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s="7">
        <v>1141</v>
      </c>
      <c r="P353" s="7">
        <v>2282</v>
      </c>
      <c r="Q353" t="s">
        <v>938</v>
      </c>
      <c r="R353" t="s">
        <v>968</v>
      </c>
      <c r="S353" t="s">
        <v>956</v>
      </c>
      <c r="T353" t="s">
        <v>964</v>
      </c>
    </row>
    <row r="354" spans="1:20"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s="7">
        <v>1865</v>
      </c>
      <c r="P354" s="7">
        <v>9325</v>
      </c>
      <c r="Q354" t="s">
        <v>937</v>
      </c>
      <c r="R354" t="s">
        <v>988</v>
      </c>
      <c r="S354" t="s">
        <v>956</v>
      </c>
      <c r="T354" t="s">
        <v>977</v>
      </c>
    </row>
    <row r="355" spans="1:20"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s="7">
        <v>1638</v>
      </c>
      <c r="P355" s="7">
        <v>1638</v>
      </c>
      <c r="Q355" t="s">
        <v>939</v>
      </c>
      <c r="R355" t="s">
        <v>962</v>
      </c>
      <c r="S355" t="s">
        <v>956</v>
      </c>
      <c r="T355" t="s">
        <v>995</v>
      </c>
    </row>
    <row r="356" spans="1:20"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s="7">
        <v>1141</v>
      </c>
      <c r="P356" s="7">
        <v>4564</v>
      </c>
      <c r="Q356" t="s">
        <v>936</v>
      </c>
      <c r="R356" t="s">
        <v>989</v>
      </c>
      <c r="S356" t="s">
        <v>956</v>
      </c>
      <c r="T356" t="s">
        <v>998</v>
      </c>
    </row>
    <row r="357" spans="1:20"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s="7">
        <v>409</v>
      </c>
      <c r="P357" s="7">
        <v>409</v>
      </c>
      <c r="Q357" t="s">
        <v>938</v>
      </c>
      <c r="R357" t="s">
        <v>989</v>
      </c>
      <c r="S357" t="s">
        <v>956</v>
      </c>
      <c r="T357" t="s">
        <v>1015</v>
      </c>
    </row>
    <row r="358" spans="1:20"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s="7">
        <v>1141</v>
      </c>
      <c r="P358" s="7">
        <v>2282</v>
      </c>
      <c r="Q358" t="s">
        <v>938</v>
      </c>
      <c r="R358" t="s">
        <v>971</v>
      </c>
      <c r="S358" t="s">
        <v>956</v>
      </c>
      <c r="T358" t="s">
        <v>972</v>
      </c>
    </row>
    <row r="359" spans="1:20"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s="7">
        <v>1865</v>
      </c>
      <c r="P359" s="7">
        <v>1865</v>
      </c>
      <c r="Q359" t="s">
        <v>941</v>
      </c>
      <c r="R359" t="s">
        <v>955</v>
      </c>
      <c r="S359" t="s">
        <v>956</v>
      </c>
      <c r="T359" t="s">
        <v>957</v>
      </c>
    </row>
    <row r="360" spans="1:20"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s="7">
        <v>289</v>
      </c>
      <c r="P360" s="7">
        <v>289</v>
      </c>
      <c r="Q360" t="s">
        <v>938</v>
      </c>
      <c r="R360" t="s">
        <v>956</v>
      </c>
      <c r="S360" t="s">
        <v>956</v>
      </c>
      <c r="T360" t="s">
        <v>957</v>
      </c>
    </row>
    <row r="361" spans="1:20"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s="7">
        <v>1865</v>
      </c>
      <c r="P361" s="7">
        <v>1865</v>
      </c>
      <c r="Q361" t="s">
        <v>941</v>
      </c>
      <c r="R361" t="s">
        <v>955</v>
      </c>
      <c r="S361" t="s">
        <v>956</v>
      </c>
      <c r="T361" t="s">
        <v>990</v>
      </c>
    </row>
    <row r="362" spans="1:20"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s="7">
        <v>1638</v>
      </c>
      <c r="P362" s="7">
        <v>8190</v>
      </c>
      <c r="Q362" t="s">
        <v>939</v>
      </c>
      <c r="R362" t="s">
        <v>1001</v>
      </c>
      <c r="S362" t="s">
        <v>956</v>
      </c>
      <c r="T362" t="s">
        <v>971</v>
      </c>
    </row>
    <row r="363" spans="1:20"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s="7">
        <v>1721</v>
      </c>
      <c r="P363" s="7">
        <v>8605</v>
      </c>
      <c r="Q363" t="s">
        <v>942</v>
      </c>
      <c r="R363" t="s">
        <v>971</v>
      </c>
      <c r="S363" t="s">
        <v>956</v>
      </c>
      <c r="T363" t="s">
        <v>1019</v>
      </c>
    </row>
    <row r="364" spans="1:20"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s="7">
        <v>289</v>
      </c>
      <c r="P364" s="7">
        <v>867</v>
      </c>
      <c r="Q364" t="s">
        <v>939</v>
      </c>
      <c r="R364" t="s">
        <v>991</v>
      </c>
      <c r="S364" t="s">
        <v>956</v>
      </c>
      <c r="T364" t="s">
        <v>957</v>
      </c>
    </row>
    <row r="365" spans="1:20"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s="7">
        <v>289</v>
      </c>
      <c r="P365" s="7">
        <v>1445</v>
      </c>
      <c r="Q365" t="s">
        <v>941</v>
      </c>
      <c r="R365" t="s">
        <v>996</v>
      </c>
      <c r="S365" t="s">
        <v>956</v>
      </c>
      <c r="T365" t="s">
        <v>1007</v>
      </c>
    </row>
    <row r="366" spans="1:20"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s="7">
        <v>1112</v>
      </c>
      <c r="P366" s="7">
        <v>1112</v>
      </c>
      <c r="Q366" t="s">
        <v>940</v>
      </c>
      <c r="R366" t="s">
        <v>963</v>
      </c>
      <c r="S366" t="s">
        <v>956</v>
      </c>
      <c r="T366" t="s">
        <v>961</v>
      </c>
    </row>
    <row r="367" spans="1:20"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s="7">
        <v>1141</v>
      </c>
      <c r="P367" s="7">
        <v>3423</v>
      </c>
      <c r="Q367" t="s">
        <v>940</v>
      </c>
      <c r="R367" t="s">
        <v>958</v>
      </c>
      <c r="S367" t="s">
        <v>956</v>
      </c>
      <c r="T367" t="s">
        <v>961</v>
      </c>
    </row>
    <row r="368" spans="1:20"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s="7">
        <v>1112</v>
      </c>
      <c r="P368" s="7">
        <v>4448</v>
      </c>
      <c r="Q368" t="s">
        <v>941</v>
      </c>
      <c r="R368" t="s">
        <v>988</v>
      </c>
      <c r="S368" t="s">
        <v>956</v>
      </c>
      <c r="T368" t="s">
        <v>960</v>
      </c>
    </row>
    <row r="369" spans="1:20"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s="7">
        <v>1141</v>
      </c>
      <c r="P369" s="7">
        <v>2282</v>
      </c>
      <c r="Q369" t="s">
        <v>939</v>
      </c>
      <c r="R369" t="s">
        <v>971</v>
      </c>
      <c r="S369" t="s">
        <v>956</v>
      </c>
      <c r="T369" t="s">
        <v>961</v>
      </c>
    </row>
    <row r="370" spans="1:20"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s="7">
        <v>1141</v>
      </c>
      <c r="P370" s="7">
        <v>1141</v>
      </c>
      <c r="Q370" t="s">
        <v>939</v>
      </c>
      <c r="R370" t="s">
        <v>966</v>
      </c>
      <c r="S370" t="s">
        <v>956</v>
      </c>
      <c r="T370" t="s">
        <v>1006</v>
      </c>
    </row>
    <row r="371" spans="1:20"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s="7">
        <v>998</v>
      </c>
      <c r="P371" s="7">
        <v>2994</v>
      </c>
      <c r="Q371" t="s">
        <v>940</v>
      </c>
      <c r="R371" t="s">
        <v>958</v>
      </c>
      <c r="S371" t="s">
        <v>956</v>
      </c>
      <c r="T371" t="s">
        <v>1017</v>
      </c>
    </row>
    <row r="372" spans="1:20"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s="7">
        <v>1865</v>
      </c>
      <c r="P372" s="7">
        <v>1865</v>
      </c>
      <c r="Q372" t="s">
        <v>940</v>
      </c>
      <c r="R372" t="s">
        <v>966</v>
      </c>
      <c r="S372" t="s">
        <v>956</v>
      </c>
      <c r="T372" t="s">
        <v>992</v>
      </c>
    </row>
    <row r="373" spans="1:20"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s="7">
        <v>289</v>
      </c>
      <c r="P373" s="7">
        <v>867</v>
      </c>
      <c r="Q373" t="s">
        <v>936</v>
      </c>
      <c r="R373" t="s">
        <v>975</v>
      </c>
      <c r="S373" t="s">
        <v>956</v>
      </c>
      <c r="T373" t="s">
        <v>993</v>
      </c>
    </row>
    <row r="374" spans="1:20"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s="7">
        <v>1721</v>
      </c>
      <c r="P374" s="7">
        <v>5163</v>
      </c>
      <c r="Q374" t="s">
        <v>941</v>
      </c>
      <c r="R374" t="s">
        <v>960</v>
      </c>
      <c r="S374" t="s">
        <v>956</v>
      </c>
      <c r="T374" t="s">
        <v>961</v>
      </c>
    </row>
    <row r="375" spans="1:20"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s="7">
        <v>1252</v>
      </c>
      <c r="P375" s="7">
        <v>1252</v>
      </c>
      <c r="Q375" t="s">
        <v>938</v>
      </c>
      <c r="R375" t="s">
        <v>983</v>
      </c>
      <c r="S375" t="s">
        <v>956</v>
      </c>
      <c r="T375" t="s">
        <v>955</v>
      </c>
    </row>
    <row r="376" spans="1:20"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s="7">
        <v>1356</v>
      </c>
      <c r="P376" s="7">
        <v>1356</v>
      </c>
      <c r="Q376" t="s">
        <v>942</v>
      </c>
      <c r="R376" t="s">
        <v>976</v>
      </c>
      <c r="S376" t="s">
        <v>956</v>
      </c>
      <c r="T376" t="s">
        <v>978</v>
      </c>
    </row>
    <row r="377" spans="1:20"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s="7">
        <v>1141</v>
      </c>
      <c r="P377" s="7">
        <v>2282</v>
      </c>
      <c r="Q377" t="s">
        <v>937</v>
      </c>
      <c r="R377" t="s">
        <v>968</v>
      </c>
      <c r="S377" t="s">
        <v>956</v>
      </c>
      <c r="T377" t="s">
        <v>977</v>
      </c>
    </row>
    <row r="378" spans="1:20"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s="7">
        <v>1638</v>
      </c>
      <c r="P378" s="7">
        <v>1638</v>
      </c>
      <c r="Q378" t="s">
        <v>942</v>
      </c>
      <c r="R378" t="s">
        <v>1018</v>
      </c>
      <c r="S378" t="s">
        <v>956</v>
      </c>
      <c r="T378" t="s">
        <v>964</v>
      </c>
    </row>
    <row r="379" spans="1:20"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s="7">
        <v>1356</v>
      </c>
      <c r="P379" s="7">
        <v>2712</v>
      </c>
      <c r="Q379" t="s">
        <v>936</v>
      </c>
      <c r="R379" t="s">
        <v>991</v>
      </c>
      <c r="S379" t="s">
        <v>956</v>
      </c>
      <c r="T379" t="s">
        <v>1005</v>
      </c>
    </row>
    <row r="380" spans="1:20"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s="7">
        <v>1638</v>
      </c>
      <c r="P380" s="7">
        <v>3276</v>
      </c>
      <c r="Q380" t="s">
        <v>939</v>
      </c>
      <c r="R380" t="s">
        <v>956</v>
      </c>
      <c r="S380" t="s">
        <v>956</v>
      </c>
      <c r="T380" t="s">
        <v>1006</v>
      </c>
    </row>
    <row r="381" spans="1:20"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s="7">
        <v>1778</v>
      </c>
      <c r="P381" s="7">
        <v>7112</v>
      </c>
      <c r="Q381" t="s">
        <v>939</v>
      </c>
      <c r="R381" t="s">
        <v>962</v>
      </c>
      <c r="S381" t="s">
        <v>956</v>
      </c>
      <c r="T381" t="s">
        <v>1004</v>
      </c>
    </row>
    <row r="382" spans="1:20"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s="7">
        <v>548</v>
      </c>
      <c r="P382" s="7">
        <v>2192</v>
      </c>
      <c r="Q382" t="s">
        <v>939</v>
      </c>
      <c r="R382" t="s">
        <v>973</v>
      </c>
      <c r="S382" t="s">
        <v>956</v>
      </c>
      <c r="T382" t="s">
        <v>993</v>
      </c>
    </row>
    <row r="383" spans="1:20"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s="7">
        <v>1605</v>
      </c>
      <c r="P383" s="7">
        <v>3210</v>
      </c>
      <c r="Q383" t="s">
        <v>941</v>
      </c>
      <c r="R383" t="s">
        <v>958</v>
      </c>
      <c r="S383" t="s">
        <v>956</v>
      </c>
      <c r="T383" t="s">
        <v>1010</v>
      </c>
    </row>
    <row r="384" spans="1:20"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s="7">
        <v>1605</v>
      </c>
      <c r="P384" s="7">
        <v>1605</v>
      </c>
      <c r="Q384" t="s">
        <v>941</v>
      </c>
      <c r="R384" t="s">
        <v>955</v>
      </c>
      <c r="S384" t="s">
        <v>956</v>
      </c>
      <c r="T384" t="s">
        <v>962</v>
      </c>
    </row>
    <row r="385" spans="1:20"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s="7">
        <v>1605</v>
      </c>
      <c r="P385" s="7">
        <v>8025</v>
      </c>
      <c r="Q385" t="s">
        <v>939</v>
      </c>
      <c r="R385" t="s">
        <v>983</v>
      </c>
      <c r="S385" t="s">
        <v>956</v>
      </c>
      <c r="T385" t="s">
        <v>1024</v>
      </c>
    </row>
    <row r="386" spans="1:20"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s="7">
        <v>1605</v>
      </c>
      <c r="P386" s="7">
        <v>8025</v>
      </c>
      <c r="Q386" t="s">
        <v>939</v>
      </c>
      <c r="R386" t="s">
        <v>963</v>
      </c>
      <c r="S386" t="s">
        <v>956</v>
      </c>
      <c r="T386" t="s">
        <v>977</v>
      </c>
    </row>
    <row r="387" spans="1:20"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s="7">
        <v>1561</v>
      </c>
      <c r="P387" s="7">
        <v>7805</v>
      </c>
      <c r="Q387" t="s">
        <v>936</v>
      </c>
      <c r="R387" t="s">
        <v>968</v>
      </c>
      <c r="S387" t="s">
        <v>956</v>
      </c>
      <c r="T387" t="s">
        <v>1000</v>
      </c>
    </row>
    <row r="388" spans="1:20"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s="7">
        <v>1335</v>
      </c>
      <c r="P388" s="7">
        <v>5340</v>
      </c>
      <c r="Q388" t="s">
        <v>938</v>
      </c>
      <c r="R388" t="s">
        <v>962</v>
      </c>
      <c r="S388" t="s">
        <v>956</v>
      </c>
      <c r="T388" t="s">
        <v>998</v>
      </c>
    </row>
    <row r="389" spans="1:20"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s="7">
        <v>548</v>
      </c>
      <c r="P389" s="7">
        <v>2192</v>
      </c>
      <c r="Q389" t="s">
        <v>937</v>
      </c>
      <c r="R389" t="s">
        <v>955</v>
      </c>
      <c r="S389" t="s">
        <v>956</v>
      </c>
      <c r="T389" t="s">
        <v>1014</v>
      </c>
    </row>
    <row r="390" spans="1:20"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s="7">
        <v>811</v>
      </c>
      <c r="P390" s="7">
        <v>2433</v>
      </c>
      <c r="Q390" t="s">
        <v>939</v>
      </c>
      <c r="R390" t="s">
        <v>975</v>
      </c>
      <c r="S390" t="s">
        <v>956</v>
      </c>
      <c r="T390" t="s">
        <v>995</v>
      </c>
    </row>
    <row r="391" spans="1:20"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s="7">
        <v>811</v>
      </c>
      <c r="P391" s="7">
        <v>4055</v>
      </c>
      <c r="Q391" t="s">
        <v>941</v>
      </c>
      <c r="R391" t="s">
        <v>963</v>
      </c>
      <c r="S391" t="s">
        <v>956</v>
      </c>
      <c r="T391" t="s">
        <v>1011</v>
      </c>
    </row>
    <row r="392" spans="1:20"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s="7">
        <v>548</v>
      </c>
      <c r="P392" s="7">
        <v>2740</v>
      </c>
      <c r="Q392" t="s">
        <v>936</v>
      </c>
      <c r="R392" t="s">
        <v>1012</v>
      </c>
      <c r="S392" t="s">
        <v>956</v>
      </c>
      <c r="T392" t="s">
        <v>989</v>
      </c>
    </row>
    <row r="393" spans="1:20"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s="7">
        <v>1904</v>
      </c>
      <c r="P393" s="7">
        <v>5712</v>
      </c>
      <c r="Q393" t="s">
        <v>939</v>
      </c>
      <c r="R393" t="s">
        <v>996</v>
      </c>
      <c r="S393" t="s">
        <v>956</v>
      </c>
      <c r="T393" t="s">
        <v>1006</v>
      </c>
    </row>
    <row r="394" spans="1:20"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s="7">
        <v>1904</v>
      </c>
      <c r="P394" s="7">
        <v>3808</v>
      </c>
      <c r="Q394" t="s">
        <v>942</v>
      </c>
      <c r="R394" t="s">
        <v>963</v>
      </c>
      <c r="S394" t="s">
        <v>956</v>
      </c>
      <c r="T394" t="s">
        <v>1022</v>
      </c>
    </row>
    <row r="395" spans="1:20"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s="7">
        <v>1878</v>
      </c>
      <c r="P395" s="7">
        <v>9390</v>
      </c>
      <c r="Q395" t="s">
        <v>939</v>
      </c>
      <c r="R395" t="s">
        <v>956</v>
      </c>
      <c r="S395" t="s">
        <v>956</v>
      </c>
      <c r="T395" t="s">
        <v>1005</v>
      </c>
    </row>
    <row r="396" spans="1:20"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s="7">
        <v>1904</v>
      </c>
      <c r="P396" s="7">
        <v>7616</v>
      </c>
      <c r="Q396" t="s">
        <v>942</v>
      </c>
      <c r="R396" t="s">
        <v>1018</v>
      </c>
      <c r="S396" t="s">
        <v>956</v>
      </c>
      <c r="T396" t="s">
        <v>960</v>
      </c>
    </row>
    <row r="397" spans="1:20"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s="7">
        <v>1605</v>
      </c>
      <c r="P397" s="7">
        <v>8025</v>
      </c>
      <c r="Q397" t="s">
        <v>941</v>
      </c>
      <c r="R397" t="s">
        <v>988</v>
      </c>
      <c r="S397" t="s">
        <v>956</v>
      </c>
      <c r="T397" t="s">
        <v>1007</v>
      </c>
    </row>
    <row r="398" spans="1:20"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s="7">
        <v>1672</v>
      </c>
      <c r="P398" s="7">
        <v>6688</v>
      </c>
      <c r="Q398" t="s">
        <v>939</v>
      </c>
      <c r="R398" t="s">
        <v>976</v>
      </c>
      <c r="S398" t="s">
        <v>956</v>
      </c>
      <c r="T398" t="s">
        <v>1016</v>
      </c>
    </row>
    <row r="399" spans="1:20"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s="7">
        <v>1778</v>
      </c>
      <c r="P399" s="7">
        <v>7112</v>
      </c>
      <c r="Q399" t="s">
        <v>940</v>
      </c>
      <c r="R399" t="s">
        <v>968</v>
      </c>
      <c r="S399" t="s">
        <v>956</v>
      </c>
      <c r="T399" t="s">
        <v>959</v>
      </c>
    </row>
    <row r="400" spans="1:20"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s="7">
        <v>1335</v>
      </c>
      <c r="P400" s="7">
        <v>1335</v>
      </c>
      <c r="Q400" t="s">
        <v>942</v>
      </c>
      <c r="R400" t="s">
        <v>966</v>
      </c>
      <c r="S400" t="s">
        <v>956</v>
      </c>
      <c r="T400" t="s">
        <v>998</v>
      </c>
    </row>
    <row r="401" spans="1:20"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s="7">
        <v>1878</v>
      </c>
      <c r="P401" s="7">
        <v>5634</v>
      </c>
      <c r="Q401" t="s">
        <v>939</v>
      </c>
      <c r="R401" t="s">
        <v>983</v>
      </c>
      <c r="S401" t="s">
        <v>956</v>
      </c>
      <c r="T401" t="s">
        <v>972</v>
      </c>
    </row>
    <row r="402" spans="1:20"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s="7">
        <v>1878</v>
      </c>
      <c r="P402" s="7">
        <v>5634</v>
      </c>
      <c r="Q402" t="s">
        <v>942</v>
      </c>
      <c r="R402" t="s">
        <v>1013</v>
      </c>
      <c r="S402" t="s">
        <v>956</v>
      </c>
      <c r="T402" t="s">
        <v>975</v>
      </c>
    </row>
    <row r="403" spans="1:20"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s="7">
        <v>1778</v>
      </c>
      <c r="P403" s="7">
        <v>5334</v>
      </c>
      <c r="Q403" t="s">
        <v>941</v>
      </c>
      <c r="R403" t="s">
        <v>956</v>
      </c>
      <c r="S403" t="s">
        <v>956</v>
      </c>
      <c r="T403" t="s">
        <v>965</v>
      </c>
    </row>
    <row r="404" spans="1:20"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s="7">
        <v>1878</v>
      </c>
      <c r="P404" s="7">
        <v>7512</v>
      </c>
      <c r="Q404" t="s">
        <v>936</v>
      </c>
      <c r="R404" t="s">
        <v>962</v>
      </c>
      <c r="S404" t="s">
        <v>956</v>
      </c>
      <c r="T404" t="s">
        <v>955</v>
      </c>
    </row>
    <row r="405" spans="1:20"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s="7">
        <v>1904</v>
      </c>
      <c r="P405" s="7">
        <v>1904</v>
      </c>
      <c r="Q405" t="s">
        <v>936</v>
      </c>
      <c r="R405" t="s">
        <v>1013</v>
      </c>
      <c r="S405" t="s">
        <v>956</v>
      </c>
      <c r="T405" t="s">
        <v>981</v>
      </c>
    </row>
    <row r="406" spans="1:20"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s="7">
        <v>548</v>
      </c>
      <c r="P406" s="7">
        <v>1644</v>
      </c>
      <c r="Q406" t="s">
        <v>941</v>
      </c>
      <c r="R406" t="s">
        <v>983</v>
      </c>
      <c r="S406" t="s">
        <v>956</v>
      </c>
      <c r="T406" t="s">
        <v>1024</v>
      </c>
    </row>
    <row r="407" spans="1:20"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s="7">
        <v>1561</v>
      </c>
      <c r="P407" s="7">
        <v>1561</v>
      </c>
      <c r="Q407" t="s">
        <v>937</v>
      </c>
      <c r="R407" t="s">
        <v>978</v>
      </c>
      <c r="S407" t="s">
        <v>956</v>
      </c>
      <c r="T407" t="s">
        <v>987</v>
      </c>
    </row>
    <row r="408" spans="1:20"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s="7">
        <v>1561</v>
      </c>
      <c r="P408" s="7">
        <v>4683</v>
      </c>
      <c r="Q408" t="s">
        <v>941</v>
      </c>
      <c r="R408" t="s">
        <v>1020</v>
      </c>
      <c r="S408" t="s">
        <v>956</v>
      </c>
      <c r="T408" t="s">
        <v>1021</v>
      </c>
    </row>
    <row r="409" spans="1:20"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s="7">
        <v>1561</v>
      </c>
      <c r="P409" s="7">
        <v>7805</v>
      </c>
      <c r="Q409" t="s">
        <v>941</v>
      </c>
      <c r="R409" t="s">
        <v>971</v>
      </c>
      <c r="S409" t="s">
        <v>956</v>
      </c>
      <c r="T409" t="s">
        <v>982</v>
      </c>
    </row>
    <row r="410" spans="1:20"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s="7">
        <v>1335</v>
      </c>
      <c r="P410" s="7">
        <v>6675</v>
      </c>
      <c r="Q410" t="s">
        <v>937</v>
      </c>
      <c r="R410" t="s">
        <v>955</v>
      </c>
      <c r="S410" t="s">
        <v>956</v>
      </c>
      <c r="T410" t="s">
        <v>992</v>
      </c>
    </row>
    <row r="411" spans="1:20"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s="7">
        <v>1335</v>
      </c>
      <c r="P411" s="7">
        <v>2670</v>
      </c>
      <c r="Q411" t="s">
        <v>940</v>
      </c>
      <c r="R411" t="s">
        <v>1020</v>
      </c>
      <c r="S411" t="s">
        <v>956</v>
      </c>
      <c r="T411" t="s">
        <v>998</v>
      </c>
    </row>
    <row r="412" spans="1:20"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s="7">
        <v>1605</v>
      </c>
      <c r="P412" s="7">
        <v>1605</v>
      </c>
      <c r="Q412" t="s">
        <v>941</v>
      </c>
      <c r="R412" t="s">
        <v>975</v>
      </c>
      <c r="S412" t="s">
        <v>956</v>
      </c>
      <c r="T412" t="s">
        <v>1015</v>
      </c>
    </row>
    <row r="413" spans="1:20"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s="7">
        <v>1878</v>
      </c>
      <c r="P413" s="7">
        <v>1878</v>
      </c>
      <c r="Q413" t="s">
        <v>939</v>
      </c>
      <c r="R413" t="s">
        <v>996</v>
      </c>
      <c r="S413" t="s">
        <v>956</v>
      </c>
      <c r="T413" t="s">
        <v>1019</v>
      </c>
    </row>
    <row r="414" spans="1:20"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s="7">
        <v>548</v>
      </c>
      <c r="P414" s="7">
        <v>2740</v>
      </c>
      <c r="Q414" t="s">
        <v>938</v>
      </c>
      <c r="R414" t="s">
        <v>975</v>
      </c>
      <c r="S414" t="s">
        <v>956</v>
      </c>
      <c r="T414" t="s">
        <v>1024</v>
      </c>
    </row>
    <row r="415" spans="1:20"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s="7">
        <v>1335</v>
      </c>
      <c r="P415" s="7">
        <v>4005</v>
      </c>
      <c r="Q415" t="s">
        <v>939</v>
      </c>
      <c r="R415" t="s">
        <v>1020</v>
      </c>
      <c r="S415" t="s">
        <v>956</v>
      </c>
      <c r="T415" t="s">
        <v>995</v>
      </c>
    </row>
    <row r="416" spans="1:20"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s="7">
        <v>811</v>
      </c>
      <c r="P416" s="7">
        <v>1622</v>
      </c>
      <c r="Q416" t="s">
        <v>942</v>
      </c>
      <c r="R416" t="s">
        <v>971</v>
      </c>
      <c r="S416" t="s">
        <v>956</v>
      </c>
      <c r="T416" t="s">
        <v>965</v>
      </c>
    </row>
    <row r="417" spans="1:20"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s="7">
        <v>1672</v>
      </c>
      <c r="P417" s="7">
        <v>1672</v>
      </c>
      <c r="Q417" t="s">
        <v>940</v>
      </c>
      <c r="R417" t="s">
        <v>966</v>
      </c>
      <c r="S417" t="s">
        <v>956</v>
      </c>
      <c r="T417" t="s">
        <v>987</v>
      </c>
    </row>
    <row r="418" spans="1:20"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s="7">
        <v>1672</v>
      </c>
      <c r="P418" s="7">
        <v>1672</v>
      </c>
      <c r="Q418" t="s">
        <v>939</v>
      </c>
      <c r="R418" t="s">
        <v>1018</v>
      </c>
      <c r="S418" t="s">
        <v>956</v>
      </c>
      <c r="T418" t="s">
        <v>970</v>
      </c>
    </row>
    <row r="419" spans="1:20"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s="7">
        <v>1561</v>
      </c>
      <c r="P419" s="7">
        <v>4683</v>
      </c>
      <c r="Q419" t="s">
        <v>939</v>
      </c>
      <c r="R419" t="s">
        <v>960</v>
      </c>
      <c r="S419" t="s">
        <v>956</v>
      </c>
      <c r="T419" t="s">
        <v>993</v>
      </c>
    </row>
    <row r="420" spans="1:20"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s="7">
        <v>1605</v>
      </c>
      <c r="P420" s="7">
        <v>3210</v>
      </c>
      <c r="Q420" t="s">
        <v>939</v>
      </c>
      <c r="R420" t="s">
        <v>960</v>
      </c>
      <c r="S420" t="s">
        <v>956</v>
      </c>
      <c r="T420" t="s">
        <v>1004</v>
      </c>
    </row>
    <row r="421" spans="1:20"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s="7">
        <v>1778</v>
      </c>
      <c r="P421" s="7">
        <v>8890</v>
      </c>
      <c r="Q421" t="s">
        <v>941</v>
      </c>
      <c r="R421" t="s">
        <v>989</v>
      </c>
      <c r="S421" t="s">
        <v>956</v>
      </c>
      <c r="T421" t="s">
        <v>962</v>
      </c>
    </row>
    <row r="422" spans="1:20"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s="7">
        <v>1335</v>
      </c>
      <c r="P422" s="7">
        <v>2670</v>
      </c>
      <c r="Q422" t="s">
        <v>941</v>
      </c>
      <c r="R422" t="s">
        <v>1013</v>
      </c>
      <c r="S422" t="s">
        <v>956</v>
      </c>
      <c r="T422" t="s">
        <v>966</v>
      </c>
    </row>
    <row r="423" spans="1:20"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s="7">
        <v>1778</v>
      </c>
      <c r="P423" s="7">
        <v>1778</v>
      </c>
      <c r="Q423" t="s">
        <v>937</v>
      </c>
      <c r="R423" t="s">
        <v>973</v>
      </c>
      <c r="S423" t="s">
        <v>956</v>
      </c>
      <c r="T423" t="s">
        <v>1024</v>
      </c>
    </row>
    <row r="424" spans="1:20"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s="7">
        <v>1904</v>
      </c>
      <c r="P424" s="7">
        <v>3808</v>
      </c>
      <c r="Q424" t="s">
        <v>940</v>
      </c>
      <c r="R424" t="s">
        <v>1013</v>
      </c>
      <c r="S424" t="s">
        <v>956</v>
      </c>
      <c r="T424" t="s">
        <v>1008</v>
      </c>
    </row>
    <row r="425" spans="1:20"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s="7">
        <v>1904</v>
      </c>
      <c r="P425" s="7">
        <v>1904</v>
      </c>
      <c r="Q425" t="s">
        <v>939</v>
      </c>
      <c r="R425" t="s">
        <v>963</v>
      </c>
      <c r="S425" t="s">
        <v>956</v>
      </c>
      <c r="T425" t="s">
        <v>982</v>
      </c>
    </row>
    <row r="426" spans="1:20"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s="7">
        <v>1904</v>
      </c>
      <c r="P426" s="7">
        <v>7616</v>
      </c>
      <c r="Q426" t="s">
        <v>936</v>
      </c>
      <c r="R426" t="s">
        <v>983</v>
      </c>
      <c r="S426" t="s">
        <v>956</v>
      </c>
      <c r="T426" t="s">
        <v>977</v>
      </c>
    </row>
    <row r="427" spans="1:20"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s="7">
        <v>1605</v>
      </c>
      <c r="P427" s="7">
        <v>8025</v>
      </c>
      <c r="Q427" t="s">
        <v>941</v>
      </c>
      <c r="R427" t="s">
        <v>955</v>
      </c>
      <c r="S427" t="s">
        <v>956</v>
      </c>
      <c r="T427" t="s">
        <v>1022</v>
      </c>
    </row>
    <row r="428" spans="1:20"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s="7">
        <v>1561</v>
      </c>
      <c r="P428" s="7">
        <v>7805</v>
      </c>
      <c r="Q428" t="s">
        <v>941</v>
      </c>
      <c r="R428" t="s">
        <v>1012</v>
      </c>
      <c r="S428" t="s">
        <v>956</v>
      </c>
      <c r="T428" t="s">
        <v>971</v>
      </c>
    </row>
    <row r="429" spans="1:20"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s="7">
        <v>1904</v>
      </c>
      <c r="P429" s="7">
        <v>7616</v>
      </c>
      <c r="Q429" t="s">
        <v>938</v>
      </c>
      <c r="R429" t="s">
        <v>1020</v>
      </c>
      <c r="S429" t="s">
        <v>956</v>
      </c>
      <c r="T429" t="s">
        <v>989</v>
      </c>
    </row>
    <row r="430" spans="1:20"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s="7">
        <v>811</v>
      </c>
      <c r="P430" s="7">
        <v>4055</v>
      </c>
      <c r="Q430" t="s">
        <v>941</v>
      </c>
      <c r="R430" t="s">
        <v>988</v>
      </c>
      <c r="S430" t="s">
        <v>956</v>
      </c>
      <c r="T430" t="s">
        <v>989</v>
      </c>
    </row>
    <row r="431" spans="1:20"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s="7">
        <v>1878</v>
      </c>
      <c r="P431" s="7">
        <v>5634</v>
      </c>
      <c r="Q431" t="s">
        <v>942</v>
      </c>
      <c r="R431" t="s">
        <v>964</v>
      </c>
      <c r="S431" t="s">
        <v>956</v>
      </c>
      <c r="T431" t="s">
        <v>962</v>
      </c>
    </row>
    <row r="432" spans="1:20"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s="7">
        <v>1672</v>
      </c>
      <c r="P432" s="7">
        <v>3344</v>
      </c>
      <c r="Q432" t="s">
        <v>939</v>
      </c>
      <c r="R432" t="s">
        <v>976</v>
      </c>
      <c r="S432" t="s">
        <v>956</v>
      </c>
      <c r="T432" t="s">
        <v>998</v>
      </c>
    </row>
    <row r="433" spans="1:20"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s="7">
        <v>1605</v>
      </c>
      <c r="P433" s="7">
        <v>8025</v>
      </c>
      <c r="Q433" t="s">
        <v>941</v>
      </c>
      <c r="R433" t="s">
        <v>962</v>
      </c>
      <c r="S433" t="s">
        <v>956</v>
      </c>
      <c r="T433" t="s">
        <v>961</v>
      </c>
    </row>
    <row r="434" spans="1:20"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s="7">
        <v>548</v>
      </c>
      <c r="P434" s="7">
        <v>1096</v>
      </c>
      <c r="Q434" t="s">
        <v>939</v>
      </c>
      <c r="R434" t="s">
        <v>1012</v>
      </c>
      <c r="S434" t="s">
        <v>956</v>
      </c>
      <c r="T434" t="s">
        <v>980</v>
      </c>
    </row>
    <row r="435" spans="1:20"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s="7">
        <v>1672</v>
      </c>
      <c r="P435" s="7">
        <v>6688</v>
      </c>
      <c r="Q435" t="s">
        <v>941</v>
      </c>
      <c r="R435" t="s">
        <v>989</v>
      </c>
      <c r="S435" t="s">
        <v>956</v>
      </c>
      <c r="T435" t="s">
        <v>980</v>
      </c>
    </row>
    <row r="436" spans="1:20"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s="7">
        <v>1904</v>
      </c>
      <c r="P436" s="7">
        <v>1904</v>
      </c>
      <c r="Q436" t="s">
        <v>942</v>
      </c>
      <c r="R436" t="s">
        <v>996</v>
      </c>
      <c r="S436" t="s">
        <v>956</v>
      </c>
      <c r="T436" t="s">
        <v>990</v>
      </c>
    </row>
    <row r="437" spans="1:20"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s="7">
        <v>1335</v>
      </c>
      <c r="P437" s="7">
        <v>2670</v>
      </c>
      <c r="Q437" t="s">
        <v>936</v>
      </c>
      <c r="R437" t="s">
        <v>1013</v>
      </c>
      <c r="S437" t="s">
        <v>956</v>
      </c>
      <c r="T437" t="s">
        <v>989</v>
      </c>
    </row>
    <row r="438" spans="1:20"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s="7">
        <v>548</v>
      </c>
      <c r="P438" s="7">
        <v>1096</v>
      </c>
      <c r="Q438" t="s">
        <v>940</v>
      </c>
      <c r="R438" t="s">
        <v>978</v>
      </c>
      <c r="S438" t="s">
        <v>956</v>
      </c>
      <c r="T438" t="s">
        <v>1000</v>
      </c>
    </row>
    <row r="439" spans="1:20"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s="7">
        <v>1904</v>
      </c>
      <c r="P439" s="7">
        <v>9520</v>
      </c>
      <c r="Q439" t="s">
        <v>937</v>
      </c>
      <c r="R439" t="s">
        <v>973</v>
      </c>
      <c r="S439" t="s">
        <v>956</v>
      </c>
      <c r="T439" t="s">
        <v>956</v>
      </c>
    </row>
    <row r="440" spans="1:20"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s="7">
        <v>1672</v>
      </c>
      <c r="P440" s="7">
        <v>1672</v>
      </c>
      <c r="Q440" t="s">
        <v>940</v>
      </c>
      <c r="R440" t="s">
        <v>960</v>
      </c>
      <c r="S440" t="s">
        <v>956</v>
      </c>
      <c r="T440" t="s">
        <v>1003</v>
      </c>
    </row>
    <row r="441" spans="1:20"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s="7">
        <v>811</v>
      </c>
      <c r="P441" s="7">
        <v>1622</v>
      </c>
      <c r="Q441" t="s">
        <v>940</v>
      </c>
      <c r="R441" t="s">
        <v>996</v>
      </c>
      <c r="S441" t="s">
        <v>956</v>
      </c>
      <c r="T441" t="s">
        <v>1002</v>
      </c>
    </row>
    <row r="442" spans="1:20"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s="7">
        <v>1561</v>
      </c>
      <c r="P442" s="7">
        <v>6244</v>
      </c>
      <c r="Q442" t="s">
        <v>940</v>
      </c>
      <c r="R442" t="s">
        <v>962</v>
      </c>
      <c r="S442" t="s">
        <v>956</v>
      </c>
      <c r="T442" t="s">
        <v>980</v>
      </c>
    </row>
    <row r="443" spans="1:20"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s="7">
        <v>1878</v>
      </c>
      <c r="P443" s="7">
        <v>3756</v>
      </c>
      <c r="Q443" t="s">
        <v>941</v>
      </c>
      <c r="R443" t="s">
        <v>971</v>
      </c>
      <c r="S443" t="s">
        <v>956</v>
      </c>
      <c r="T443" t="s">
        <v>1014</v>
      </c>
    </row>
    <row r="444" spans="1:20"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s="7">
        <v>811</v>
      </c>
      <c r="P444" s="7">
        <v>811</v>
      </c>
      <c r="Q444" t="s">
        <v>939</v>
      </c>
      <c r="R444" t="s">
        <v>956</v>
      </c>
      <c r="S444" t="s">
        <v>956</v>
      </c>
      <c r="T444" t="s">
        <v>971</v>
      </c>
    </row>
    <row r="445" spans="1:20"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s="7">
        <v>1335</v>
      </c>
      <c r="P445" s="7">
        <v>1335</v>
      </c>
      <c r="Q445" t="s">
        <v>941</v>
      </c>
      <c r="R445" t="s">
        <v>971</v>
      </c>
      <c r="S445" t="s">
        <v>956</v>
      </c>
      <c r="T445" t="s">
        <v>1024</v>
      </c>
    </row>
    <row r="446" spans="1:20"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s="7">
        <v>1904</v>
      </c>
      <c r="P446" s="7">
        <v>7616</v>
      </c>
      <c r="Q446" t="s">
        <v>939</v>
      </c>
      <c r="R446" t="s">
        <v>983</v>
      </c>
      <c r="S446" t="s">
        <v>956</v>
      </c>
      <c r="T446" t="s">
        <v>959</v>
      </c>
    </row>
    <row r="447" spans="1:20"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s="7">
        <v>548</v>
      </c>
      <c r="P447" s="7">
        <v>1644</v>
      </c>
      <c r="Q447" t="s">
        <v>939</v>
      </c>
      <c r="R447" t="s">
        <v>988</v>
      </c>
      <c r="S447" t="s">
        <v>956</v>
      </c>
      <c r="T447" t="s">
        <v>963</v>
      </c>
    </row>
    <row r="448" spans="1:20"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s="7">
        <v>1878</v>
      </c>
      <c r="P448" s="7">
        <v>3756</v>
      </c>
      <c r="Q448" t="s">
        <v>938</v>
      </c>
      <c r="R448" t="s">
        <v>1020</v>
      </c>
      <c r="S448" t="s">
        <v>956</v>
      </c>
      <c r="T448" t="s">
        <v>1010</v>
      </c>
    </row>
    <row r="449" spans="1:20"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s="7">
        <v>1778</v>
      </c>
      <c r="P449" s="7">
        <v>8890</v>
      </c>
      <c r="Q449" t="s">
        <v>941</v>
      </c>
      <c r="R449" t="s">
        <v>964</v>
      </c>
      <c r="S449" t="s">
        <v>956</v>
      </c>
      <c r="T449" t="s">
        <v>1023</v>
      </c>
    </row>
    <row r="450" spans="1:20"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s="7">
        <v>811</v>
      </c>
      <c r="P450" s="7">
        <v>2433</v>
      </c>
      <c r="Q450" t="s">
        <v>938</v>
      </c>
      <c r="R450" t="s">
        <v>1020</v>
      </c>
      <c r="S450" t="s">
        <v>956</v>
      </c>
      <c r="T450" t="s">
        <v>967</v>
      </c>
    </row>
    <row r="451" spans="1:20"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s="7">
        <v>1605</v>
      </c>
      <c r="P451" s="7">
        <v>8025</v>
      </c>
      <c r="Q451" t="s">
        <v>939</v>
      </c>
      <c r="R451" t="s">
        <v>1001</v>
      </c>
      <c r="S451" t="s">
        <v>956</v>
      </c>
      <c r="T451" t="s">
        <v>967</v>
      </c>
    </row>
    <row r="452" spans="1:20"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s="7">
        <v>1878</v>
      </c>
      <c r="P452" s="7">
        <v>1878</v>
      </c>
      <c r="Q452" t="s">
        <v>941</v>
      </c>
      <c r="R452" t="s">
        <v>955</v>
      </c>
      <c r="S452" t="s">
        <v>956</v>
      </c>
      <c r="T452" t="s">
        <v>1017</v>
      </c>
    </row>
    <row r="453" spans="1:20"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s="7">
        <v>1878</v>
      </c>
      <c r="P453" s="7">
        <v>5634</v>
      </c>
      <c r="Q453" t="s">
        <v>941</v>
      </c>
      <c r="R453" t="s">
        <v>991</v>
      </c>
      <c r="S453" t="s">
        <v>956</v>
      </c>
      <c r="T453" t="s">
        <v>998</v>
      </c>
    </row>
    <row r="454" spans="1:20"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s="7">
        <v>1672</v>
      </c>
      <c r="P454" s="7">
        <v>3344</v>
      </c>
      <c r="Q454" t="s">
        <v>940</v>
      </c>
      <c r="R454" t="s">
        <v>960</v>
      </c>
      <c r="S454" t="s">
        <v>956</v>
      </c>
      <c r="T454" t="s">
        <v>1017</v>
      </c>
    </row>
    <row r="455" spans="1:20"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s="7">
        <v>1672</v>
      </c>
      <c r="P455" s="7">
        <v>6688</v>
      </c>
      <c r="Q455" t="s">
        <v>939</v>
      </c>
      <c r="R455" t="s">
        <v>1012</v>
      </c>
      <c r="S455" t="s">
        <v>956</v>
      </c>
      <c r="T455" t="s">
        <v>979</v>
      </c>
    </row>
    <row r="456" spans="1:20"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s="7">
        <v>1335</v>
      </c>
      <c r="P456" s="7">
        <v>2670</v>
      </c>
      <c r="Q456" t="s">
        <v>937</v>
      </c>
      <c r="R456" t="s">
        <v>1012</v>
      </c>
      <c r="S456" t="s">
        <v>956</v>
      </c>
      <c r="T456" t="s">
        <v>980</v>
      </c>
    </row>
    <row r="457" spans="1:20"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s="7">
        <v>1878</v>
      </c>
      <c r="P457" s="7">
        <v>9390</v>
      </c>
      <c r="Q457" t="s">
        <v>939</v>
      </c>
      <c r="R457" t="s">
        <v>966</v>
      </c>
      <c r="S457" t="s">
        <v>956</v>
      </c>
      <c r="T457" t="s">
        <v>986</v>
      </c>
    </row>
    <row r="458" spans="1:20"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s="7">
        <v>1335</v>
      </c>
      <c r="P458" s="7">
        <v>1335</v>
      </c>
      <c r="Q458" t="s">
        <v>940</v>
      </c>
      <c r="R458" t="s">
        <v>955</v>
      </c>
      <c r="S458" t="s">
        <v>956</v>
      </c>
      <c r="T458" t="s">
        <v>970</v>
      </c>
    </row>
    <row r="459" spans="1:20"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s="7">
        <v>1904</v>
      </c>
      <c r="P459" s="7">
        <v>9520</v>
      </c>
      <c r="Q459" t="s">
        <v>940</v>
      </c>
      <c r="R459" t="s">
        <v>971</v>
      </c>
      <c r="S459" t="s">
        <v>956</v>
      </c>
      <c r="T459" t="s">
        <v>1020</v>
      </c>
    </row>
    <row r="460" spans="1:20"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s="7">
        <v>1778</v>
      </c>
      <c r="P460" s="7">
        <v>3556</v>
      </c>
      <c r="Q460" t="s">
        <v>941</v>
      </c>
      <c r="R460" t="s">
        <v>966</v>
      </c>
      <c r="S460" t="s">
        <v>956</v>
      </c>
      <c r="T460" t="s">
        <v>972</v>
      </c>
    </row>
    <row r="461" spans="1:20"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s="7">
        <v>1778</v>
      </c>
      <c r="P461" s="7">
        <v>5334</v>
      </c>
      <c r="Q461" t="s">
        <v>938</v>
      </c>
      <c r="R461" t="s">
        <v>966</v>
      </c>
      <c r="S461" t="s">
        <v>956</v>
      </c>
      <c r="T461" t="s">
        <v>965</v>
      </c>
    </row>
    <row r="462" spans="1:20"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s="7">
        <v>1878</v>
      </c>
      <c r="P462" s="7">
        <v>5634</v>
      </c>
      <c r="Q462" t="s">
        <v>939</v>
      </c>
      <c r="R462" t="s">
        <v>1012</v>
      </c>
      <c r="S462" t="s">
        <v>956</v>
      </c>
      <c r="T462" t="s">
        <v>1002</v>
      </c>
    </row>
    <row r="463" spans="1:20"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s="7">
        <v>1672</v>
      </c>
      <c r="P463" s="7">
        <v>8360</v>
      </c>
      <c r="Q463" t="s">
        <v>941</v>
      </c>
      <c r="R463" t="s">
        <v>1013</v>
      </c>
      <c r="S463" t="s">
        <v>956</v>
      </c>
      <c r="T463" t="s">
        <v>1021</v>
      </c>
    </row>
    <row r="464" spans="1:20"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s="7">
        <v>1778</v>
      </c>
      <c r="P464" s="7">
        <v>8890</v>
      </c>
      <c r="Q464" t="s">
        <v>939</v>
      </c>
      <c r="R464" t="s">
        <v>1013</v>
      </c>
      <c r="S464" t="s">
        <v>956</v>
      </c>
      <c r="T464" t="s">
        <v>1014</v>
      </c>
    </row>
    <row r="465" spans="1:20"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s="7">
        <v>1672</v>
      </c>
      <c r="P465" s="7">
        <v>3344</v>
      </c>
      <c r="Q465" t="s">
        <v>938</v>
      </c>
      <c r="R465" t="s">
        <v>1012</v>
      </c>
      <c r="S465" t="s">
        <v>956</v>
      </c>
      <c r="T465" t="s">
        <v>985</v>
      </c>
    </row>
    <row r="466" spans="1:20"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s="7">
        <v>811</v>
      </c>
      <c r="P466" s="7">
        <v>2433</v>
      </c>
      <c r="Q466" t="s">
        <v>937</v>
      </c>
      <c r="R466" t="s">
        <v>996</v>
      </c>
      <c r="S466" t="s">
        <v>956</v>
      </c>
      <c r="T466" t="s">
        <v>993</v>
      </c>
    </row>
    <row r="467" spans="1:20"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s="7">
        <v>1561</v>
      </c>
      <c r="P467" s="7">
        <v>7805</v>
      </c>
      <c r="Q467" t="s">
        <v>938</v>
      </c>
      <c r="R467" t="s">
        <v>989</v>
      </c>
      <c r="S467" t="s">
        <v>956</v>
      </c>
      <c r="T467" t="s">
        <v>984</v>
      </c>
    </row>
    <row r="468" spans="1:20"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s="7">
        <v>1561</v>
      </c>
      <c r="P468" s="7">
        <v>3122</v>
      </c>
      <c r="Q468" t="s">
        <v>940</v>
      </c>
      <c r="R468" t="s">
        <v>955</v>
      </c>
      <c r="S468" t="s">
        <v>956</v>
      </c>
      <c r="T468" t="s">
        <v>965</v>
      </c>
    </row>
    <row r="469" spans="1:20"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s="7">
        <v>1878</v>
      </c>
      <c r="P469" s="7">
        <v>3756</v>
      </c>
      <c r="Q469" t="s">
        <v>941</v>
      </c>
      <c r="R469" t="s">
        <v>1018</v>
      </c>
      <c r="S469" t="s">
        <v>956</v>
      </c>
      <c r="T469" t="s">
        <v>1020</v>
      </c>
    </row>
    <row r="470" spans="1:20"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s="7">
        <v>1561</v>
      </c>
      <c r="P470" s="7">
        <v>4683</v>
      </c>
      <c r="Q470" t="s">
        <v>941</v>
      </c>
      <c r="R470" t="s">
        <v>971</v>
      </c>
      <c r="S470" t="s">
        <v>956</v>
      </c>
      <c r="T470" t="s">
        <v>1011</v>
      </c>
    </row>
    <row r="471" spans="1:20"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s="7">
        <v>1904</v>
      </c>
      <c r="P471" s="7">
        <v>3808</v>
      </c>
      <c r="Q471" t="s">
        <v>940</v>
      </c>
      <c r="R471" t="s">
        <v>978</v>
      </c>
      <c r="S471" t="s">
        <v>956</v>
      </c>
      <c r="T471" t="s">
        <v>981</v>
      </c>
    </row>
    <row r="472" spans="1:20"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s="7">
        <v>548</v>
      </c>
      <c r="P472" s="7">
        <v>1644</v>
      </c>
      <c r="Q472" t="s">
        <v>937</v>
      </c>
      <c r="R472" t="s">
        <v>966</v>
      </c>
      <c r="S472" t="s">
        <v>956</v>
      </c>
      <c r="T472" t="s">
        <v>998</v>
      </c>
    </row>
    <row r="473" spans="1:20"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s="7">
        <v>1878</v>
      </c>
      <c r="P473" s="7">
        <v>5634</v>
      </c>
      <c r="Q473" t="s">
        <v>941</v>
      </c>
      <c r="R473" t="s">
        <v>971</v>
      </c>
      <c r="S473" t="s">
        <v>956</v>
      </c>
      <c r="T473" t="s">
        <v>958</v>
      </c>
    </row>
    <row r="474" spans="1:20"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s="7">
        <v>1672</v>
      </c>
      <c r="P474" s="7">
        <v>6688</v>
      </c>
      <c r="Q474" t="s">
        <v>937</v>
      </c>
      <c r="R474" t="s">
        <v>963</v>
      </c>
      <c r="S474" t="s">
        <v>956</v>
      </c>
      <c r="T474" t="s">
        <v>1000</v>
      </c>
    </row>
    <row r="475" spans="1:20"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s="7">
        <v>1904</v>
      </c>
      <c r="P475" s="7">
        <v>7616</v>
      </c>
      <c r="Q475" t="s">
        <v>941</v>
      </c>
      <c r="R475" t="s">
        <v>968</v>
      </c>
      <c r="S475" t="s">
        <v>956</v>
      </c>
      <c r="T475" t="s">
        <v>978</v>
      </c>
    </row>
    <row r="476" spans="1:20"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s="7">
        <v>1672</v>
      </c>
      <c r="P476" s="7">
        <v>8360</v>
      </c>
      <c r="Q476" t="s">
        <v>941</v>
      </c>
      <c r="R476" t="s">
        <v>1018</v>
      </c>
      <c r="S476" t="s">
        <v>956</v>
      </c>
      <c r="T476" t="s">
        <v>995</v>
      </c>
    </row>
    <row r="477" spans="1:20"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s="7">
        <v>1335</v>
      </c>
      <c r="P477" s="7">
        <v>2670</v>
      </c>
      <c r="Q477" t="s">
        <v>940</v>
      </c>
      <c r="R477" t="s">
        <v>955</v>
      </c>
      <c r="S477" t="s">
        <v>956</v>
      </c>
      <c r="T477" t="s">
        <v>1006</v>
      </c>
    </row>
    <row r="478" spans="1:20"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s="7">
        <v>811</v>
      </c>
      <c r="P478" s="7">
        <v>811</v>
      </c>
      <c r="Q478" t="s">
        <v>941</v>
      </c>
      <c r="R478" t="s">
        <v>968</v>
      </c>
      <c r="S478" t="s">
        <v>956</v>
      </c>
      <c r="T478" t="s">
        <v>1002</v>
      </c>
    </row>
    <row r="479" spans="1:20"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s="7">
        <v>811</v>
      </c>
      <c r="P479" s="7">
        <v>4055</v>
      </c>
      <c r="Q479" t="s">
        <v>938</v>
      </c>
      <c r="R479" t="s">
        <v>956</v>
      </c>
      <c r="S479" t="s">
        <v>956</v>
      </c>
      <c r="T479" t="s">
        <v>971</v>
      </c>
    </row>
    <row r="480" spans="1:20"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s="7">
        <v>1672</v>
      </c>
      <c r="P480" s="7">
        <v>8360</v>
      </c>
      <c r="Q480" t="s">
        <v>937</v>
      </c>
      <c r="R480" t="s">
        <v>956</v>
      </c>
      <c r="S480" t="s">
        <v>956</v>
      </c>
      <c r="T480" t="s">
        <v>965</v>
      </c>
    </row>
    <row r="481" spans="1:20"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s="7">
        <v>1672</v>
      </c>
      <c r="P481" s="7">
        <v>8360</v>
      </c>
      <c r="Q481" t="s">
        <v>942</v>
      </c>
      <c r="R481" t="s">
        <v>955</v>
      </c>
      <c r="S481" t="s">
        <v>956</v>
      </c>
      <c r="T481" t="s">
        <v>1019</v>
      </c>
    </row>
    <row r="482" spans="1:20"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s="7">
        <v>1778</v>
      </c>
      <c r="P482" s="7">
        <v>3556</v>
      </c>
      <c r="Q482" t="s">
        <v>938</v>
      </c>
      <c r="R482" t="s">
        <v>1013</v>
      </c>
      <c r="S482" t="s">
        <v>956</v>
      </c>
      <c r="T482" t="s">
        <v>1000</v>
      </c>
    </row>
    <row r="483" spans="1:20"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s="7">
        <v>1605</v>
      </c>
      <c r="P483" s="7">
        <v>3210</v>
      </c>
      <c r="Q483" t="s">
        <v>936</v>
      </c>
      <c r="R483" t="s">
        <v>989</v>
      </c>
      <c r="S483" t="s">
        <v>956</v>
      </c>
      <c r="T483" t="s">
        <v>1019</v>
      </c>
    </row>
    <row r="484" spans="1:20"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s="7">
        <v>1904</v>
      </c>
      <c r="P484" s="7">
        <v>9520</v>
      </c>
      <c r="Q484" t="s">
        <v>940</v>
      </c>
      <c r="R484" t="s">
        <v>1018</v>
      </c>
      <c r="S484" t="s">
        <v>956</v>
      </c>
      <c r="T484" t="s">
        <v>1008</v>
      </c>
    </row>
    <row r="485" spans="1:20"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s="7">
        <v>1605</v>
      </c>
      <c r="P485" s="7">
        <v>1605</v>
      </c>
      <c r="Q485" t="s">
        <v>938</v>
      </c>
      <c r="R485" t="s">
        <v>966</v>
      </c>
      <c r="S485" t="s">
        <v>956</v>
      </c>
      <c r="T485" t="s">
        <v>956</v>
      </c>
    </row>
    <row r="486" spans="1:20"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s="7">
        <v>1672</v>
      </c>
      <c r="P486" s="7">
        <v>5016</v>
      </c>
      <c r="Q486" t="s">
        <v>942</v>
      </c>
      <c r="R486" t="s">
        <v>1018</v>
      </c>
      <c r="S486" t="s">
        <v>956</v>
      </c>
      <c r="T486" t="s">
        <v>998</v>
      </c>
    </row>
    <row r="487" spans="1:20"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s="7">
        <v>1605</v>
      </c>
      <c r="P487" s="7">
        <v>3210</v>
      </c>
      <c r="Q487" t="s">
        <v>941</v>
      </c>
      <c r="R487" t="s">
        <v>1020</v>
      </c>
      <c r="S487" t="s">
        <v>956</v>
      </c>
      <c r="T487" t="s">
        <v>1000</v>
      </c>
    </row>
    <row r="488" spans="1:20"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s="7">
        <v>1561</v>
      </c>
      <c r="P488" s="7">
        <v>3122</v>
      </c>
      <c r="Q488" t="s">
        <v>940</v>
      </c>
      <c r="R488" t="s">
        <v>988</v>
      </c>
      <c r="S488" t="s">
        <v>956</v>
      </c>
      <c r="T488" t="s">
        <v>1007</v>
      </c>
    </row>
    <row r="489" spans="1:20"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s="7">
        <v>1904</v>
      </c>
      <c r="P489" s="7">
        <v>9520</v>
      </c>
      <c r="Q489" t="s">
        <v>941</v>
      </c>
      <c r="R489" t="s">
        <v>964</v>
      </c>
      <c r="S489" t="s">
        <v>956</v>
      </c>
      <c r="T489" t="s">
        <v>973</v>
      </c>
    </row>
    <row r="490" spans="1:20"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s="7">
        <v>1878</v>
      </c>
      <c r="P490" s="7">
        <v>5634</v>
      </c>
      <c r="Q490" t="s">
        <v>941</v>
      </c>
      <c r="R490" t="s">
        <v>988</v>
      </c>
      <c r="S490" t="s">
        <v>956</v>
      </c>
      <c r="T490" t="s">
        <v>1017</v>
      </c>
    </row>
    <row r="491" spans="1:20"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s="7">
        <v>1878</v>
      </c>
      <c r="P491" s="7">
        <v>5634</v>
      </c>
      <c r="Q491" t="s">
        <v>939</v>
      </c>
      <c r="R491" t="s">
        <v>1020</v>
      </c>
      <c r="S491" t="s">
        <v>956</v>
      </c>
      <c r="T491" t="s">
        <v>984</v>
      </c>
    </row>
    <row r="492" spans="1:20"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s="7">
        <v>1605</v>
      </c>
      <c r="P492" s="7">
        <v>1605</v>
      </c>
      <c r="Q492" t="s">
        <v>941</v>
      </c>
      <c r="R492" t="s">
        <v>962</v>
      </c>
      <c r="S492" t="s">
        <v>956</v>
      </c>
      <c r="T492" t="s">
        <v>987</v>
      </c>
    </row>
    <row r="493" spans="1:20"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s="7">
        <v>1561</v>
      </c>
      <c r="P493" s="7">
        <v>6244</v>
      </c>
      <c r="Q493" t="s">
        <v>937</v>
      </c>
      <c r="R493" t="s">
        <v>973</v>
      </c>
      <c r="S493" t="s">
        <v>956</v>
      </c>
      <c r="T493" t="s">
        <v>989</v>
      </c>
    </row>
    <row r="494" spans="1:20"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s="7">
        <v>1561</v>
      </c>
      <c r="P494" s="7">
        <v>3122</v>
      </c>
      <c r="Q494" t="s">
        <v>939</v>
      </c>
      <c r="R494" t="s">
        <v>989</v>
      </c>
      <c r="S494" t="s">
        <v>956</v>
      </c>
      <c r="T494" t="s">
        <v>958</v>
      </c>
    </row>
    <row r="495" spans="1:20"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s="7">
        <v>1878</v>
      </c>
      <c r="P495" s="7">
        <v>7512</v>
      </c>
      <c r="Q495" t="s">
        <v>936</v>
      </c>
      <c r="R495" t="s">
        <v>978</v>
      </c>
      <c r="S495" t="s">
        <v>956</v>
      </c>
      <c r="T495" t="s">
        <v>1007</v>
      </c>
    </row>
    <row r="496" spans="1:20"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s="7">
        <v>1335</v>
      </c>
      <c r="P496" s="7">
        <v>6675</v>
      </c>
      <c r="Q496" t="s">
        <v>941</v>
      </c>
      <c r="R496" t="s">
        <v>962</v>
      </c>
      <c r="S496" t="s">
        <v>956</v>
      </c>
      <c r="T496" t="s">
        <v>985</v>
      </c>
    </row>
    <row r="497" spans="1:20"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s="7">
        <v>1778</v>
      </c>
      <c r="P497" s="7">
        <v>7112</v>
      </c>
      <c r="Q497" t="s">
        <v>940</v>
      </c>
      <c r="R497" t="s">
        <v>1020</v>
      </c>
      <c r="S497" t="s">
        <v>956</v>
      </c>
      <c r="T497" t="s">
        <v>1009</v>
      </c>
    </row>
    <row r="498" spans="1:20"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s="7">
        <v>1878</v>
      </c>
      <c r="P498" s="7">
        <v>3756</v>
      </c>
      <c r="Q498" t="s">
        <v>941</v>
      </c>
      <c r="R498" t="s">
        <v>988</v>
      </c>
      <c r="S498" t="s">
        <v>956</v>
      </c>
      <c r="T498" t="s">
        <v>992</v>
      </c>
    </row>
    <row r="499" spans="1:20"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s="7">
        <v>1672</v>
      </c>
      <c r="P499" s="7">
        <v>5016</v>
      </c>
      <c r="Q499" t="s">
        <v>940</v>
      </c>
      <c r="R499" t="s">
        <v>983</v>
      </c>
      <c r="S499" t="s">
        <v>956</v>
      </c>
      <c r="T499" t="s">
        <v>997</v>
      </c>
    </row>
    <row r="500" spans="1:20"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s="7">
        <v>1335</v>
      </c>
      <c r="P500" s="7">
        <v>6675</v>
      </c>
      <c r="Q500" t="s">
        <v>938</v>
      </c>
      <c r="R500" t="s">
        <v>1012</v>
      </c>
      <c r="S500" t="s">
        <v>956</v>
      </c>
      <c r="T500" t="s">
        <v>966</v>
      </c>
    </row>
    <row r="501" spans="1:20"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s="7">
        <v>548</v>
      </c>
      <c r="P501" s="7">
        <v>2192</v>
      </c>
      <c r="Q501" t="s">
        <v>941</v>
      </c>
      <c r="R501" t="s">
        <v>1012</v>
      </c>
      <c r="S501" t="s">
        <v>956</v>
      </c>
      <c r="T501" t="s">
        <v>986</v>
      </c>
    </row>
    <row r="502" spans="1:20"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s="7">
        <v>1778</v>
      </c>
      <c r="P502" s="7">
        <v>8890</v>
      </c>
      <c r="Q502" t="s">
        <v>941</v>
      </c>
      <c r="R502" t="s">
        <v>1020</v>
      </c>
      <c r="S502" t="s">
        <v>956</v>
      </c>
      <c r="T502" t="s">
        <v>984</v>
      </c>
    </row>
    <row r="503" spans="1:20"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s="7">
        <v>1904</v>
      </c>
      <c r="P503" s="7">
        <v>7616</v>
      </c>
      <c r="Q503" t="s">
        <v>936</v>
      </c>
      <c r="R503" t="s">
        <v>968</v>
      </c>
      <c r="S503" t="s">
        <v>956</v>
      </c>
      <c r="T503" t="s">
        <v>973</v>
      </c>
    </row>
    <row r="504" spans="1:20"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s="7">
        <v>1605</v>
      </c>
      <c r="P504" s="7">
        <v>6420</v>
      </c>
      <c r="Q504" t="s">
        <v>941</v>
      </c>
      <c r="R504" t="s">
        <v>976</v>
      </c>
      <c r="S504" t="s">
        <v>956</v>
      </c>
      <c r="T504" t="s">
        <v>1021</v>
      </c>
    </row>
    <row r="505" spans="1:20"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s="7">
        <v>548</v>
      </c>
      <c r="P505" s="7">
        <v>2740</v>
      </c>
      <c r="Q505" t="s">
        <v>941</v>
      </c>
      <c r="R505" t="s">
        <v>991</v>
      </c>
      <c r="S505" t="s">
        <v>956</v>
      </c>
      <c r="T505" t="s">
        <v>959</v>
      </c>
    </row>
    <row r="506" spans="1:20"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s="7">
        <v>548</v>
      </c>
      <c r="P506" s="7">
        <v>2740</v>
      </c>
      <c r="Q506" t="s">
        <v>939</v>
      </c>
      <c r="R506" t="s">
        <v>1013</v>
      </c>
      <c r="S506" t="s">
        <v>956</v>
      </c>
      <c r="T506" t="s">
        <v>1020</v>
      </c>
    </row>
    <row r="507" spans="1:20"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s="7">
        <v>811</v>
      </c>
      <c r="P507" s="7">
        <v>2433</v>
      </c>
      <c r="Q507" t="s">
        <v>941</v>
      </c>
      <c r="R507" t="s">
        <v>975</v>
      </c>
      <c r="S507" t="s">
        <v>956</v>
      </c>
      <c r="T507" t="s">
        <v>999</v>
      </c>
    </row>
    <row r="508" spans="1:20"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s="7">
        <v>1605</v>
      </c>
      <c r="P508" s="7">
        <v>6420</v>
      </c>
      <c r="Q508" t="s">
        <v>939</v>
      </c>
      <c r="R508" t="s">
        <v>971</v>
      </c>
      <c r="S508" t="s">
        <v>956</v>
      </c>
      <c r="T508" t="s">
        <v>995</v>
      </c>
    </row>
    <row r="509" spans="1:20"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s="7">
        <v>1335</v>
      </c>
      <c r="P509" s="7">
        <v>6675</v>
      </c>
      <c r="Q509" t="s">
        <v>941</v>
      </c>
      <c r="R509" t="s">
        <v>1018</v>
      </c>
      <c r="S509" t="s">
        <v>956</v>
      </c>
      <c r="T509" t="s">
        <v>970</v>
      </c>
    </row>
    <row r="510" spans="1:20"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s="7">
        <v>1605</v>
      </c>
      <c r="P510" s="7">
        <v>3210</v>
      </c>
      <c r="Q510" t="s">
        <v>938</v>
      </c>
      <c r="R510" t="s">
        <v>973</v>
      </c>
      <c r="S510" t="s">
        <v>956</v>
      </c>
      <c r="T510" t="s">
        <v>962</v>
      </c>
    </row>
    <row r="511" spans="1:20"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s="7">
        <v>1605</v>
      </c>
      <c r="P511" s="7">
        <v>6420</v>
      </c>
      <c r="Q511" t="s">
        <v>940</v>
      </c>
      <c r="R511" t="s">
        <v>975</v>
      </c>
      <c r="S511" t="s">
        <v>956</v>
      </c>
      <c r="T511" t="s">
        <v>959</v>
      </c>
    </row>
    <row r="512" spans="1:20"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s="7">
        <v>548</v>
      </c>
      <c r="P512" s="7">
        <v>2192</v>
      </c>
      <c r="Q512" t="s">
        <v>938</v>
      </c>
      <c r="R512" t="s">
        <v>1001</v>
      </c>
      <c r="S512" t="s">
        <v>956</v>
      </c>
      <c r="T512" t="s">
        <v>1017</v>
      </c>
    </row>
    <row r="513" spans="1:20"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s="7">
        <v>1744</v>
      </c>
      <c r="P513" s="7">
        <v>5232</v>
      </c>
      <c r="Q513" t="s">
        <v>936</v>
      </c>
      <c r="R513" t="s">
        <v>1001</v>
      </c>
      <c r="S513" t="s">
        <v>956</v>
      </c>
      <c r="T513" t="s">
        <v>958</v>
      </c>
    </row>
    <row r="514" spans="1:20"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s="7">
        <v>866</v>
      </c>
      <c r="P514" s="7">
        <v>2598</v>
      </c>
      <c r="Q514" t="s">
        <v>938</v>
      </c>
      <c r="R514" t="s">
        <v>962</v>
      </c>
      <c r="S514" t="s">
        <v>956</v>
      </c>
      <c r="T514" t="s">
        <v>995</v>
      </c>
    </row>
    <row r="515" spans="1:20"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s="7">
        <v>1923</v>
      </c>
      <c r="P515" s="7">
        <v>9615</v>
      </c>
      <c r="Q515" t="s">
        <v>939</v>
      </c>
      <c r="R515" t="s">
        <v>964</v>
      </c>
      <c r="S515" t="s">
        <v>956</v>
      </c>
      <c r="T515" t="s">
        <v>963</v>
      </c>
    </row>
    <row r="516" spans="1:20"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s="7">
        <v>259</v>
      </c>
      <c r="P516" s="7">
        <v>1036</v>
      </c>
      <c r="Q516" t="s">
        <v>940</v>
      </c>
      <c r="R516" t="s">
        <v>988</v>
      </c>
      <c r="S516" t="s">
        <v>956</v>
      </c>
      <c r="T516" t="s">
        <v>962</v>
      </c>
    </row>
    <row r="517" spans="1:20"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s="7">
        <v>1744</v>
      </c>
      <c r="P517" s="7">
        <v>6976</v>
      </c>
      <c r="Q517" t="s">
        <v>937</v>
      </c>
      <c r="R517" t="s">
        <v>973</v>
      </c>
      <c r="S517" t="s">
        <v>956</v>
      </c>
      <c r="T517" t="s">
        <v>982</v>
      </c>
    </row>
    <row r="518" spans="1:20"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s="7">
        <v>751</v>
      </c>
      <c r="P518" s="7">
        <v>1502</v>
      </c>
      <c r="Q518" t="s">
        <v>936</v>
      </c>
      <c r="R518" t="s">
        <v>1013</v>
      </c>
      <c r="S518" t="s">
        <v>956</v>
      </c>
      <c r="T518" t="s">
        <v>972</v>
      </c>
    </row>
    <row r="519" spans="1:20"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s="7">
        <v>535</v>
      </c>
      <c r="P519" s="7">
        <v>1070</v>
      </c>
      <c r="Q519" t="s">
        <v>939</v>
      </c>
      <c r="R519" t="s">
        <v>962</v>
      </c>
      <c r="S519" t="s">
        <v>956</v>
      </c>
      <c r="T519" t="s">
        <v>979</v>
      </c>
    </row>
    <row r="520" spans="1:20"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s="7">
        <v>866</v>
      </c>
      <c r="P520" s="7">
        <v>4330</v>
      </c>
      <c r="Q520" t="s">
        <v>937</v>
      </c>
      <c r="R520" t="s">
        <v>1001</v>
      </c>
      <c r="S520" t="s">
        <v>956</v>
      </c>
      <c r="T520" t="s">
        <v>980</v>
      </c>
    </row>
    <row r="521" spans="1:20"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s="7">
        <v>562</v>
      </c>
      <c r="P521" s="7">
        <v>562</v>
      </c>
      <c r="Q521" t="s">
        <v>940</v>
      </c>
      <c r="R521" t="s">
        <v>1012</v>
      </c>
      <c r="S521" t="s">
        <v>956</v>
      </c>
      <c r="T521" t="s">
        <v>1021</v>
      </c>
    </row>
    <row r="522" spans="1:20"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s="7">
        <v>1899</v>
      </c>
      <c r="P522" s="7">
        <v>1899</v>
      </c>
      <c r="Q522" t="s">
        <v>942</v>
      </c>
      <c r="R522" t="s">
        <v>963</v>
      </c>
      <c r="S522" t="s">
        <v>956</v>
      </c>
      <c r="T522" t="s">
        <v>959</v>
      </c>
    </row>
    <row r="523" spans="1:20"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s="7">
        <v>751</v>
      </c>
      <c r="P523" s="7">
        <v>3004</v>
      </c>
      <c r="Q523" t="s">
        <v>941</v>
      </c>
      <c r="R523" t="s">
        <v>973</v>
      </c>
      <c r="S523" t="s">
        <v>956</v>
      </c>
      <c r="T523" t="s">
        <v>1014</v>
      </c>
    </row>
    <row r="524" spans="1:20"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s="7">
        <v>1639</v>
      </c>
      <c r="P524" s="7">
        <v>1639</v>
      </c>
      <c r="Q524" t="s">
        <v>941</v>
      </c>
      <c r="R524" t="s">
        <v>955</v>
      </c>
      <c r="S524" t="s">
        <v>956</v>
      </c>
      <c r="T524" t="s">
        <v>995</v>
      </c>
    </row>
    <row r="525" spans="1:20"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s="7">
        <v>562</v>
      </c>
      <c r="P525" s="7">
        <v>1686</v>
      </c>
      <c r="Q525" t="s">
        <v>939</v>
      </c>
      <c r="R525" t="s">
        <v>956</v>
      </c>
      <c r="S525" t="s">
        <v>956</v>
      </c>
      <c r="T525" t="s">
        <v>962</v>
      </c>
    </row>
    <row r="526" spans="1:20"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s="7">
        <v>1899</v>
      </c>
      <c r="P526" s="7">
        <v>5697</v>
      </c>
      <c r="Q526" t="s">
        <v>936</v>
      </c>
      <c r="R526" t="s">
        <v>968</v>
      </c>
      <c r="S526" t="s">
        <v>956</v>
      </c>
      <c r="T526" t="s">
        <v>1002</v>
      </c>
    </row>
    <row r="527" spans="1:20"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s="7">
        <v>1348</v>
      </c>
      <c r="P527" s="7">
        <v>4044</v>
      </c>
      <c r="Q527" t="s">
        <v>940</v>
      </c>
      <c r="R527" t="s">
        <v>1012</v>
      </c>
      <c r="S527" t="s">
        <v>956</v>
      </c>
      <c r="T527" t="s">
        <v>1003</v>
      </c>
    </row>
    <row r="528" spans="1:20"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s="7">
        <v>562</v>
      </c>
      <c r="P528" s="7">
        <v>2248</v>
      </c>
      <c r="Q528" t="s">
        <v>941</v>
      </c>
      <c r="R528" t="s">
        <v>971</v>
      </c>
      <c r="S528" t="s">
        <v>956</v>
      </c>
      <c r="T528" t="s">
        <v>980</v>
      </c>
    </row>
    <row r="529" spans="1:20"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s="7">
        <v>672</v>
      </c>
      <c r="P529" s="7">
        <v>3360</v>
      </c>
      <c r="Q529" t="s">
        <v>940</v>
      </c>
      <c r="R529" t="s">
        <v>991</v>
      </c>
      <c r="S529" t="s">
        <v>956</v>
      </c>
      <c r="T529" t="s">
        <v>981</v>
      </c>
    </row>
    <row r="530" spans="1:20"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s="7">
        <v>259</v>
      </c>
      <c r="P530" s="7">
        <v>259</v>
      </c>
      <c r="Q530" t="s">
        <v>940</v>
      </c>
      <c r="R530" t="s">
        <v>962</v>
      </c>
      <c r="S530" t="s">
        <v>956</v>
      </c>
      <c r="T530" t="s">
        <v>1011</v>
      </c>
    </row>
    <row r="531" spans="1:20"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s="7">
        <v>697</v>
      </c>
      <c r="P531" s="7">
        <v>697</v>
      </c>
      <c r="Q531" t="s">
        <v>940</v>
      </c>
      <c r="R531" t="s">
        <v>989</v>
      </c>
      <c r="S531" t="s">
        <v>956</v>
      </c>
      <c r="T531" t="s">
        <v>982</v>
      </c>
    </row>
    <row r="532" spans="1:20"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s="7">
        <v>722</v>
      </c>
      <c r="P532" s="7">
        <v>722</v>
      </c>
      <c r="Q532" t="s">
        <v>941</v>
      </c>
      <c r="R532" t="s">
        <v>964</v>
      </c>
      <c r="S532" t="s">
        <v>956</v>
      </c>
      <c r="T532" t="s">
        <v>994</v>
      </c>
    </row>
    <row r="533" spans="1:20"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s="7">
        <v>1444</v>
      </c>
      <c r="P533" s="7">
        <v>2888</v>
      </c>
      <c r="Q533" t="s">
        <v>936</v>
      </c>
      <c r="R533" t="s">
        <v>978</v>
      </c>
      <c r="S533" t="s">
        <v>956</v>
      </c>
      <c r="T533" t="s">
        <v>966</v>
      </c>
    </row>
    <row r="534" spans="1:20"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s="7">
        <v>387</v>
      </c>
      <c r="P534" s="7">
        <v>774</v>
      </c>
      <c r="Q534" t="s">
        <v>941</v>
      </c>
      <c r="R534" t="s">
        <v>1001</v>
      </c>
      <c r="S534" t="s">
        <v>956</v>
      </c>
      <c r="T534" t="s">
        <v>974</v>
      </c>
    </row>
    <row r="535" spans="1:20"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s="7">
        <v>387</v>
      </c>
      <c r="P535" s="7">
        <v>774</v>
      </c>
      <c r="Q535" t="s">
        <v>938</v>
      </c>
      <c r="R535" t="s">
        <v>956</v>
      </c>
      <c r="S535" t="s">
        <v>956</v>
      </c>
      <c r="T535" t="s">
        <v>971</v>
      </c>
    </row>
    <row r="536" spans="1:20"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s="7">
        <v>535</v>
      </c>
      <c r="P536" s="7">
        <v>2140</v>
      </c>
      <c r="Q536" t="s">
        <v>937</v>
      </c>
      <c r="R536" t="s">
        <v>1013</v>
      </c>
      <c r="S536" t="s">
        <v>956</v>
      </c>
      <c r="T536" t="s">
        <v>971</v>
      </c>
    </row>
    <row r="537" spans="1:20"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s="7">
        <v>1488</v>
      </c>
      <c r="P537" s="7">
        <v>2976</v>
      </c>
      <c r="Q537" t="s">
        <v>938</v>
      </c>
      <c r="R537" t="s">
        <v>1012</v>
      </c>
      <c r="S537" t="s">
        <v>956</v>
      </c>
      <c r="T537" t="s">
        <v>969</v>
      </c>
    </row>
    <row r="538" spans="1:20"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s="7">
        <v>1923</v>
      </c>
      <c r="P538" s="7">
        <v>5769</v>
      </c>
      <c r="Q538" t="s">
        <v>936</v>
      </c>
      <c r="R538" t="s">
        <v>973</v>
      </c>
      <c r="S538" t="s">
        <v>956</v>
      </c>
      <c r="T538" t="s">
        <v>956</v>
      </c>
    </row>
    <row r="539" spans="1:20"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s="7">
        <v>1895</v>
      </c>
      <c r="P539" s="7">
        <v>5685</v>
      </c>
      <c r="Q539" t="s">
        <v>941</v>
      </c>
      <c r="R539" t="s">
        <v>955</v>
      </c>
      <c r="S539" t="s">
        <v>956</v>
      </c>
      <c r="T539" t="s">
        <v>1015</v>
      </c>
    </row>
    <row r="540" spans="1:20"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s="7">
        <v>1582</v>
      </c>
      <c r="P540" s="7">
        <v>7910</v>
      </c>
      <c r="Q540" t="s">
        <v>940</v>
      </c>
      <c r="R540" t="s">
        <v>973</v>
      </c>
      <c r="S540" t="s">
        <v>956</v>
      </c>
      <c r="T540" t="s">
        <v>958</v>
      </c>
    </row>
    <row r="541" spans="1:20"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s="7">
        <v>1488</v>
      </c>
      <c r="P541" s="7">
        <v>7440</v>
      </c>
      <c r="Q541" t="s">
        <v>942</v>
      </c>
      <c r="R541" t="s">
        <v>971</v>
      </c>
      <c r="S541" t="s">
        <v>956</v>
      </c>
      <c r="T541" t="s">
        <v>979</v>
      </c>
    </row>
    <row r="542" spans="1:20"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s="7">
        <v>1792</v>
      </c>
      <c r="P542" s="7">
        <v>1792</v>
      </c>
      <c r="Q542" t="s">
        <v>941</v>
      </c>
      <c r="R542" t="s">
        <v>1001</v>
      </c>
      <c r="S542" t="s">
        <v>956</v>
      </c>
      <c r="T542" t="s">
        <v>989</v>
      </c>
    </row>
    <row r="543" spans="1:20"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s="7">
        <v>203</v>
      </c>
      <c r="P543" s="7">
        <v>609</v>
      </c>
      <c r="Q543" t="s">
        <v>937</v>
      </c>
      <c r="R543" t="s">
        <v>973</v>
      </c>
      <c r="S543" t="s">
        <v>956</v>
      </c>
      <c r="T543" t="s">
        <v>1003</v>
      </c>
    </row>
    <row r="544" spans="1:20"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s="7">
        <v>1744</v>
      </c>
      <c r="P544" s="7">
        <v>6976</v>
      </c>
      <c r="Q544" t="s">
        <v>937</v>
      </c>
      <c r="R544" t="s">
        <v>962</v>
      </c>
      <c r="S544" t="s">
        <v>956</v>
      </c>
      <c r="T544" t="s">
        <v>1016</v>
      </c>
    </row>
    <row r="545" spans="1:20"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s="7">
        <v>1895</v>
      </c>
      <c r="P545" s="7">
        <v>1895</v>
      </c>
      <c r="Q545" t="s">
        <v>942</v>
      </c>
      <c r="R545" t="s">
        <v>962</v>
      </c>
      <c r="S545" t="s">
        <v>956</v>
      </c>
      <c r="T545" t="s">
        <v>997</v>
      </c>
    </row>
    <row r="546" spans="1:20"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s="7">
        <v>1895</v>
      </c>
      <c r="P546" s="7">
        <v>7580</v>
      </c>
      <c r="Q546" t="s">
        <v>939</v>
      </c>
      <c r="R546" t="s">
        <v>971</v>
      </c>
      <c r="S546" t="s">
        <v>956</v>
      </c>
      <c r="T546" t="s">
        <v>980</v>
      </c>
    </row>
    <row r="547" spans="1:20"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s="7">
        <v>562</v>
      </c>
      <c r="P547" s="7">
        <v>1686</v>
      </c>
      <c r="Q547" t="s">
        <v>936</v>
      </c>
      <c r="R547" t="s">
        <v>960</v>
      </c>
      <c r="S547" t="s">
        <v>956</v>
      </c>
      <c r="T547" t="s">
        <v>987</v>
      </c>
    </row>
    <row r="548" spans="1:20"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s="7">
        <v>1935</v>
      </c>
      <c r="P548" s="7">
        <v>5805</v>
      </c>
      <c r="Q548" t="s">
        <v>941</v>
      </c>
      <c r="R548" t="s">
        <v>1020</v>
      </c>
      <c r="S548" t="s">
        <v>956</v>
      </c>
      <c r="T548" t="s">
        <v>980</v>
      </c>
    </row>
    <row r="549" spans="1:20"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s="7">
        <v>722</v>
      </c>
      <c r="P549" s="7">
        <v>3610</v>
      </c>
      <c r="Q549" t="s">
        <v>941</v>
      </c>
      <c r="R549" t="s">
        <v>973</v>
      </c>
      <c r="S549" t="s">
        <v>956</v>
      </c>
      <c r="T549" t="s">
        <v>975</v>
      </c>
    </row>
    <row r="550" spans="1:20"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s="7">
        <v>810</v>
      </c>
      <c r="P550" s="7">
        <v>810</v>
      </c>
      <c r="Q550" t="s">
        <v>941</v>
      </c>
      <c r="R550" t="s">
        <v>973</v>
      </c>
      <c r="S550" t="s">
        <v>956</v>
      </c>
      <c r="T550" t="s">
        <v>1006</v>
      </c>
    </row>
    <row r="551" spans="1:20"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s="7">
        <v>1582</v>
      </c>
      <c r="P551" s="7">
        <v>1582</v>
      </c>
      <c r="Q551" t="s">
        <v>939</v>
      </c>
      <c r="R551" t="s">
        <v>989</v>
      </c>
      <c r="S551" t="s">
        <v>956</v>
      </c>
      <c r="T551" t="s">
        <v>955</v>
      </c>
    </row>
    <row r="552" spans="1:20"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s="7">
        <v>259</v>
      </c>
      <c r="P552" s="7">
        <v>518</v>
      </c>
      <c r="Q552" t="s">
        <v>937</v>
      </c>
      <c r="R552" t="s">
        <v>963</v>
      </c>
      <c r="S552" t="s">
        <v>956</v>
      </c>
      <c r="T552" t="s">
        <v>1004</v>
      </c>
    </row>
    <row r="553" spans="1:20"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s="7">
        <v>1098</v>
      </c>
      <c r="P553" s="7">
        <v>4392</v>
      </c>
      <c r="Q553" t="s">
        <v>938</v>
      </c>
      <c r="R553" t="s">
        <v>1013</v>
      </c>
      <c r="S553" t="s">
        <v>956</v>
      </c>
      <c r="T553" t="s">
        <v>987</v>
      </c>
    </row>
    <row r="554" spans="1:20"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s="7">
        <v>1098</v>
      </c>
      <c r="P554" s="7">
        <v>2196</v>
      </c>
      <c r="Q554" t="s">
        <v>942</v>
      </c>
      <c r="R554" t="s">
        <v>968</v>
      </c>
      <c r="S554" t="s">
        <v>956</v>
      </c>
      <c r="T554" t="s">
        <v>1016</v>
      </c>
    </row>
    <row r="555" spans="1:20"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s="7">
        <v>252</v>
      </c>
      <c r="P555" s="7">
        <v>1260</v>
      </c>
      <c r="Q555" t="s">
        <v>937</v>
      </c>
      <c r="R555" t="s">
        <v>958</v>
      </c>
      <c r="S555" t="s">
        <v>956</v>
      </c>
      <c r="T555" t="s">
        <v>966</v>
      </c>
    </row>
    <row r="556" spans="1:20"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s="7">
        <v>1915</v>
      </c>
      <c r="P556" s="7">
        <v>1915</v>
      </c>
      <c r="Q556" t="s">
        <v>940</v>
      </c>
      <c r="R556" t="s">
        <v>996</v>
      </c>
      <c r="S556" t="s">
        <v>956</v>
      </c>
      <c r="T556" t="s">
        <v>961</v>
      </c>
    </row>
    <row r="557" spans="1:20"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s="7">
        <v>1899</v>
      </c>
      <c r="P557" s="7">
        <v>3798</v>
      </c>
      <c r="Q557" t="s">
        <v>940</v>
      </c>
      <c r="R557" t="s">
        <v>968</v>
      </c>
      <c r="S557" t="s">
        <v>956</v>
      </c>
      <c r="T557" t="s">
        <v>1004</v>
      </c>
    </row>
    <row r="558" spans="1:20"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s="7">
        <v>203</v>
      </c>
      <c r="P558" s="7">
        <v>1015</v>
      </c>
      <c r="Q558" t="s">
        <v>938</v>
      </c>
      <c r="R558" t="s">
        <v>1018</v>
      </c>
      <c r="S558" t="s">
        <v>956</v>
      </c>
      <c r="T558" t="s">
        <v>1017</v>
      </c>
    </row>
    <row r="559" spans="1:20"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s="7">
        <v>751</v>
      </c>
      <c r="P559" s="7">
        <v>1502</v>
      </c>
      <c r="Q559" t="s">
        <v>941</v>
      </c>
      <c r="R559" t="s">
        <v>971</v>
      </c>
      <c r="S559" t="s">
        <v>956</v>
      </c>
      <c r="T559" t="s">
        <v>979</v>
      </c>
    </row>
    <row r="560" spans="1:20"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s="7">
        <v>1488</v>
      </c>
      <c r="P560" s="7">
        <v>2976</v>
      </c>
      <c r="Q560" t="s">
        <v>940</v>
      </c>
      <c r="R560" t="s">
        <v>955</v>
      </c>
      <c r="S560" t="s">
        <v>956</v>
      </c>
      <c r="T560" t="s">
        <v>1014</v>
      </c>
    </row>
    <row r="561" spans="1:20"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s="7">
        <v>1202</v>
      </c>
      <c r="P561" s="7">
        <v>3606</v>
      </c>
      <c r="Q561" t="s">
        <v>937</v>
      </c>
      <c r="R561" t="s">
        <v>955</v>
      </c>
      <c r="S561" t="s">
        <v>956</v>
      </c>
      <c r="T561" t="s">
        <v>984</v>
      </c>
    </row>
    <row r="562" spans="1:20"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s="7">
        <v>203</v>
      </c>
      <c r="P562" s="7">
        <v>406</v>
      </c>
      <c r="Q562" t="s">
        <v>938</v>
      </c>
      <c r="R562" t="s">
        <v>991</v>
      </c>
      <c r="S562" t="s">
        <v>956</v>
      </c>
      <c r="T562" t="s">
        <v>978</v>
      </c>
    </row>
    <row r="563" spans="1:20"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s="7">
        <v>1899</v>
      </c>
      <c r="P563" s="7">
        <v>9495</v>
      </c>
      <c r="Q563" t="s">
        <v>941</v>
      </c>
      <c r="R563" t="s">
        <v>958</v>
      </c>
      <c r="S563" t="s">
        <v>956</v>
      </c>
      <c r="T563" t="s">
        <v>975</v>
      </c>
    </row>
    <row r="564" spans="1:20"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s="7">
        <v>1084</v>
      </c>
      <c r="P564" s="7">
        <v>4336</v>
      </c>
      <c r="Q564" t="s">
        <v>941</v>
      </c>
      <c r="R564" t="s">
        <v>1012</v>
      </c>
      <c r="S564" t="s">
        <v>956</v>
      </c>
      <c r="T564" t="s">
        <v>977</v>
      </c>
    </row>
    <row r="565" spans="1:20"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s="7">
        <v>1804</v>
      </c>
      <c r="P565" s="7">
        <v>3608</v>
      </c>
      <c r="Q565" t="s">
        <v>940</v>
      </c>
      <c r="R565" t="s">
        <v>976</v>
      </c>
      <c r="S565" t="s">
        <v>956</v>
      </c>
      <c r="T565" t="s">
        <v>963</v>
      </c>
    </row>
    <row r="566" spans="1:20"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s="7">
        <v>535</v>
      </c>
      <c r="P566" s="7">
        <v>1605</v>
      </c>
      <c r="Q566" t="s">
        <v>940</v>
      </c>
      <c r="R566" t="s">
        <v>988</v>
      </c>
      <c r="S566" t="s">
        <v>956</v>
      </c>
      <c r="T566" t="s">
        <v>965</v>
      </c>
    </row>
    <row r="567" spans="1:20"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s="7">
        <v>1084</v>
      </c>
      <c r="P567" s="7">
        <v>4336</v>
      </c>
      <c r="Q567" t="s">
        <v>937</v>
      </c>
      <c r="R567" t="s">
        <v>964</v>
      </c>
      <c r="S567" t="s">
        <v>956</v>
      </c>
      <c r="T567" t="s">
        <v>955</v>
      </c>
    </row>
    <row r="568" spans="1:20"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s="7">
        <v>1374</v>
      </c>
      <c r="P568" s="7">
        <v>1374</v>
      </c>
      <c r="Q568" t="s">
        <v>939</v>
      </c>
      <c r="R568" t="s">
        <v>975</v>
      </c>
      <c r="S568" t="s">
        <v>956</v>
      </c>
      <c r="T568" t="s">
        <v>958</v>
      </c>
    </row>
    <row r="569" spans="1:20"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s="7">
        <v>1899</v>
      </c>
      <c r="P569" s="7">
        <v>7596</v>
      </c>
      <c r="Q569" t="s">
        <v>937</v>
      </c>
      <c r="R569" t="s">
        <v>964</v>
      </c>
      <c r="S569" t="s">
        <v>956</v>
      </c>
      <c r="T569" t="s">
        <v>1019</v>
      </c>
    </row>
    <row r="570" spans="1:20"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s="7">
        <v>1899</v>
      </c>
      <c r="P570" s="7">
        <v>1899</v>
      </c>
      <c r="Q570" t="s">
        <v>937</v>
      </c>
      <c r="R570" t="s">
        <v>966</v>
      </c>
      <c r="S570" t="s">
        <v>956</v>
      </c>
      <c r="T570" t="s">
        <v>959</v>
      </c>
    </row>
    <row r="571" spans="1:20"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s="7">
        <v>672</v>
      </c>
      <c r="P571" s="7">
        <v>3360</v>
      </c>
      <c r="Q571" t="s">
        <v>936</v>
      </c>
      <c r="R571" t="s">
        <v>1001</v>
      </c>
      <c r="S571" t="s">
        <v>956</v>
      </c>
      <c r="T571" t="s">
        <v>1002</v>
      </c>
    </row>
    <row r="572" spans="1:20"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s="7">
        <v>1272</v>
      </c>
      <c r="P572" s="7">
        <v>5088</v>
      </c>
      <c r="Q572" t="s">
        <v>941</v>
      </c>
      <c r="R572" t="s">
        <v>963</v>
      </c>
      <c r="S572" t="s">
        <v>956</v>
      </c>
      <c r="T572" t="s">
        <v>998</v>
      </c>
    </row>
    <row r="573" spans="1:20"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s="7">
        <v>1084</v>
      </c>
      <c r="P573" s="7">
        <v>2168</v>
      </c>
      <c r="Q573" t="s">
        <v>937</v>
      </c>
      <c r="R573" t="s">
        <v>971</v>
      </c>
      <c r="S573" t="s">
        <v>956</v>
      </c>
      <c r="T573" t="s">
        <v>1022</v>
      </c>
    </row>
    <row r="574" spans="1:20"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s="7">
        <v>1935</v>
      </c>
      <c r="P574" s="7">
        <v>1935</v>
      </c>
      <c r="Q574" t="s">
        <v>936</v>
      </c>
      <c r="R574" t="s">
        <v>975</v>
      </c>
      <c r="S574" t="s">
        <v>956</v>
      </c>
      <c r="T574" t="s">
        <v>974</v>
      </c>
    </row>
    <row r="575" spans="1:20"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s="7">
        <v>1923</v>
      </c>
      <c r="P575" s="7">
        <v>7692</v>
      </c>
      <c r="Q575" t="s">
        <v>937</v>
      </c>
      <c r="R575" t="s">
        <v>963</v>
      </c>
      <c r="S575" t="s">
        <v>956</v>
      </c>
      <c r="T575" t="s">
        <v>955</v>
      </c>
    </row>
    <row r="576" spans="1:20"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s="7">
        <v>1084</v>
      </c>
      <c r="P576" s="7">
        <v>4336</v>
      </c>
      <c r="Q576" t="s">
        <v>942</v>
      </c>
      <c r="R576" t="s">
        <v>976</v>
      </c>
      <c r="S576" t="s">
        <v>956</v>
      </c>
      <c r="T576" t="s">
        <v>973</v>
      </c>
    </row>
    <row r="577" spans="1:20"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s="7">
        <v>1488</v>
      </c>
      <c r="P577" s="7">
        <v>5952</v>
      </c>
      <c r="Q577" t="s">
        <v>941</v>
      </c>
      <c r="R577" t="s">
        <v>968</v>
      </c>
      <c r="S577" t="s">
        <v>956</v>
      </c>
      <c r="T577" t="s">
        <v>1000</v>
      </c>
    </row>
    <row r="578" spans="1:20"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s="7">
        <v>1744</v>
      </c>
      <c r="P578" s="7">
        <v>1744</v>
      </c>
      <c r="Q578" t="s">
        <v>936</v>
      </c>
      <c r="R578" t="s">
        <v>1012</v>
      </c>
      <c r="S578" t="s">
        <v>956</v>
      </c>
      <c r="T578" t="s">
        <v>993</v>
      </c>
    </row>
    <row r="579" spans="1:20"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s="7">
        <v>1098</v>
      </c>
      <c r="P579" s="7">
        <v>3294</v>
      </c>
      <c r="Q579" t="s">
        <v>939</v>
      </c>
      <c r="R579" t="s">
        <v>958</v>
      </c>
      <c r="S579" t="s">
        <v>956</v>
      </c>
      <c r="T579" t="s">
        <v>970</v>
      </c>
    </row>
    <row r="580" spans="1:20"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s="7">
        <v>1084</v>
      </c>
      <c r="P580" s="7">
        <v>3252</v>
      </c>
      <c r="Q580" t="s">
        <v>941</v>
      </c>
      <c r="R580" t="s">
        <v>956</v>
      </c>
      <c r="S580" t="s">
        <v>956</v>
      </c>
      <c r="T580" t="s">
        <v>1014</v>
      </c>
    </row>
    <row r="581" spans="1:20"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s="7">
        <v>1374</v>
      </c>
      <c r="P581" s="7">
        <v>5496</v>
      </c>
      <c r="Q581" t="s">
        <v>938</v>
      </c>
      <c r="R581" t="s">
        <v>971</v>
      </c>
      <c r="S581" t="s">
        <v>956</v>
      </c>
      <c r="T581" t="s">
        <v>1022</v>
      </c>
    </row>
    <row r="582" spans="1:20"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s="7">
        <v>697</v>
      </c>
      <c r="P582" s="7">
        <v>697</v>
      </c>
      <c r="Q582" t="s">
        <v>942</v>
      </c>
      <c r="R582" t="s">
        <v>1020</v>
      </c>
      <c r="S582" t="s">
        <v>956</v>
      </c>
      <c r="T582" t="s">
        <v>965</v>
      </c>
    </row>
    <row r="583" spans="1:20"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s="7">
        <v>1899</v>
      </c>
      <c r="P583" s="7">
        <v>7596</v>
      </c>
      <c r="Q583" t="s">
        <v>936</v>
      </c>
      <c r="R583" t="s">
        <v>955</v>
      </c>
      <c r="S583" t="s">
        <v>956</v>
      </c>
      <c r="T583" t="s">
        <v>1021</v>
      </c>
    </row>
    <row r="584" spans="1:20"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s="7">
        <v>1935</v>
      </c>
      <c r="P584" s="7">
        <v>3870</v>
      </c>
      <c r="Q584" t="s">
        <v>938</v>
      </c>
      <c r="R584" t="s">
        <v>963</v>
      </c>
      <c r="S584" t="s">
        <v>956</v>
      </c>
      <c r="T584" t="s">
        <v>994</v>
      </c>
    </row>
    <row r="585" spans="1:20"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s="7">
        <v>1977</v>
      </c>
      <c r="P585" s="7">
        <v>3954</v>
      </c>
      <c r="Q585" t="s">
        <v>941</v>
      </c>
      <c r="R585" t="s">
        <v>973</v>
      </c>
      <c r="S585" t="s">
        <v>956</v>
      </c>
      <c r="T585" t="s">
        <v>975</v>
      </c>
    </row>
    <row r="586" spans="1:20"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s="7">
        <v>1977</v>
      </c>
      <c r="P586" s="7">
        <v>7908</v>
      </c>
      <c r="Q586" t="s">
        <v>942</v>
      </c>
      <c r="R586" t="s">
        <v>996</v>
      </c>
      <c r="S586" t="s">
        <v>956</v>
      </c>
      <c r="T586" t="s">
        <v>1022</v>
      </c>
    </row>
    <row r="587" spans="1:20"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s="7">
        <v>750</v>
      </c>
      <c r="P587" s="7">
        <v>2250</v>
      </c>
      <c r="Q587" t="s">
        <v>937</v>
      </c>
      <c r="R587" t="s">
        <v>955</v>
      </c>
      <c r="S587" t="s">
        <v>956</v>
      </c>
      <c r="T587" t="s">
        <v>997</v>
      </c>
    </row>
    <row r="588" spans="1:20"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s="7">
        <v>750</v>
      </c>
      <c r="P588" s="7">
        <v>750</v>
      </c>
      <c r="Q588" t="s">
        <v>942</v>
      </c>
      <c r="R588" t="s">
        <v>1001</v>
      </c>
      <c r="S588" t="s">
        <v>956</v>
      </c>
      <c r="T588" t="s">
        <v>1010</v>
      </c>
    </row>
    <row r="589" spans="1:20"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s="7">
        <v>750</v>
      </c>
      <c r="P589" s="7">
        <v>1500</v>
      </c>
      <c r="Q589" t="s">
        <v>942</v>
      </c>
      <c r="R589" t="s">
        <v>955</v>
      </c>
      <c r="S589" t="s">
        <v>956</v>
      </c>
      <c r="T589" t="s">
        <v>998</v>
      </c>
    </row>
    <row r="590" spans="1:20"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s="7">
        <v>750</v>
      </c>
      <c r="P590" s="7">
        <v>750</v>
      </c>
      <c r="Q590" t="s">
        <v>936</v>
      </c>
      <c r="R590" t="s">
        <v>989</v>
      </c>
      <c r="S590" t="s">
        <v>956</v>
      </c>
      <c r="T590" t="s">
        <v>980</v>
      </c>
    </row>
    <row r="591" spans="1:20"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s="7">
        <v>827</v>
      </c>
      <c r="P591" s="7">
        <v>827</v>
      </c>
      <c r="Q591" t="s">
        <v>937</v>
      </c>
      <c r="R591" t="s">
        <v>976</v>
      </c>
      <c r="S591" t="s">
        <v>956</v>
      </c>
      <c r="T591" t="s">
        <v>977</v>
      </c>
    </row>
    <row r="592" spans="1:20"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s="7">
        <v>827</v>
      </c>
      <c r="P592" s="7">
        <v>1654</v>
      </c>
      <c r="Q592" t="s">
        <v>936</v>
      </c>
      <c r="R592" t="s">
        <v>958</v>
      </c>
      <c r="S592" t="s">
        <v>956</v>
      </c>
      <c r="T592" t="s">
        <v>1022</v>
      </c>
    </row>
    <row r="593" spans="1:20"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s="7">
        <v>1428</v>
      </c>
      <c r="P593" s="7">
        <v>4284</v>
      </c>
      <c r="Q593" t="s">
        <v>936</v>
      </c>
      <c r="R593" t="s">
        <v>956</v>
      </c>
      <c r="S593" t="s">
        <v>956</v>
      </c>
      <c r="T593" t="s">
        <v>1010</v>
      </c>
    </row>
    <row r="594" spans="1:20"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s="7">
        <v>433</v>
      </c>
      <c r="P594" s="7">
        <v>1732</v>
      </c>
      <c r="Q594" t="s">
        <v>942</v>
      </c>
      <c r="R594" t="s">
        <v>960</v>
      </c>
      <c r="S594" t="s">
        <v>956</v>
      </c>
      <c r="T594" t="s">
        <v>978</v>
      </c>
    </row>
    <row r="595" spans="1:20"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s="7">
        <v>794</v>
      </c>
      <c r="P595" s="7">
        <v>1588</v>
      </c>
      <c r="Q595" t="s">
        <v>937</v>
      </c>
      <c r="R595" t="s">
        <v>962</v>
      </c>
      <c r="S595" t="s">
        <v>956</v>
      </c>
      <c r="T595" t="s">
        <v>984</v>
      </c>
    </row>
    <row r="596" spans="1:20"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s="7">
        <v>1199</v>
      </c>
      <c r="P596" s="7">
        <v>1199</v>
      </c>
      <c r="Q596" t="s">
        <v>942</v>
      </c>
      <c r="R596" t="s">
        <v>988</v>
      </c>
      <c r="S596" t="s">
        <v>956</v>
      </c>
      <c r="T596" t="s">
        <v>958</v>
      </c>
    </row>
    <row r="597" spans="1:20"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s="7">
        <v>1977</v>
      </c>
      <c r="P597" s="7">
        <v>5931</v>
      </c>
      <c r="Q597" t="s">
        <v>942</v>
      </c>
      <c r="R597" t="s">
        <v>971</v>
      </c>
      <c r="S597" t="s">
        <v>956</v>
      </c>
      <c r="T597" t="s">
        <v>963</v>
      </c>
    </row>
    <row r="598" spans="1:20"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s="7">
        <v>1977</v>
      </c>
      <c r="P598" s="7">
        <v>1977</v>
      </c>
      <c r="Q598" t="s">
        <v>938</v>
      </c>
      <c r="R598" t="s">
        <v>971</v>
      </c>
      <c r="S598" t="s">
        <v>956</v>
      </c>
      <c r="T598" t="s">
        <v>1005</v>
      </c>
    </row>
    <row r="599" spans="1:20"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s="7">
        <v>1977</v>
      </c>
      <c r="P599" s="7">
        <v>3954</v>
      </c>
      <c r="Q599" t="s">
        <v>940</v>
      </c>
      <c r="R599" t="s">
        <v>989</v>
      </c>
      <c r="S599" t="s">
        <v>956</v>
      </c>
      <c r="T599" t="s">
        <v>987</v>
      </c>
    </row>
    <row r="600" spans="1:20"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s="7">
        <v>1199</v>
      </c>
      <c r="P600" s="7">
        <v>3597</v>
      </c>
      <c r="Q600" t="s">
        <v>940</v>
      </c>
      <c r="R600" t="s">
        <v>978</v>
      </c>
      <c r="S600" t="s">
        <v>956</v>
      </c>
      <c r="T600" t="s">
        <v>1019</v>
      </c>
    </row>
    <row r="601" spans="1:20"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s="7">
        <v>1428</v>
      </c>
      <c r="P601" s="7">
        <v>4284</v>
      </c>
      <c r="Q601" t="s">
        <v>936</v>
      </c>
      <c r="R601" t="s">
        <v>996</v>
      </c>
      <c r="S601" t="s">
        <v>956</v>
      </c>
      <c r="T601" t="s">
        <v>959</v>
      </c>
    </row>
    <row r="602" spans="1:20"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s="7">
        <v>1199</v>
      </c>
      <c r="P602" s="7">
        <v>3597</v>
      </c>
      <c r="Q602" t="s">
        <v>936</v>
      </c>
      <c r="R602" t="s">
        <v>960</v>
      </c>
      <c r="S602" t="s">
        <v>956</v>
      </c>
      <c r="T602" t="s">
        <v>995</v>
      </c>
    </row>
    <row r="603" spans="1:20"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s="7">
        <v>827</v>
      </c>
      <c r="P603" s="7">
        <v>3308</v>
      </c>
      <c r="Q603" t="s">
        <v>942</v>
      </c>
      <c r="R603" t="s">
        <v>960</v>
      </c>
      <c r="S603" t="s">
        <v>956</v>
      </c>
      <c r="T603" t="s">
        <v>986</v>
      </c>
    </row>
    <row r="604" spans="1:20"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s="7">
        <v>750</v>
      </c>
      <c r="P604" s="7">
        <v>3750</v>
      </c>
      <c r="Q604" t="s">
        <v>938</v>
      </c>
      <c r="R604" t="s">
        <v>1020</v>
      </c>
      <c r="S604" t="s">
        <v>956</v>
      </c>
      <c r="T604" t="s">
        <v>994</v>
      </c>
    </row>
    <row r="605" spans="1:20"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s="7">
        <v>750</v>
      </c>
      <c r="P605" s="7">
        <v>750</v>
      </c>
      <c r="Q605" t="s">
        <v>938</v>
      </c>
      <c r="R605" t="s">
        <v>966</v>
      </c>
      <c r="S605" t="s">
        <v>956</v>
      </c>
      <c r="T605" t="s">
        <v>985</v>
      </c>
    </row>
    <row r="606" spans="1:20"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s="7">
        <v>750</v>
      </c>
      <c r="P606" s="7">
        <v>2250</v>
      </c>
      <c r="Q606" t="s">
        <v>942</v>
      </c>
      <c r="R606" t="s">
        <v>966</v>
      </c>
      <c r="S606" t="s">
        <v>956</v>
      </c>
      <c r="T606" t="s">
        <v>1000</v>
      </c>
    </row>
    <row r="607" spans="1:20"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s="7">
        <v>1199</v>
      </c>
      <c r="P607" s="7">
        <v>3597</v>
      </c>
      <c r="Q607" t="s">
        <v>941</v>
      </c>
      <c r="R607" t="s">
        <v>973</v>
      </c>
      <c r="S607" t="s">
        <v>956</v>
      </c>
      <c r="T607" t="s">
        <v>1010</v>
      </c>
    </row>
    <row r="608" spans="1:20"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s="7">
        <v>1428</v>
      </c>
      <c r="P608" s="7">
        <v>5712</v>
      </c>
      <c r="Q608" t="s">
        <v>936</v>
      </c>
      <c r="R608" t="s">
        <v>1001</v>
      </c>
      <c r="S608" t="s">
        <v>956</v>
      </c>
      <c r="T608" t="s">
        <v>993</v>
      </c>
    </row>
    <row r="609" spans="1:20"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s="7">
        <v>1199</v>
      </c>
      <c r="P609" s="7">
        <v>3597</v>
      </c>
      <c r="Q609" t="s">
        <v>938</v>
      </c>
      <c r="R609" t="s">
        <v>1020</v>
      </c>
      <c r="S609" t="s">
        <v>956</v>
      </c>
      <c r="T609" t="s">
        <v>971</v>
      </c>
    </row>
    <row r="610" spans="1:20"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s="7">
        <v>433</v>
      </c>
      <c r="P610" s="7">
        <v>1299</v>
      </c>
      <c r="Q610" t="s">
        <v>942</v>
      </c>
      <c r="R610" t="s">
        <v>975</v>
      </c>
      <c r="S610" t="s">
        <v>956</v>
      </c>
      <c r="T610" t="s">
        <v>974</v>
      </c>
    </row>
    <row r="611" spans="1:20"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s="7">
        <v>827</v>
      </c>
      <c r="P611" s="7">
        <v>4135</v>
      </c>
      <c r="Q611" t="s">
        <v>942</v>
      </c>
      <c r="R611" t="s">
        <v>956</v>
      </c>
      <c r="S611" t="s">
        <v>956</v>
      </c>
      <c r="T611" t="s">
        <v>999</v>
      </c>
    </row>
    <row r="612" spans="1:20"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s="7">
        <v>1428</v>
      </c>
      <c r="P612" s="7">
        <v>7140</v>
      </c>
      <c r="Q612" t="s">
        <v>937</v>
      </c>
      <c r="R612" t="s">
        <v>1020</v>
      </c>
      <c r="S612" t="s">
        <v>956</v>
      </c>
      <c r="T612" t="s">
        <v>1008</v>
      </c>
    </row>
    <row r="613" spans="1:20"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s="7">
        <v>1199</v>
      </c>
      <c r="P613" s="7">
        <v>5995</v>
      </c>
      <c r="Q613" t="s">
        <v>940</v>
      </c>
      <c r="R613" t="s">
        <v>955</v>
      </c>
      <c r="S613" t="s">
        <v>956</v>
      </c>
      <c r="T613" t="s">
        <v>999</v>
      </c>
    </row>
    <row r="614" spans="1:20"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s="7">
        <v>1428</v>
      </c>
      <c r="P614" s="7">
        <v>4284</v>
      </c>
      <c r="Q614" t="s">
        <v>940</v>
      </c>
      <c r="R614" t="s">
        <v>960</v>
      </c>
      <c r="S614" t="s">
        <v>956</v>
      </c>
      <c r="T614" t="s">
        <v>972</v>
      </c>
    </row>
    <row r="615" spans="1:20"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s="7">
        <v>1977</v>
      </c>
      <c r="P615" s="7">
        <v>9885</v>
      </c>
      <c r="Q615" t="s">
        <v>942</v>
      </c>
      <c r="R615" t="s">
        <v>996</v>
      </c>
      <c r="S615" t="s">
        <v>956</v>
      </c>
      <c r="T615" t="s">
        <v>993</v>
      </c>
    </row>
    <row r="616" spans="1:20"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s="7">
        <v>1977</v>
      </c>
      <c r="P616" s="7">
        <v>3954</v>
      </c>
      <c r="Q616" t="s">
        <v>936</v>
      </c>
      <c r="R616" t="s">
        <v>978</v>
      </c>
      <c r="S616" t="s">
        <v>956</v>
      </c>
      <c r="T616" t="s">
        <v>999</v>
      </c>
    </row>
    <row r="617" spans="1:20"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s="7">
        <v>827</v>
      </c>
      <c r="P617" s="7">
        <v>3308</v>
      </c>
      <c r="Q617" t="s">
        <v>938</v>
      </c>
      <c r="R617" t="s">
        <v>996</v>
      </c>
      <c r="S617" t="s">
        <v>956</v>
      </c>
      <c r="T617" t="s">
        <v>1017</v>
      </c>
    </row>
    <row r="618" spans="1:20"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s="7">
        <v>750</v>
      </c>
      <c r="P618" s="7">
        <v>3000</v>
      </c>
      <c r="Q618" t="s">
        <v>939</v>
      </c>
      <c r="R618" t="s">
        <v>958</v>
      </c>
      <c r="S618" t="s">
        <v>956</v>
      </c>
      <c r="T618" t="s">
        <v>974</v>
      </c>
    </row>
    <row r="619" spans="1:20"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s="7">
        <v>1977</v>
      </c>
      <c r="P619" s="7">
        <v>9885</v>
      </c>
      <c r="Q619" t="s">
        <v>936</v>
      </c>
      <c r="R619" t="s">
        <v>966</v>
      </c>
      <c r="S619" t="s">
        <v>956</v>
      </c>
      <c r="T619" t="s">
        <v>1011</v>
      </c>
    </row>
    <row r="620" spans="1:20"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s="7">
        <v>794</v>
      </c>
      <c r="P620" s="7">
        <v>3176</v>
      </c>
      <c r="Q620" t="s">
        <v>936</v>
      </c>
      <c r="R620" t="s">
        <v>976</v>
      </c>
      <c r="S620" t="s">
        <v>956</v>
      </c>
      <c r="T620" t="s">
        <v>979</v>
      </c>
    </row>
    <row r="621" spans="1:20"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s="7">
        <v>1977</v>
      </c>
      <c r="P621" s="7">
        <v>1977</v>
      </c>
      <c r="Q621" t="s">
        <v>940</v>
      </c>
      <c r="R621" t="s">
        <v>976</v>
      </c>
      <c r="S621" t="s">
        <v>956</v>
      </c>
      <c r="T621" t="s">
        <v>961</v>
      </c>
    </row>
    <row r="622" spans="1:20"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s="7">
        <v>750</v>
      </c>
      <c r="P622" s="7">
        <v>2250</v>
      </c>
      <c r="Q622" t="s">
        <v>937</v>
      </c>
      <c r="R622" t="s">
        <v>996</v>
      </c>
      <c r="S622" t="s">
        <v>956</v>
      </c>
      <c r="T622" t="s">
        <v>1014</v>
      </c>
    </row>
    <row r="623" spans="1:20"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s="7">
        <v>1199</v>
      </c>
      <c r="P623" s="7">
        <v>1199</v>
      </c>
      <c r="Q623" t="s">
        <v>941</v>
      </c>
      <c r="R623" t="s">
        <v>1012</v>
      </c>
      <c r="S623" t="s">
        <v>956</v>
      </c>
      <c r="T623" t="s">
        <v>1005</v>
      </c>
    </row>
    <row r="624" spans="1:20"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s="7">
        <v>827</v>
      </c>
      <c r="P624" s="7">
        <v>3308</v>
      </c>
      <c r="Q624" t="s">
        <v>937</v>
      </c>
      <c r="R624" t="s">
        <v>964</v>
      </c>
      <c r="S624" t="s">
        <v>956</v>
      </c>
      <c r="T624" t="s">
        <v>997</v>
      </c>
    </row>
    <row r="625" spans="1:20"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s="7">
        <v>1428</v>
      </c>
      <c r="P625" s="7">
        <v>1428</v>
      </c>
      <c r="Q625" t="s">
        <v>940</v>
      </c>
      <c r="R625" t="s">
        <v>991</v>
      </c>
      <c r="S625" t="s">
        <v>956</v>
      </c>
      <c r="T625" t="s">
        <v>1024</v>
      </c>
    </row>
    <row r="626" spans="1:20"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s="7">
        <v>1199</v>
      </c>
      <c r="P626" s="7">
        <v>2398</v>
      </c>
      <c r="Q626" t="s">
        <v>939</v>
      </c>
      <c r="R626" t="s">
        <v>976</v>
      </c>
      <c r="S626" t="s">
        <v>956</v>
      </c>
      <c r="T626" t="s">
        <v>969</v>
      </c>
    </row>
    <row r="627" spans="1:20"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s="7">
        <v>1199</v>
      </c>
      <c r="P627" s="7">
        <v>5995</v>
      </c>
      <c r="Q627" t="s">
        <v>942</v>
      </c>
      <c r="R627" t="s">
        <v>996</v>
      </c>
      <c r="S627" t="s">
        <v>956</v>
      </c>
      <c r="T627" t="s">
        <v>965</v>
      </c>
    </row>
    <row r="628" spans="1:20"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s="7">
        <v>433</v>
      </c>
      <c r="P628" s="7">
        <v>433</v>
      </c>
      <c r="Q628" t="s">
        <v>939</v>
      </c>
      <c r="R628" t="s">
        <v>963</v>
      </c>
      <c r="S628" t="s">
        <v>956</v>
      </c>
      <c r="T628" t="s">
        <v>1016</v>
      </c>
    </row>
    <row r="629" spans="1:20"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s="7">
        <v>433</v>
      </c>
      <c r="P629" s="7">
        <v>2165</v>
      </c>
      <c r="Q629" t="s">
        <v>938</v>
      </c>
      <c r="R629" t="s">
        <v>1012</v>
      </c>
      <c r="S629" t="s">
        <v>956</v>
      </c>
      <c r="T629" t="s">
        <v>1005</v>
      </c>
    </row>
    <row r="630" spans="1:20"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s="7">
        <v>827</v>
      </c>
      <c r="P630" s="7">
        <v>2481</v>
      </c>
      <c r="Q630" t="s">
        <v>942</v>
      </c>
      <c r="R630" t="s">
        <v>1001</v>
      </c>
      <c r="S630" t="s">
        <v>956</v>
      </c>
      <c r="T630" t="s">
        <v>964</v>
      </c>
    </row>
    <row r="631" spans="1:20"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s="7">
        <v>827</v>
      </c>
      <c r="P631" s="7">
        <v>4135</v>
      </c>
      <c r="Q631" t="s">
        <v>936</v>
      </c>
      <c r="R631" t="s">
        <v>975</v>
      </c>
      <c r="S631" t="s">
        <v>956</v>
      </c>
      <c r="T631" t="s">
        <v>977</v>
      </c>
    </row>
    <row r="632" spans="1:20"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s="7">
        <v>750</v>
      </c>
      <c r="P632" s="7">
        <v>3000</v>
      </c>
      <c r="Q632" t="s">
        <v>940</v>
      </c>
      <c r="R632" t="s">
        <v>955</v>
      </c>
      <c r="S632" t="s">
        <v>956</v>
      </c>
      <c r="T632" t="s">
        <v>970</v>
      </c>
    </row>
    <row r="633" spans="1:20"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s="7">
        <v>1977</v>
      </c>
      <c r="P633" s="7">
        <v>1977</v>
      </c>
      <c r="Q633" t="s">
        <v>939</v>
      </c>
      <c r="R633" t="s">
        <v>968</v>
      </c>
      <c r="S633" t="s">
        <v>956</v>
      </c>
      <c r="T633" t="s">
        <v>974</v>
      </c>
    </row>
    <row r="634" spans="1:20"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s="7">
        <v>827</v>
      </c>
      <c r="P634" s="7">
        <v>4135</v>
      </c>
      <c r="Q634" t="s">
        <v>942</v>
      </c>
      <c r="R634" t="s">
        <v>1001</v>
      </c>
      <c r="S634" t="s">
        <v>956</v>
      </c>
      <c r="T634" t="s">
        <v>964</v>
      </c>
    </row>
    <row r="635" spans="1:20"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s="7">
        <v>750</v>
      </c>
      <c r="P635" s="7">
        <v>750</v>
      </c>
      <c r="Q635" t="s">
        <v>942</v>
      </c>
      <c r="R635" t="s">
        <v>991</v>
      </c>
      <c r="S635" t="s">
        <v>956</v>
      </c>
      <c r="T635" t="s">
        <v>970</v>
      </c>
    </row>
    <row r="636" spans="1:20"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s="7">
        <v>1428</v>
      </c>
      <c r="P636" s="7">
        <v>4284</v>
      </c>
      <c r="Q636" t="s">
        <v>936</v>
      </c>
      <c r="R636" t="s">
        <v>968</v>
      </c>
      <c r="S636" t="s">
        <v>956</v>
      </c>
      <c r="T636" t="s">
        <v>973</v>
      </c>
    </row>
    <row r="637" spans="1:20"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s="7">
        <v>750</v>
      </c>
      <c r="P637" s="7">
        <v>3750</v>
      </c>
      <c r="Q637" t="s">
        <v>942</v>
      </c>
      <c r="R637" t="s">
        <v>978</v>
      </c>
      <c r="S637" t="s">
        <v>956</v>
      </c>
      <c r="T637" t="s">
        <v>984</v>
      </c>
    </row>
    <row r="638" spans="1:20"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s="7">
        <v>1199</v>
      </c>
      <c r="P638" s="7">
        <v>5995</v>
      </c>
      <c r="Q638" t="s">
        <v>938</v>
      </c>
      <c r="R638" t="s">
        <v>989</v>
      </c>
      <c r="S638" t="s">
        <v>956</v>
      </c>
      <c r="T638" t="s">
        <v>1016</v>
      </c>
    </row>
    <row r="639" spans="1:20"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s="7">
        <v>794</v>
      </c>
      <c r="P639" s="7">
        <v>3970</v>
      </c>
      <c r="Q639" t="s">
        <v>937</v>
      </c>
      <c r="R639" t="s">
        <v>973</v>
      </c>
      <c r="S639" t="s">
        <v>956</v>
      </c>
      <c r="T639" t="s">
        <v>961</v>
      </c>
    </row>
    <row r="640" spans="1:20"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s="7">
        <v>827</v>
      </c>
      <c r="P640" s="7">
        <v>3308</v>
      </c>
      <c r="Q640" t="s">
        <v>939</v>
      </c>
      <c r="R640" t="s">
        <v>963</v>
      </c>
      <c r="S640" t="s">
        <v>956</v>
      </c>
      <c r="T640" t="s">
        <v>964</v>
      </c>
    </row>
    <row r="641" spans="1:20"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s="7">
        <v>1199</v>
      </c>
      <c r="P641" s="7">
        <v>4796</v>
      </c>
      <c r="Q641" t="s">
        <v>937</v>
      </c>
      <c r="R641" t="s">
        <v>960</v>
      </c>
      <c r="S641" t="s">
        <v>956</v>
      </c>
      <c r="T641" t="s">
        <v>1005</v>
      </c>
    </row>
    <row r="642" spans="1:20"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s="7">
        <v>1428</v>
      </c>
      <c r="P642" s="7">
        <v>2856</v>
      </c>
      <c r="Q642" t="s">
        <v>937</v>
      </c>
      <c r="R642" t="s">
        <v>964</v>
      </c>
      <c r="S642" t="s">
        <v>956</v>
      </c>
      <c r="T642" t="s">
        <v>972</v>
      </c>
    </row>
    <row r="643" spans="1:20"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s="7">
        <v>794</v>
      </c>
      <c r="P643" s="7">
        <v>3970</v>
      </c>
      <c r="Q643" t="s">
        <v>942</v>
      </c>
      <c r="R643" t="s">
        <v>988</v>
      </c>
      <c r="S643" t="s">
        <v>956</v>
      </c>
      <c r="T643" t="s">
        <v>959</v>
      </c>
    </row>
    <row r="644" spans="1:20"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s="7">
        <v>1977</v>
      </c>
      <c r="P644" s="7">
        <v>5931</v>
      </c>
      <c r="Q644" t="s">
        <v>939</v>
      </c>
      <c r="R644" t="s">
        <v>955</v>
      </c>
      <c r="S644" t="s">
        <v>956</v>
      </c>
      <c r="T644" t="s">
        <v>963</v>
      </c>
    </row>
    <row r="645" spans="1:20"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s="7">
        <v>750</v>
      </c>
      <c r="P645" s="7">
        <v>2250</v>
      </c>
      <c r="Q645" t="s">
        <v>942</v>
      </c>
      <c r="R645" t="s">
        <v>976</v>
      </c>
      <c r="S645" t="s">
        <v>956</v>
      </c>
      <c r="T645" t="s">
        <v>974</v>
      </c>
    </row>
    <row r="646" spans="1:20"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s="7">
        <v>794</v>
      </c>
      <c r="P646" s="7">
        <v>2382</v>
      </c>
      <c r="Q646" t="s">
        <v>936</v>
      </c>
      <c r="R646" t="s">
        <v>983</v>
      </c>
      <c r="S646" t="s">
        <v>956</v>
      </c>
      <c r="T646" t="s">
        <v>998</v>
      </c>
    </row>
    <row r="647" spans="1:20"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s="7">
        <v>794</v>
      </c>
      <c r="P647" s="7">
        <v>3970</v>
      </c>
      <c r="Q647" t="s">
        <v>941</v>
      </c>
      <c r="R647" t="s">
        <v>960</v>
      </c>
      <c r="S647" t="s">
        <v>956</v>
      </c>
      <c r="T647" t="s">
        <v>1020</v>
      </c>
    </row>
    <row r="648" spans="1:20"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s="7">
        <v>1428</v>
      </c>
      <c r="P648" s="7">
        <v>7140</v>
      </c>
      <c r="Q648" t="s">
        <v>936</v>
      </c>
      <c r="R648" t="s">
        <v>1012</v>
      </c>
      <c r="S648" t="s">
        <v>956</v>
      </c>
      <c r="T648" t="s">
        <v>1014</v>
      </c>
    </row>
    <row r="649" spans="1:20"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s="7">
        <v>433</v>
      </c>
      <c r="P649" s="7">
        <v>866</v>
      </c>
      <c r="Q649" t="s">
        <v>942</v>
      </c>
      <c r="R649" t="s">
        <v>966</v>
      </c>
      <c r="S649" t="s">
        <v>956</v>
      </c>
      <c r="T649" t="s">
        <v>984</v>
      </c>
    </row>
    <row r="650" spans="1:20"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s="7">
        <v>433</v>
      </c>
      <c r="P650" s="7">
        <v>2165</v>
      </c>
      <c r="Q650" t="s">
        <v>940</v>
      </c>
      <c r="R650" t="s">
        <v>988</v>
      </c>
      <c r="S650" t="s">
        <v>956</v>
      </c>
      <c r="T650" t="s">
        <v>1017</v>
      </c>
    </row>
    <row r="651" spans="1:20"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s="7">
        <v>1199</v>
      </c>
      <c r="P651" s="7">
        <v>5995</v>
      </c>
      <c r="Q651" t="s">
        <v>936</v>
      </c>
      <c r="R651" t="s">
        <v>973</v>
      </c>
      <c r="S651" t="s">
        <v>956</v>
      </c>
      <c r="T651" t="s">
        <v>969</v>
      </c>
    </row>
    <row r="652" spans="1:20"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s="7">
        <v>1977</v>
      </c>
      <c r="P652" s="7">
        <v>9885</v>
      </c>
      <c r="Q652" t="s">
        <v>941</v>
      </c>
      <c r="R652" t="s">
        <v>978</v>
      </c>
      <c r="S652" t="s">
        <v>956</v>
      </c>
      <c r="T652" t="s">
        <v>1016</v>
      </c>
    </row>
    <row r="653" spans="1:20"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s="7">
        <v>827</v>
      </c>
      <c r="P653" s="7">
        <v>827</v>
      </c>
      <c r="Q653" t="s">
        <v>938</v>
      </c>
      <c r="R653" t="s">
        <v>983</v>
      </c>
      <c r="S653" t="s">
        <v>956</v>
      </c>
      <c r="T653" t="s">
        <v>970</v>
      </c>
    </row>
    <row r="654" spans="1:20"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s="7">
        <v>1428</v>
      </c>
      <c r="P654" s="7">
        <v>4284</v>
      </c>
      <c r="Q654" t="s">
        <v>937</v>
      </c>
      <c r="R654" t="s">
        <v>973</v>
      </c>
      <c r="S654" t="s">
        <v>956</v>
      </c>
      <c r="T654" t="s">
        <v>962</v>
      </c>
    </row>
    <row r="655" spans="1:20"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s="7">
        <v>1199</v>
      </c>
      <c r="P655" s="7">
        <v>2398</v>
      </c>
      <c r="Q655" t="s">
        <v>942</v>
      </c>
      <c r="R655" t="s">
        <v>964</v>
      </c>
      <c r="S655" t="s">
        <v>956</v>
      </c>
      <c r="T655" t="s">
        <v>1019</v>
      </c>
    </row>
    <row r="656" spans="1:20"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s="7">
        <v>794</v>
      </c>
      <c r="P656" s="7">
        <v>794</v>
      </c>
      <c r="Q656" t="s">
        <v>941</v>
      </c>
      <c r="R656" t="s">
        <v>1013</v>
      </c>
      <c r="S656" t="s">
        <v>956</v>
      </c>
      <c r="T656" t="s">
        <v>985</v>
      </c>
    </row>
    <row r="657" spans="1:20"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s="7">
        <v>827</v>
      </c>
      <c r="P657" s="7">
        <v>827</v>
      </c>
      <c r="Q657" t="s">
        <v>940</v>
      </c>
      <c r="R657" t="s">
        <v>996</v>
      </c>
      <c r="S657" t="s">
        <v>956</v>
      </c>
      <c r="T657" t="s">
        <v>986</v>
      </c>
    </row>
    <row r="658" spans="1:20"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s="7">
        <v>433</v>
      </c>
      <c r="P658" s="7">
        <v>2165</v>
      </c>
      <c r="Q658" t="s">
        <v>942</v>
      </c>
      <c r="R658" t="s">
        <v>996</v>
      </c>
      <c r="S658" t="s">
        <v>956</v>
      </c>
      <c r="T658" t="s">
        <v>960</v>
      </c>
    </row>
    <row r="659" spans="1:20"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s="7">
        <v>1977</v>
      </c>
      <c r="P659" s="7">
        <v>3954</v>
      </c>
      <c r="Q659" t="s">
        <v>938</v>
      </c>
      <c r="R659" t="s">
        <v>968</v>
      </c>
      <c r="S659" t="s">
        <v>956</v>
      </c>
      <c r="T659" t="s">
        <v>992</v>
      </c>
    </row>
    <row r="660" spans="1:20"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s="7">
        <v>750</v>
      </c>
      <c r="P660" s="7">
        <v>750</v>
      </c>
      <c r="Q660" t="s">
        <v>942</v>
      </c>
      <c r="R660" t="s">
        <v>1012</v>
      </c>
      <c r="S660" t="s">
        <v>956</v>
      </c>
      <c r="T660" t="s">
        <v>994</v>
      </c>
    </row>
    <row r="661" spans="1:20"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s="7">
        <v>750</v>
      </c>
      <c r="P661" s="7">
        <v>1500</v>
      </c>
      <c r="Q661" t="s">
        <v>942</v>
      </c>
      <c r="R661" t="s">
        <v>1012</v>
      </c>
      <c r="S661" t="s">
        <v>956</v>
      </c>
      <c r="T661" t="s">
        <v>1011</v>
      </c>
    </row>
    <row r="662" spans="1:20"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s="7">
        <v>1977</v>
      </c>
      <c r="P662" s="7">
        <v>9885</v>
      </c>
      <c r="Q662" t="s">
        <v>942</v>
      </c>
      <c r="R662" t="s">
        <v>976</v>
      </c>
      <c r="S662" t="s">
        <v>956</v>
      </c>
      <c r="T662" t="s">
        <v>977</v>
      </c>
    </row>
    <row r="663" spans="1:20"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s="7">
        <v>827</v>
      </c>
      <c r="P663" s="7">
        <v>4135</v>
      </c>
      <c r="Q663" t="s">
        <v>938</v>
      </c>
      <c r="R663" t="s">
        <v>975</v>
      </c>
      <c r="S663" t="s">
        <v>956</v>
      </c>
      <c r="T663" t="s">
        <v>971</v>
      </c>
    </row>
    <row r="664" spans="1:20"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s="7">
        <v>794</v>
      </c>
      <c r="P664" s="7">
        <v>3970</v>
      </c>
      <c r="Q664" t="s">
        <v>937</v>
      </c>
      <c r="R664" t="s">
        <v>968</v>
      </c>
      <c r="S664" t="s">
        <v>956</v>
      </c>
      <c r="T664" t="s">
        <v>995</v>
      </c>
    </row>
    <row r="665" spans="1:20"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s="7">
        <v>794</v>
      </c>
      <c r="P665" s="7">
        <v>3176</v>
      </c>
      <c r="Q665" t="s">
        <v>941</v>
      </c>
      <c r="R665" t="s">
        <v>975</v>
      </c>
      <c r="S665" t="s">
        <v>956</v>
      </c>
      <c r="T665" t="s">
        <v>989</v>
      </c>
    </row>
    <row r="666" spans="1:20"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s="7">
        <v>794</v>
      </c>
      <c r="P666" s="7">
        <v>1588</v>
      </c>
      <c r="Q666" t="s">
        <v>936</v>
      </c>
      <c r="R666" t="s">
        <v>1013</v>
      </c>
      <c r="S666" t="s">
        <v>956</v>
      </c>
      <c r="T666" t="s">
        <v>987</v>
      </c>
    </row>
    <row r="667" spans="1:20"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s="7">
        <v>794</v>
      </c>
      <c r="P667" s="7">
        <v>3176</v>
      </c>
      <c r="Q667" t="s">
        <v>937</v>
      </c>
      <c r="R667" t="s">
        <v>1001</v>
      </c>
      <c r="S667" t="s">
        <v>956</v>
      </c>
      <c r="T667" t="s">
        <v>957</v>
      </c>
    </row>
    <row r="668" spans="1:20"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s="7">
        <v>750</v>
      </c>
      <c r="P668" s="7">
        <v>750</v>
      </c>
      <c r="Q668" t="s">
        <v>938</v>
      </c>
      <c r="R668" t="s">
        <v>1012</v>
      </c>
      <c r="S668" t="s">
        <v>956</v>
      </c>
      <c r="T668" t="s">
        <v>966</v>
      </c>
    </row>
    <row r="669" spans="1:20"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s="7">
        <v>433</v>
      </c>
      <c r="P669" s="7">
        <v>433</v>
      </c>
      <c r="Q669" t="s">
        <v>942</v>
      </c>
      <c r="R669" t="s">
        <v>956</v>
      </c>
      <c r="S669" t="s">
        <v>956</v>
      </c>
      <c r="T669" t="s">
        <v>977</v>
      </c>
    </row>
    <row r="670" spans="1:20"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s="7">
        <v>750</v>
      </c>
      <c r="P670" s="7">
        <v>3750</v>
      </c>
      <c r="Q670" t="s">
        <v>939</v>
      </c>
      <c r="R670" t="s">
        <v>1020</v>
      </c>
      <c r="S670" t="s">
        <v>956</v>
      </c>
      <c r="T670" t="s">
        <v>987</v>
      </c>
    </row>
    <row r="671" spans="1:20"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s="7">
        <v>1199</v>
      </c>
      <c r="P671" s="7">
        <v>4796</v>
      </c>
      <c r="Q671" t="s">
        <v>940</v>
      </c>
      <c r="R671" t="s">
        <v>1013</v>
      </c>
      <c r="S671" t="s">
        <v>956</v>
      </c>
      <c r="T671" t="s">
        <v>1015</v>
      </c>
    </row>
    <row r="672" spans="1:20"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s="7">
        <v>1199</v>
      </c>
      <c r="P672" s="7">
        <v>2398</v>
      </c>
      <c r="Q672" t="s">
        <v>938</v>
      </c>
      <c r="R672" t="s">
        <v>963</v>
      </c>
      <c r="S672" t="s">
        <v>956</v>
      </c>
      <c r="T672" t="s">
        <v>1021</v>
      </c>
    </row>
    <row r="673" spans="1:20"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s="7">
        <v>750</v>
      </c>
      <c r="P673" s="7">
        <v>3000</v>
      </c>
      <c r="Q673" t="s">
        <v>938</v>
      </c>
      <c r="R673" t="s">
        <v>996</v>
      </c>
      <c r="S673" t="s">
        <v>956</v>
      </c>
      <c r="T673" t="s">
        <v>1020</v>
      </c>
    </row>
    <row r="674" spans="1:20"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s="7">
        <v>750</v>
      </c>
      <c r="P674" s="7">
        <v>3000</v>
      </c>
      <c r="Q674" t="s">
        <v>942</v>
      </c>
      <c r="R674" t="s">
        <v>966</v>
      </c>
      <c r="S674" t="s">
        <v>956</v>
      </c>
      <c r="T674" t="s">
        <v>1006</v>
      </c>
    </row>
    <row r="675" spans="1:20"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s="7">
        <v>794</v>
      </c>
      <c r="P675" s="7">
        <v>2382</v>
      </c>
      <c r="Q675" t="s">
        <v>942</v>
      </c>
      <c r="R675" t="s">
        <v>1018</v>
      </c>
      <c r="S675" t="s">
        <v>956</v>
      </c>
      <c r="T675" t="s">
        <v>1017</v>
      </c>
    </row>
    <row r="676" spans="1:20"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s="7">
        <v>433</v>
      </c>
      <c r="P676" s="7">
        <v>1299</v>
      </c>
      <c r="Q676" t="s">
        <v>939</v>
      </c>
      <c r="R676" t="s">
        <v>988</v>
      </c>
      <c r="S676" t="s">
        <v>956</v>
      </c>
      <c r="T676" t="s">
        <v>999</v>
      </c>
    </row>
    <row r="677" spans="1:20"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s="7">
        <v>1199</v>
      </c>
      <c r="P677" s="7">
        <v>3597</v>
      </c>
      <c r="Q677" t="s">
        <v>938</v>
      </c>
      <c r="R677" t="s">
        <v>1013</v>
      </c>
      <c r="S677" t="s">
        <v>956</v>
      </c>
      <c r="T677" t="s">
        <v>989</v>
      </c>
    </row>
    <row r="678" spans="1:20"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s="7">
        <v>750</v>
      </c>
      <c r="P678" s="7">
        <v>2250</v>
      </c>
      <c r="Q678" t="s">
        <v>942</v>
      </c>
      <c r="R678" t="s">
        <v>960</v>
      </c>
      <c r="S678" t="s">
        <v>956</v>
      </c>
      <c r="T678" t="s">
        <v>959</v>
      </c>
    </row>
    <row r="679" spans="1:20"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s="7">
        <v>794</v>
      </c>
      <c r="P679" s="7">
        <v>794</v>
      </c>
      <c r="Q679" t="s">
        <v>940</v>
      </c>
      <c r="R679" t="s">
        <v>963</v>
      </c>
      <c r="S679" t="s">
        <v>956</v>
      </c>
      <c r="T679" t="s">
        <v>958</v>
      </c>
    </row>
    <row r="680" spans="1:20"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s="7">
        <v>1444</v>
      </c>
      <c r="P680" s="7">
        <v>2888</v>
      </c>
      <c r="Q680" t="s">
        <v>937</v>
      </c>
      <c r="R680" t="s">
        <v>996</v>
      </c>
      <c r="S680" t="s">
        <v>956</v>
      </c>
      <c r="T680" t="s">
        <v>1024</v>
      </c>
    </row>
    <row r="681" spans="1:20"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s="7">
        <v>1639</v>
      </c>
      <c r="P681" s="7">
        <v>6556</v>
      </c>
      <c r="Q681" t="s">
        <v>941</v>
      </c>
      <c r="R681" t="s">
        <v>976</v>
      </c>
      <c r="S681" t="s">
        <v>956</v>
      </c>
      <c r="T681" t="s">
        <v>958</v>
      </c>
    </row>
    <row r="682" spans="1:20"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s="7">
        <v>1744</v>
      </c>
      <c r="P682" s="7">
        <v>5232</v>
      </c>
      <c r="Q682" t="s">
        <v>941</v>
      </c>
      <c r="R682" t="s">
        <v>988</v>
      </c>
      <c r="S682" t="s">
        <v>956</v>
      </c>
      <c r="T682" t="s">
        <v>1009</v>
      </c>
    </row>
    <row r="683" spans="1:20"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s="7">
        <v>1744</v>
      </c>
      <c r="P683" s="7">
        <v>5232</v>
      </c>
      <c r="Q683" t="s">
        <v>938</v>
      </c>
      <c r="R683" t="s">
        <v>976</v>
      </c>
      <c r="S683" t="s">
        <v>956</v>
      </c>
      <c r="T683" t="s">
        <v>984</v>
      </c>
    </row>
    <row r="684" spans="1:20"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s="7">
        <v>1744</v>
      </c>
      <c r="P684" s="7">
        <v>5232</v>
      </c>
      <c r="Q684" t="s">
        <v>939</v>
      </c>
      <c r="R684" t="s">
        <v>996</v>
      </c>
      <c r="S684" t="s">
        <v>956</v>
      </c>
      <c r="T684" t="s">
        <v>986</v>
      </c>
    </row>
    <row r="685" spans="1:20"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s="7">
        <v>1084</v>
      </c>
      <c r="P685" s="7">
        <v>5420</v>
      </c>
      <c r="Q685" t="s">
        <v>940</v>
      </c>
      <c r="R685" t="s">
        <v>976</v>
      </c>
      <c r="S685" t="s">
        <v>956</v>
      </c>
      <c r="T685" t="s">
        <v>1020</v>
      </c>
    </row>
    <row r="686" spans="1:20"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s="7">
        <v>1804</v>
      </c>
      <c r="P686" s="7">
        <v>5412</v>
      </c>
      <c r="Q686" t="s">
        <v>939</v>
      </c>
      <c r="R686" t="s">
        <v>971</v>
      </c>
      <c r="S686" t="s">
        <v>956</v>
      </c>
      <c r="T686" t="s">
        <v>962</v>
      </c>
    </row>
    <row r="687" spans="1:20"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s="7">
        <v>1895</v>
      </c>
      <c r="P687" s="7">
        <v>3790</v>
      </c>
      <c r="Q687" t="s">
        <v>942</v>
      </c>
      <c r="R687" t="s">
        <v>958</v>
      </c>
      <c r="S687" t="s">
        <v>956</v>
      </c>
      <c r="T687" t="s">
        <v>970</v>
      </c>
    </row>
    <row r="688" spans="1:20"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s="7">
        <v>387</v>
      </c>
      <c r="P688" s="7">
        <v>1548</v>
      </c>
      <c r="Q688" t="s">
        <v>940</v>
      </c>
      <c r="R688" t="s">
        <v>958</v>
      </c>
      <c r="S688" t="s">
        <v>956</v>
      </c>
      <c r="T688" t="s">
        <v>997</v>
      </c>
    </row>
    <row r="689" spans="1:20"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s="7">
        <v>387</v>
      </c>
      <c r="P689" s="7">
        <v>1548</v>
      </c>
      <c r="Q689" t="s">
        <v>937</v>
      </c>
      <c r="R689" t="s">
        <v>958</v>
      </c>
      <c r="S689" t="s">
        <v>956</v>
      </c>
      <c r="T689" t="s">
        <v>999</v>
      </c>
    </row>
    <row r="690" spans="1:20"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s="7">
        <v>1744</v>
      </c>
      <c r="P690" s="7">
        <v>8720</v>
      </c>
      <c r="Q690" t="s">
        <v>941</v>
      </c>
      <c r="R690" t="s">
        <v>988</v>
      </c>
      <c r="S690" t="s">
        <v>956</v>
      </c>
      <c r="T690" t="s">
        <v>1019</v>
      </c>
    </row>
    <row r="691" spans="1:20"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s="7">
        <v>1084</v>
      </c>
      <c r="P691" s="7">
        <v>3252</v>
      </c>
      <c r="Q691" t="s">
        <v>938</v>
      </c>
      <c r="R691" t="s">
        <v>1001</v>
      </c>
      <c r="S691" t="s">
        <v>956</v>
      </c>
      <c r="T691" t="s">
        <v>982</v>
      </c>
    </row>
    <row r="692" spans="1:20"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s="7">
        <v>1084</v>
      </c>
      <c r="P692" s="7">
        <v>5420</v>
      </c>
      <c r="Q692" t="s">
        <v>937</v>
      </c>
      <c r="R692" t="s">
        <v>1013</v>
      </c>
      <c r="S692" t="s">
        <v>956</v>
      </c>
      <c r="T692" t="s">
        <v>1002</v>
      </c>
    </row>
    <row r="693" spans="1:20"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s="7">
        <v>1444</v>
      </c>
      <c r="P693" s="7">
        <v>4332</v>
      </c>
      <c r="Q693" t="s">
        <v>938</v>
      </c>
      <c r="R693" t="s">
        <v>973</v>
      </c>
      <c r="S693" t="s">
        <v>956</v>
      </c>
      <c r="T693" t="s">
        <v>965</v>
      </c>
    </row>
    <row r="694" spans="1:20"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s="7">
        <v>1804</v>
      </c>
      <c r="P694" s="7">
        <v>1804</v>
      </c>
      <c r="Q694" t="s">
        <v>938</v>
      </c>
      <c r="R694" t="s">
        <v>1001</v>
      </c>
      <c r="S694" t="s">
        <v>956</v>
      </c>
      <c r="T694" t="s">
        <v>990</v>
      </c>
    </row>
    <row r="695" spans="1:20"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s="7">
        <v>1639</v>
      </c>
      <c r="P695" s="7">
        <v>8195</v>
      </c>
      <c r="Q695" t="s">
        <v>940</v>
      </c>
      <c r="R695" t="s">
        <v>1001</v>
      </c>
      <c r="S695" t="s">
        <v>956</v>
      </c>
      <c r="T695" t="s">
        <v>1022</v>
      </c>
    </row>
    <row r="696" spans="1:20"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s="7">
        <v>1804</v>
      </c>
      <c r="P696" s="7">
        <v>9020</v>
      </c>
      <c r="Q696" t="s">
        <v>939</v>
      </c>
      <c r="R696" t="s">
        <v>975</v>
      </c>
      <c r="S696" t="s">
        <v>956</v>
      </c>
      <c r="T696" t="s">
        <v>1021</v>
      </c>
    </row>
    <row r="697" spans="1:20"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s="7">
        <v>1804</v>
      </c>
      <c r="P697" s="7">
        <v>7216</v>
      </c>
      <c r="Q697" t="s">
        <v>941</v>
      </c>
      <c r="R697" t="s">
        <v>962</v>
      </c>
      <c r="S697" t="s">
        <v>956</v>
      </c>
      <c r="T697" t="s">
        <v>958</v>
      </c>
    </row>
    <row r="698" spans="1:20"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s="7">
        <v>1935</v>
      </c>
      <c r="P698" s="7">
        <v>9675</v>
      </c>
      <c r="Q698" t="s">
        <v>938</v>
      </c>
      <c r="R698" t="s">
        <v>991</v>
      </c>
      <c r="S698" t="s">
        <v>956</v>
      </c>
      <c r="T698" t="s">
        <v>1003</v>
      </c>
    </row>
    <row r="699" spans="1:20"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s="7">
        <v>1935</v>
      </c>
      <c r="P699" s="7">
        <v>3870</v>
      </c>
      <c r="Q699" t="s">
        <v>941</v>
      </c>
      <c r="R699" t="s">
        <v>973</v>
      </c>
      <c r="S699" t="s">
        <v>956</v>
      </c>
      <c r="T699" t="s">
        <v>967</v>
      </c>
    </row>
    <row r="700" spans="1:20"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s="7">
        <v>1935</v>
      </c>
      <c r="P700" s="7">
        <v>7740</v>
      </c>
      <c r="Q700" t="s">
        <v>940</v>
      </c>
      <c r="R700" t="s">
        <v>1018</v>
      </c>
      <c r="S700" t="s">
        <v>956</v>
      </c>
      <c r="T700" t="s">
        <v>990</v>
      </c>
    </row>
    <row r="701" spans="1:20"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s="7">
        <v>387</v>
      </c>
      <c r="P701" s="7">
        <v>774</v>
      </c>
      <c r="Q701" t="s">
        <v>936</v>
      </c>
      <c r="R701" t="s">
        <v>1013</v>
      </c>
      <c r="S701" t="s">
        <v>956</v>
      </c>
      <c r="T701" t="s">
        <v>990</v>
      </c>
    </row>
    <row r="702" spans="1:20"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s="7">
        <v>1084</v>
      </c>
      <c r="P702" s="7">
        <v>1084</v>
      </c>
      <c r="Q702" t="s">
        <v>939</v>
      </c>
      <c r="R702" t="s">
        <v>1013</v>
      </c>
      <c r="S702" t="s">
        <v>956</v>
      </c>
      <c r="T702" t="s">
        <v>995</v>
      </c>
    </row>
    <row r="703" spans="1:20"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s="7">
        <v>1935</v>
      </c>
      <c r="P703" s="7">
        <v>1935</v>
      </c>
      <c r="Q703" t="s">
        <v>940</v>
      </c>
      <c r="R703" t="s">
        <v>1020</v>
      </c>
      <c r="S703" t="s">
        <v>956</v>
      </c>
      <c r="T703" t="s">
        <v>1019</v>
      </c>
    </row>
    <row r="704" spans="1:20"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s="7">
        <v>1895</v>
      </c>
      <c r="P704" s="7">
        <v>3790</v>
      </c>
      <c r="Q704" t="s">
        <v>937</v>
      </c>
      <c r="R704" t="s">
        <v>971</v>
      </c>
      <c r="S704" t="s">
        <v>956</v>
      </c>
      <c r="T704" t="s">
        <v>958</v>
      </c>
    </row>
    <row r="705" spans="1:20"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s="7">
        <v>1444</v>
      </c>
      <c r="P705" s="7">
        <v>5776</v>
      </c>
      <c r="Q705" t="s">
        <v>939</v>
      </c>
      <c r="R705" t="s">
        <v>956</v>
      </c>
      <c r="S705" t="s">
        <v>956</v>
      </c>
      <c r="T705" t="s">
        <v>1024</v>
      </c>
    </row>
    <row r="706" spans="1:20"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s="7">
        <v>1935</v>
      </c>
      <c r="P706" s="7">
        <v>3870</v>
      </c>
      <c r="Q706" t="s">
        <v>939</v>
      </c>
      <c r="R706" t="s">
        <v>988</v>
      </c>
      <c r="S706" t="s">
        <v>956</v>
      </c>
      <c r="T706" t="s">
        <v>984</v>
      </c>
    </row>
    <row r="707" spans="1:20"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s="7">
        <v>1639</v>
      </c>
      <c r="P707" s="7">
        <v>6556</v>
      </c>
      <c r="Q707" t="s">
        <v>938</v>
      </c>
      <c r="R707" t="s">
        <v>964</v>
      </c>
      <c r="S707" t="s">
        <v>956</v>
      </c>
      <c r="T707" t="s">
        <v>977</v>
      </c>
    </row>
    <row r="708" spans="1:20"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s="7">
        <v>1935</v>
      </c>
      <c r="P708" s="7">
        <v>7740</v>
      </c>
      <c r="Q708" t="s">
        <v>937</v>
      </c>
      <c r="R708" t="s">
        <v>955</v>
      </c>
      <c r="S708" t="s">
        <v>956</v>
      </c>
      <c r="T708" t="s">
        <v>1017</v>
      </c>
    </row>
    <row r="709" spans="1:20"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s="7">
        <v>387</v>
      </c>
      <c r="P709" s="7">
        <v>1935</v>
      </c>
      <c r="Q709" t="s">
        <v>936</v>
      </c>
      <c r="R709" t="s">
        <v>1012</v>
      </c>
      <c r="S709" t="s">
        <v>956</v>
      </c>
      <c r="T709" t="s">
        <v>995</v>
      </c>
    </row>
    <row r="710" spans="1:20"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s="7">
        <v>1935</v>
      </c>
      <c r="P710" s="7">
        <v>3870</v>
      </c>
      <c r="Q710" t="s">
        <v>938</v>
      </c>
      <c r="R710" t="s">
        <v>962</v>
      </c>
      <c r="S710" t="s">
        <v>956</v>
      </c>
      <c r="T710" t="s">
        <v>972</v>
      </c>
    </row>
    <row r="711" spans="1:20"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s="7">
        <v>1639</v>
      </c>
      <c r="P711" s="7">
        <v>8195</v>
      </c>
      <c r="Q711" t="s">
        <v>936</v>
      </c>
      <c r="R711" t="s">
        <v>964</v>
      </c>
      <c r="S711" t="s">
        <v>956</v>
      </c>
      <c r="T711" t="s">
        <v>1000</v>
      </c>
    </row>
    <row r="712" spans="1:20"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s="7">
        <v>1444</v>
      </c>
      <c r="P712" s="7">
        <v>2888</v>
      </c>
      <c r="Q712" t="s">
        <v>941</v>
      </c>
      <c r="R712" t="s">
        <v>1012</v>
      </c>
      <c r="S712" t="s">
        <v>956</v>
      </c>
      <c r="T712" t="s">
        <v>985</v>
      </c>
    </row>
    <row r="713" spans="1:20"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s="7">
        <v>1744</v>
      </c>
      <c r="P713" s="7">
        <v>6976</v>
      </c>
      <c r="Q713" t="s">
        <v>938</v>
      </c>
      <c r="R713" t="s">
        <v>1012</v>
      </c>
      <c r="S713" t="s">
        <v>956</v>
      </c>
      <c r="T713" t="s">
        <v>1007</v>
      </c>
    </row>
    <row r="714" spans="1:20"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s="7">
        <v>1935</v>
      </c>
      <c r="P714" s="7">
        <v>9675</v>
      </c>
      <c r="Q714" t="s">
        <v>938</v>
      </c>
      <c r="R714" t="s">
        <v>955</v>
      </c>
      <c r="S714" t="s">
        <v>956</v>
      </c>
      <c r="T714" t="s">
        <v>969</v>
      </c>
    </row>
    <row r="715" spans="1:20"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s="7">
        <v>1084</v>
      </c>
      <c r="P715" s="7">
        <v>1084</v>
      </c>
      <c r="Q715" t="s">
        <v>942</v>
      </c>
      <c r="R715" t="s">
        <v>963</v>
      </c>
      <c r="S715" t="s">
        <v>956</v>
      </c>
      <c r="T715" t="s">
        <v>961</v>
      </c>
    </row>
    <row r="716" spans="1:20"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s="7">
        <v>1639</v>
      </c>
      <c r="P716" s="7">
        <v>8195</v>
      </c>
      <c r="Q716" t="s">
        <v>936</v>
      </c>
      <c r="R716" t="s">
        <v>988</v>
      </c>
      <c r="S716" t="s">
        <v>956</v>
      </c>
      <c r="T716" t="s">
        <v>971</v>
      </c>
    </row>
    <row r="717" spans="1:20"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s="7">
        <v>1639</v>
      </c>
      <c r="P717" s="7">
        <v>3278</v>
      </c>
      <c r="Q717" t="s">
        <v>937</v>
      </c>
      <c r="R717" t="s">
        <v>971</v>
      </c>
      <c r="S717" t="s">
        <v>956</v>
      </c>
      <c r="T717" t="s">
        <v>1011</v>
      </c>
    </row>
    <row r="718" spans="1:20"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s="7">
        <v>1744</v>
      </c>
      <c r="P718" s="7">
        <v>5232</v>
      </c>
      <c r="Q718" t="s">
        <v>941</v>
      </c>
      <c r="R718" t="s">
        <v>996</v>
      </c>
      <c r="S718" t="s">
        <v>956</v>
      </c>
      <c r="T718" t="s">
        <v>970</v>
      </c>
    </row>
    <row r="719" spans="1:20"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s="7">
        <v>1639</v>
      </c>
      <c r="P719" s="7">
        <v>6556</v>
      </c>
      <c r="Q719" t="s">
        <v>937</v>
      </c>
      <c r="R719" t="s">
        <v>955</v>
      </c>
      <c r="S719" t="s">
        <v>956</v>
      </c>
      <c r="T719" t="s">
        <v>1004</v>
      </c>
    </row>
    <row r="720" spans="1:20"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s="7">
        <v>1804</v>
      </c>
      <c r="P720" s="7">
        <v>5412</v>
      </c>
      <c r="Q720" t="s">
        <v>937</v>
      </c>
      <c r="R720" t="s">
        <v>975</v>
      </c>
      <c r="S720" t="s">
        <v>956</v>
      </c>
      <c r="T720" t="s">
        <v>1006</v>
      </c>
    </row>
    <row r="721" spans="1:20"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s="7">
        <v>1744</v>
      </c>
      <c r="P721" s="7">
        <v>6976</v>
      </c>
      <c r="Q721" t="s">
        <v>938</v>
      </c>
      <c r="R721" t="s">
        <v>956</v>
      </c>
      <c r="S721" t="s">
        <v>956</v>
      </c>
      <c r="T721" t="s">
        <v>1002</v>
      </c>
    </row>
    <row r="722" spans="1:20"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s="7">
        <v>1348</v>
      </c>
      <c r="P722" s="7">
        <v>6740</v>
      </c>
      <c r="Q722" t="s">
        <v>937</v>
      </c>
      <c r="R722" t="s">
        <v>975</v>
      </c>
      <c r="S722" t="s">
        <v>956</v>
      </c>
      <c r="T722" t="s">
        <v>974</v>
      </c>
    </row>
    <row r="723" spans="1:20"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s="7">
        <v>1804</v>
      </c>
      <c r="P723" s="7">
        <v>5412</v>
      </c>
      <c r="Q723" t="s">
        <v>942</v>
      </c>
      <c r="R723" t="s">
        <v>956</v>
      </c>
      <c r="S723" t="s">
        <v>956</v>
      </c>
      <c r="T723" t="s">
        <v>1007</v>
      </c>
    </row>
    <row r="724" spans="1:20"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s="7">
        <v>387</v>
      </c>
      <c r="P724" s="7">
        <v>1161</v>
      </c>
      <c r="Q724" t="s">
        <v>941</v>
      </c>
      <c r="R724" t="s">
        <v>955</v>
      </c>
      <c r="S724" t="s">
        <v>956</v>
      </c>
      <c r="T724" t="s">
        <v>1011</v>
      </c>
    </row>
    <row r="725" spans="1:20"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s="7">
        <v>1444</v>
      </c>
      <c r="P725" s="7">
        <v>4332</v>
      </c>
      <c r="Q725" t="s">
        <v>941</v>
      </c>
      <c r="R725" t="s">
        <v>989</v>
      </c>
      <c r="S725" t="s">
        <v>956</v>
      </c>
      <c r="T725" t="s">
        <v>974</v>
      </c>
    </row>
    <row r="726" spans="1:20"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s="7">
        <v>1084</v>
      </c>
      <c r="P726" s="7">
        <v>1084</v>
      </c>
      <c r="Q726" t="s">
        <v>941</v>
      </c>
      <c r="R726" t="s">
        <v>962</v>
      </c>
      <c r="S726" t="s">
        <v>956</v>
      </c>
      <c r="T726" t="s">
        <v>1014</v>
      </c>
    </row>
    <row r="727" spans="1:20"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s="7">
        <v>387</v>
      </c>
      <c r="P727" s="7">
        <v>387</v>
      </c>
      <c r="Q727" t="s">
        <v>939</v>
      </c>
      <c r="R727" t="s">
        <v>968</v>
      </c>
      <c r="S727" t="s">
        <v>956</v>
      </c>
      <c r="T727" t="s">
        <v>1022</v>
      </c>
    </row>
    <row r="728" spans="1:20"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s="7">
        <v>1639</v>
      </c>
      <c r="P728" s="7">
        <v>3278</v>
      </c>
      <c r="Q728" t="s">
        <v>936</v>
      </c>
      <c r="R728" t="s">
        <v>973</v>
      </c>
      <c r="S728" t="s">
        <v>956</v>
      </c>
      <c r="T728" t="s">
        <v>1008</v>
      </c>
    </row>
    <row r="729" spans="1:20"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s="7">
        <v>1804</v>
      </c>
      <c r="P729" s="7">
        <v>7216</v>
      </c>
      <c r="Q729" t="s">
        <v>939</v>
      </c>
      <c r="R729" t="s">
        <v>996</v>
      </c>
      <c r="S729" t="s">
        <v>956</v>
      </c>
      <c r="T729" t="s">
        <v>975</v>
      </c>
    </row>
    <row r="730" spans="1:20"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s="7">
        <v>1804</v>
      </c>
      <c r="P730" s="7">
        <v>9020</v>
      </c>
      <c r="Q730" t="s">
        <v>939</v>
      </c>
      <c r="R730" t="s">
        <v>960</v>
      </c>
      <c r="S730" t="s">
        <v>956</v>
      </c>
      <c r="T730" t="s">
        <v>1021</v>
      </c>
    </row>
    <row r="731" spans="1:20"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s="7">
        <v>1639</v>
      </c>
      <c r="P731" s="7">
        <v>1639</v>
      </c>
      <c r="Q731" t="s">
        <v>938</v>
      </c>
      <c r="R731" t="s">
        <v>966</v>
      </c>
      <c r="S731" t="s">
        <v>956</v>
      </c>
      <c r="T731" t="s">
        <v>992</v>
      </c>
    </row>
    <row r="732" spans="1:20"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s="7">
        <v>1935</v>
      </c>
      <c r="P732" s="7">
        <v>7740</v>
      </c>
      <c r="Q732" t="s">
        <v>938</v>
      </c>
      <c r="R732" t="s">
        <v>956</v>
      </c>
      <c r="S732" t="s">
        <v>956</v>
      </c>
      <c r="T732" t="s">
        <v>1003</v>
      </c>
    </row>
    <row r="733" spans="1:20"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s="7">
        <v>1895</v>
      </c>
      <c r="P733" s="7">
        <v>9475</v>
      </c>
      <c r="Q733" t="s">
        <v>941</v>
      </c>
      <c r="R733" t="s">
        <v>964</v>
      </c>
      <c r="S733" t="s">
        <v>956</v>
      </c>
      <c r="T733" t="s">
        <v>956</v>
      </c>
    </row>
    <row r="734" spans="1:20"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s="7">
        <v>1348</v>
      </c>
      <c r="P734" s="7">
        <v>2696</v>
      </c>
      <c r="Q734" t="s">
        <v>942</v>
      </c>
      <c r="R734" t="s">
        <v>955</v>
      </c>
      <c r="S734" t="s">
        <v>956</v>
      </c>
      <c r="T734" t="s">
        <v>965</v>
      </c>
    </row>
    <row r="735" spans="1:20"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s="7">
        <v>1639</v>
      </c>
      <c r="P735" s="7">
        <v>8195</v>
      </c>
      <c r="Q735" t="s">
        <v>938</v>
      </c>
      <c r="R735" t="s">
        <v>960</v>
      </c>
      <c r="S735" t="s">
        <v>956</v>
      </c>
      <c r="T735" t="s">
        <v>974</v>
      </c>
    </row>
    <row r="736" spans="1:20"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s="7">
        <v>1084</v>
      </c>
      <c r="P736" s="7">
        <v>1084</v>
      </c>
      <c r="Q736" t="s">
        <v>936</v>
      </c>
      <c r="R736" t="s">
        <v>973</v>
      </c>
      <c r="S736" t="s">
        <v>956</v>
      </c>
      <c r="T736" t="s">
        <v>975</v>
      </c>
    </row>
    <row r="737" spans="1:20"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s="7">
        <v>1935</v>
      </c>
      <c r="P737" s="7">
        <v>3870</v>
      </c>
      <c r="Q737" t="s">
        <v>940</v>
      </c>
      <c r="R737" t="s">
        <v>963</v>
      </c>
      <c r="S737" t="s">
        <v>956</v>
      </c>
      <c r="T737" t="s">
        <v>956</v>
      </c>
    </row>
    <row r="738" spans="1:20"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s="7">
        <v>1084</v>
      </c>
      <c r="P738" s="7">
        <v>4336</v>
      </c>
      <c r="Q738" t="s">
        <v>936</v>
      </c>
      <c r="R738" t="s">
        <v>975</v>
      </c>
      <c r="S738" t="s">
        <v>956</v>
      </c>
      <c r="T738" t="s">
        <v>1008</v>
      </c>
    </row>
    <row r="739" spans="1:20"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s="7">
        <v>1935</v>
      </c>
      <c r="P739" s="7">
        <v>7740</v>
      </c>
      <c r="Q739" t="s">
        <v>939</v>
      </c>
      <c r="R739" t="s">
        <v>963</v>
      </c>
      <c r="S739" t="s">
        <v>956</v>
      </c>
      <c r="T739" t="s">
        <v>981</v>
      </c>
    </row>
    <row r="740" spans="1:20"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s="7">
        <v>387</v>
      </c>
      <c r="P740" s="7">
        <v>1548</v>
      </c>
      <c r="Q740" t="s">
        <v>936</v>
      </c>
      <c r="R740" t="s">
        <v>968</v>
      </c>
      <c r="S740" t="s">
        <v>956</v>
      </c>
      <c r="T740" t="s">
        <v>970</v>
      </c>
    </row>
    <row r="741" spans="1:20"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s="7">
        <v>1895</v>
      </c>
      <c r="P741" s="7">
        <v>9475</v>
      </c>
      <c r="Q741" t="s">
        <v>936</v>
      </c>
      <c r="R741" t="s">
        <v>966</v>
      </c>
      <c r="S741" t="s">
        <v>956</v>
      </c>
      <c r="T741" t="s">
        <v>966</v>
      </c>
    </row>
    <row r="742" spans="1:20"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s="7">
        <v>1639</v>
      </c>
      <c r="P742" s="7">
        <v>6556</v>
      </c>
      <c r="Q742" t="s">
        <v>941</v>
      </c>
      <c r="R742" t="s">
        <v>988</v>
      </c>
      <c r="S742" t="s">
        <v>956</v>
      </c>
      <c r="T742" t="s">
        <v>971</v>
      </c>
    </row>
    <row r="743" spans="1:20"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s="7">
        <v>1084</v>
      </c>
      <c r="P743" s="7">
        <v>2168</v>
      </c>
      <c r="Q743" t="s">
        <v>936</v>
      </c>
      <c r="R743" t="s">
        <v>968</v>
      </c>
      <c r="S743" t="s">
        <v>956</v>
      </c>
      <c r="T743" t="s">
        <v>993</v>
      </c>
    </row>
    <row r="744" spans="1:20"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s="7">
        <v>1744</v>
      </c>
      <c r="P744" s="7">
        <v>6976</v>
      </c>
      <c r="Q744" t="s">
        <v>941</v>
      </c>
      <c r="R744" t="s">
        <v>975</v>
      </c>
      <c r="S744" t="s">
        <v>956</v>
      </c>
      <c r="T744" t="s">
        <v>974</v>
      </c>
    </row>
    <row r="745" spans="1:20"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s="7">
        <v>1084</v>
      </c>
      <c r="P745" s="7">
        <v>1084</v>
      </c>
      <c r="Q745" t="s">
        <v>940</v>
      </c>
      <c r="R745" t="s">
        <v>955</v>
      </c>
      <c r="S745" t="s">
        <v>956</v>
      </c>
      <c r="T745" t="s">
        <v>969</v>
      </c>
    </row>
    <row r="746" spans="1:20"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s="7">
        <v>1084</v>
      </c>
      <c r="P746" s="7">
        <v>3252</v>
      </c>
      <c r="Q746" t="s">
        <v>939</v>
      </c>
      <c r="R746" t="s">
        <v>966</v>
      </c>
      <c r="S746" t="s">
        <v>956</v>
      </c>
      <c r="T746" t="s">
        <v>981</v>
      </c>
    </row>
    <row r="747" spans="1:20"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s="7">
        <v>1744</v>
      </c>
      <c r="P747" s="7">
        <v>3488</v>
      </c>
      <c r="Q747" t="s">
        <v>941</v>
      </c>
      <c r="R747" t="s">
        <v>955</v>
      </c>
      <c r="S747" t="s">
        <v>956</v>
      </c>
      <c r="T747" t="s">
        <v>998</v>
      </c>
    </row>
    <row r="748" spans="1:20"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s="7">
        <v>1084</v>
      </c>
      <c r="P748" s="7">
        <v>3252</v>
      </c>
      <c r="Q748" t="s">
        <v>942</v>
      </c>
      <c r="R748" t="s">
        <v>989</v>
      </c>
      <c r="S748" t="s">
        <v>956</v>
      </c>
      <c r="T748" t="s">
        <v>982</v>
      </c>
    </row>
    <row r="749" spans="1:20"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s="7">
        <v>1348</v>
      </c>
      <c r="P749" s="7">
        <v>1348</v>
      </c>
      <c r="Q749" t="s">
        <v>939</v>
      </c>
      <c r="R749" t="s">
        <v>966</v>
      </c>
      <c r="S749" t="s">
        <v>956</v>
      </c>
      <c r="T749" t="s">
        <v>969</v>
      </c>
    </row>
    <row r="750" spans="1:20"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s="7">
        <v>1348</v>
      </c>
      <c r="P750" s="7">
        <v>2696</v>
      </c>
      <c r="Q750" t="s">
        <v>938</v>
      </c>
      <c r="R750" t="s">
        <v>989</v>
      </c>
      <c r="S750" t="s">
        <v>956</v>
      </c>
      <c r="T750" t="s">
        <v>973</v>
      </c>
    </row>
    <row r="751" spans="1:20"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s="7">
        <v>1639</v>
      </c>
      <c r="P751" s="7">
        <v>6556</v>
      </c>
      <c r="Q751" t="s">
        <v>940</v>
      </c>
      <c r="R751" t="s">
        <v>988</v>
      </c>
      <c r="S751" t="s">
        <v>956</v>
      </c>
      <c r="T751" t="s">
        <v>967</v>
      </c>
    </row>
    <row r="752" spans="1:20"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s="7">
        <v>1804</v>
      </c>
      <c r="P752" s="7">
        <v>1804</v>
      </c>
      <c r="Q752" t="s">
        <v>939</v>
      </c>
      <c r="R752" t="s">
        <v>991</v>
      </c>
      <c r="S752" t="s">
        <v>956</v>
      </c>
      <c r="T752" t="s">
        <v>993</v>
      </c>
    </row>
    <row r="753" spans="1:20"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s="7">
        <v>1348</v>
      </c>
      <c r="P753" s="7">
        <v>2696</v>
      </c>
      <c r="Q753" t="s">
        <v>939</v>
      </c>
      <c r="R753" t="s">
        <v>963</v>
      </c>
      <c r="S753" t="s">
        <v>956</v>
      </c>
      <c r="T753" t="s">
        <v>980</v>
      </c>
    </row>
    <row r="754" spans="1:20"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s="7">
        <v>1084</v>
      </c>
      <c r="P754" s="7">
        <v>1084</v>
      </c>
      <c r="Q754" t="s">
        <v>936</v>
      </c>
      <c r="R754" t="s">
        <v>1018</v>
      </c>
      <c r="S754" t="s">
        <v>956</v>
      </c>
      <c r="T754" t="s">
        <v>1017</v>
      </c>
    </row>
    <row r="755" spans="1:20"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s="7">
        <v>387</v>
      </c>
      <c r="P755" s="7">
        <v>1161</v>
      </c>
      <c r="Q755" t="s">
        <v>940</v>
      </c>
      <c r="R755" t="s">
        <v>955</v>
      </c>
      <c r="S755" t="s">
        <v>956</v>
      </c>
      <c r="T755" t="s">
        <v>1007</v>
      </c>
    </row>
    <row r="756" spans="1:20"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s="7">
        <v>1804</v>
      </c>
      <c r="P756" s="7">
        <v>7216</v>
      </c>
      <c r="Q756" t="s">
        <v>942</v>
      </c>
      <c r="R756" t="s">
        <v>958</v>
      </c>
      <c r="S756" t="s">
        <v>956</v>
      </c>
      <c r="T756" t="s">
        <v>971</v>
      </c>
    </row>
    <row r="757" spans="1:20"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s="7">
        <v>1895</v>
      </c>
      <c r="P757" s="7">
        <v>5685</v>
      </c>
      <c r="Q757" t="s">
        <v>937</v>
      </c>
      <c r="R757" t="s">
        <v>1013</v>
      </c>
      <c r="S757" t="s">
        <v>956</v>
      </c>
      <c r="T757" t="s">
        <v>989</v>
      </c>
    </row>
    <row r="758" spans="1:20"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s="7">
        <v>1744</v>
      </c>
      <c r="P758" s="7">
        <v>3488</v>
      </c>
      <c r="Q758" t="s">
        <v>940</v>
      </c>
      <c r="R758" t="s">
        <v>962</v>
      </c>
      <c r="S758" t="s">
        <v>956</v>
      </c>
      <c r="T758" t="s">
        <v>1007</v>
      </c>
    </row>
    <row r="759" spans="1:20"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s="7">
        <v>1915</v>
      </c>
      <c r="P759" s="7">
        <v>9575</v>
      </c>
      <c r="Q759" t="s">
        <v>940</v>
      </c>
      <c r="R759" t="s">
        <v>1018</v>
      </c>
      <c r="S759" t="s">
        <v>956</v>
      </c>
      <c r="T759" t="s">
        <v>982</v>
      </c>
    </row>
    <row r="760" spans="1:20"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s="7">
        <v>1915</v>
      </c>
      <c r="P760" s="7">
        <v>1915</v>
      </c>
      <c r="Q760" t="s">
        <v>940</v>
      </c>
      <c r="R760" t="s">
        <v>966</v>
      </c>
      <c r="S760" t="s">
        <v>956</v>
      </c>
      <c r="T760" t="s">
        <v>1011</v>
      </c>
    </row>
    <row r="761" spans="1:20"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s="7">
        <v>722</v>
      </c>
      <c r="P761" s="7">
        <v>1444</v>
      </c>
      <c r="Q761" t="s">
        <v>940</v>
      </c>
      <c r="R761" t="s">
        <v>1001</v>
      </c>
      <c r="S761" t="s">
        <v>956</v>
      </c>
      <c r="T761" t="s">
        <v>964</v>
      </c>
    </row>
    <row r="762" spans="1:20"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s="7">
        <v>259</v>
      </c>
      <c r="P762" s="7">
        <v>1295</v>
      </c>
      <c r="Q762" t="s">
        <v>938</v>
      </c>
      <c r="R762" t="s">
        <v>1001</v>
      </c>
      <c r="S762" t="s">
        <v>956</v>
      </c>
      <c r="T762" t="s">
        <v>962</v>
      </c>
    </row>
    <row r="763" spans="1:20"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s="7">
        <v>259</v>
      </c>
      <c r="P763" s="7">
        <v>518</v>
      </c>
      <c r="Q763" t="s">
        <v>942</v>
      </c>
      <c r="R763" t="s">
        <v>989</v>
      </c>
      <c r="S763" t="s">
        <v>956</v>
      </c>
      <c r="T763" t="s">
        <v>966</v>
      </c>
    </row>
    <row r="764" spans="1:20"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s="7">
        <v>562</v>
      </c>
      <c r="P764" s="7">
        <v>1686</v>
      </c>
      <c r="Q764" t="s">
        <v>937</v>
      </c>
      <c r="R764" t="s">
        <v>983</v>
      </c>
      <c r="S764" t="s">
        <v>956</v>
      </c>
      <c r="T764" t="s">
        <v>1011</v>
      </c>
    </row>
    <row r="765" spans="1:20"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s="7">
        <v>203</v>
      </c>
      <c r="P765" s="7">
        <v>203</v>
      </c>
      <c r="Q765" t="s">
        <v>938</v>
      </c>
      <c r="R765" t="s">
        <v>968</v>
      </c>
      <c r="S765" t="s">
        <v>956</v>
      </c>
      <c r="T765" t="s">
        <v>980</v>
      </c>
    </row>
    <row r="766" spans="1:20"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s="7">
        <v>781</v>
      </c>
      <c r="P766" s="7">
        <v>3905</v>
      </c>
      <c r="Q766" t="s">
        <v>940</v>
      </c>
      <c r="R766" t="s">
        <v>991</v>
      </c>
      <c r="S766" t="s">
        <v>956</v>
      </c>
      <c r="T766" t="s">
        <v>975</v>
      </c>
    </row>
    <row r="767" spans="1:20"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s="7">
        <v>535</v>
      </c>
      <c r="P767" s="7">
        <v>2140</v>
      </c>
      <c r="Q767" t="s">
        <v>940</v>
      </c>
      <c r="R767" t="s">
        <v>989</v>
      </c>
      <c r="S767" t="s">
        <v>956</v>
      </c>
      <c r="T767" t="s">
        <v>1021</v>
      </c>
    </row>
    <row r="768" spans="1:20"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s="7">
        <v>866</v>
      </c>
      <c r="P768" s="7">
        <v>3464</v>
      </c>
      <c r="Q768" t="s">
        <v>940</v>
      </c>
      <c r="R768" t="s">
        <v>1012</v>
      </c>
      <c r="S768" t="s">
        <v>956</v>
      </c>
      <c r="T768" t="s">
        <v>974</v>
      </c>
    </row>
    <row r="769" spans="1:20"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s="7">
        <v>866</v>
      </c>
      <c r="P769" s="7">
        <v>3464</v>
      </c>
      <c r="Q769" t="s">
        <v>940</v>
      </c>
      <c r="R769" t="s">
        <v>976</v>
      </c>
      <c r="S769" t="s">
        <v>956</v>
      </c>
      <c r="T769" t="s">
        <v>967</v>
      </c>
    </row>
    <row r="770" spans="1:20"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s="7">
        <v>259</v>
      </c>
      <c r="P770" s="7">
        <v>777</v>
      </c>
      <c r="Q770" t="s">
        <v>936</v>
      </c>
      <c r="R770" t="s">
        <v>955</v>
      </c>
      <c r="S770" t="s">
        <v>956</v>
      </c>
      <c r="T770" t="s">
        <v>960</v>
      </c>
    </row>
    <row r="771" spans="1:20"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s="7">
        <v>1582</v>
      </c>
      <c r="P771" s="7">
        <v>1582</v>
      </c>
      <c r="Q771" t="s">
        <v>938</v>
      </c>
      <c r="R771" t="s">
        <v>975</v>
      </c>
      <c r="S771" t="s">
        <v>956</v>
      </c>
      <c r="T771" t="s">
        <v>962</v>
      </c>
    </row>
    <row r="772" spans="1:20"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s="7">
        <v>535</v>
      </c>
      <c r="P772" s="7">
        <v>2675</v>
      </c>
      <c r="Q772" t="s">
        <v>941</v>
      </c>
      <c r="R772" t="s">
        <v>1013</v>
      </c>
      <c r="S772" t="s">
        <v>956</v>
      </c>
      <c r="T772" t="s">
        <v>973</v>
      </c>
    </row>
    <row r="773" spans="1:20"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s="7">
        <v>562</v>
      </c>
      <c r="P773" s="7">
        <v>562</v>
      </c>
      <c r="Q773" t="s">
        <v>939</v>
      </c>
      <c r="R773" t="s">
        <v>991</v>
      </c>
      <c r="S773" t="s">
        <v>956</v>
      </c>
      <c r="T773" t="s">
        <v>965</v>
      </c>
    </row>
    <row r="774" spans="1:20"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s="7">
        <v>259</v>
      </c>
      <c r="P774" s="7">
        <v>1295</v>
      </c>
      <c r="Q774" t="s">
        <v>936</v>
      </c>
      <c r="R774" t="s">
        <v>964</v>
      </c>
      <c r="S774" t="s">
        <v>956</v>
      </c>
      <c r="T774" t="s">
        <v>974</v>
      </c>
    </row>
    <row r="775" spans="1:20"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s="7">
        <v>535</v>
      </c>
      <c r="P775" s="7">
        <v>1605</v>
      </c>
      <c r="Q775" t="s">
        <v>941</v>
      </c>
      <c r="R775" t="s">
        <v>968</v>
      </c>
      <c r="S775" t="s">
        <v>956</v>
      </c>
      <c r="T775" t="s">
        <v>1023</v>
      </c>
    </row>
    <row r="776" spans="1:20"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s="7">
        <v>203</v>
      </c>
      <c r="P776" s="7">
        <v>609</v>
      </c>
      <c r="Q776" t="s">
        <v>938</v>
      </c>
      <c r="R776" t="s">
        <v>991</v>
      </c>
      <c r="S776" t="s">
        <v>956</v>
      </c>
      <c r="T776" t="s">
        <v>961</v>
      </c>
    </row>
    <row r="777" spans="1:20"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s="7">
        <v>1915</v>
      </c>
      <c r="P777" s="7">
        <v>9575</v>
      </c>
      <c r="Q777" t="s">
        <v>941</v>
      </c>
      <c r="R777" t="s">
        <v>968</v>
      </c>
      <c r="S777" t="s">
        <v>956</v>
      </c>
      <c r="T777" t="s">
        <v>997</v>
      </c>
    </row>
    <row r="778" spans="1:20"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s="7">
        <v>781</v>
      </c>
      <c r="P778" s="7">
        <v>781</v>
      </c>
      <c r="Q778" t="s">
        <v>939</v>
      </c>
      <c r="R778" t="s">
        <v>1012</v>
      </c>
      <c r="S778" t="s">
        <v>956</v>
      </c>
      <c r="T778" t="s">
        <v>1024</v>
      </c>
    </row>
    <row r="779" spans="1:20"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s="7">
        <v>535</v>
      </c>
      <c r="P779" s="7">
        <v>1605</v>
      </c>
      <c r="Q779" t="s">
        <v>942</v>
      </c>
      <c r="R779" t="s">
        <v>975</v>
      </c>
      <c r="S779" t="s">
        <v>956</v>
      </c>
      <c r="T779" t="s">
        <v>977</v>
      </c>
    </row>
    <row r="780" spans="1:20"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s="7">
        <v>203</v>
      </c>
      <c r="P780" s="7">
        <v>1015</v>
      </c>
      <c r="Q780" t="s">
        <v>942</v>
      </c>
      <c r="R780" t="s">
        <v>983</v>
      </c>
      <c r="S780" t="s">
        <v>956</v>
      </c>
      <c r="T780" t="s">
        <v>957</v>
      </c>
    </row>
    <row r="781" spans="1:20"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s="7">
        <v>259</v>
      </c>
      <c r="P781" s="7">
        <v>1036</v>
      </c>
      <c r="Q781" t="s">
        <v>940</v>
      </c>
      <c r="R781" t="s">
        <v>978</v>
      </c>
      <c r="S781" t="s">
        <v>956</v>
      </c>
      <c r="T781" t="s">
        <v>1017</v>
      </c>
    </row>
    <row r="782" spans="1:20"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s="7">
        <v>781</v>
      </c>
      <c r="P782" s="7">
        <v>3905</v>
      </c>
      <c r="Q782" t="s">
        <v>939</v>
      </c>
      <c r="R782" t="s">
        <v>1018</v>
      </c>
      <c r="S782" t="s">
        <v>956</v>
      </c>
      <c r="T782" t="s">
        <v>990</v>
      </c>
    </row>
    <row r="783" spans="1:20"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s="7">
        <v>866</v>
      </c>
      <c r="P783" s="7">
        <v>1732</v>
      </c>
      <c r="Q783" t="s">
        <v>942</v>
      </c>
      <c r="R783" t="s">
        <v>991</v>
      </c>
      <c r="S783" t="s">
        <v>956</v>
      </c>
      <c r="T783" t="s">
        <v>1005</v>
      </c>
    </row>
    <row r="784" spans="1:20"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s="7">
        <v>1792</v>
      </c>
      <c r="P784" s="7">
        <v>7168</v>
      </c>
      <c r="Q784" t="s">
        <v>939</v>
      </c>
      <c r="R784" t="s">
        <v>991</v>
      </c>
      <c r="S784" t="s">
        <v>956</v>
      </c>
      <c r="T784" t="s">
        <v>1005</v>
      </c>
    </row>
    <row r="785" spans="1:20"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s="7">
        <v>1915</v>
      </c>
      <c r="P785" s="7">
        <v>3830</v>
      </c>
      <c r="Q785" t="s">
        <v>938</v>
      </c>
      <c r="R785" t="s">
        <v>983</v>
      </c>
      <c r="S785" t="s">
        <v>956</v>
      </c>
      <c r="T785" t="s">
        <v>972</v>
      </c>
    </row>
    <row r="786" spans="1:20"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s="7">
        <v>535</v>
      </c>
      <c r="P786" s="7">
        <v>2140</v>
      </c>
      <c r="Q786" t="s">
        <v>940</v>
      </c>
      <c r="R786" t="s">
        <v>975</v>
      </c>
      <c r="S786" t="s">
        <v>956</v>
      </c>
      <c r="T786" t="s">
        <v>1009</v>
      </c>
    </row>
    <row r="787" spans="1:20"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s="7">
        <v>1915</v>
      </c>
      <c r="P787" s="7">
        <v>3830</v>
      </c>
      <c r="Q787" t="s">
        <v>939</v>
      </c>
      <c r="R787" t="s">
        <v>962</v>
      </c>
      <c r="S787" t="s">
        <v>956</v>
      </c>
      <c r="T787" t="s">
        <v>963</v>
      </c>
    </row>
    <row r="788" spans="1:20"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s="7">
        <v>722</v>
      </c>
      <c r="P788" s="7">
        <v>1444</v>
      </c>
      <c r="Q788" t="s">
        <v>937</v>
      </c>
      <c r="R788" t="s">
        <v>976</v>
      </c>
      <c r="S788" t="s">
        <v>956</v>
      </c>
      <c r="T788" t="s">
        <v>1004</v>
      </c>
    </row>
    <row r="789" spans="1:20"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s="7">
        <v>203</v>
      </c>
      <c r="P789" s="7">
        <v>203</v>
      </c>
      <c r="Q789" t="s">
        <v>938</v>
      </c>
      <c r="R789" t="s">
        <v>964</v>
      </c>
      <c r="S789" t="s">
        <v>956</v>
      </c>
      <c r="T789" t="s">
        <v>1011</v>
      </c>
    </row>
    <row r="790" spans="1:20"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s="7">
        <v>203</v>
      </c>
      <c r="P790" s="7">
        <v>203</v>
      </c>
      <c r="Q790" t="s">
        <v>937</v>
      </c>
      <c r="R790" t="s">
        <v>1001</v>
      </c>
      <c r="S790" t="s">
        <v>956</v>
      </c>
      <c r="T790" t="s">
        <v>956</v>
      </c>
    </row>
    <row r="791" spans="1:20"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s="7">
        <v>203</v>
      </c>
      <c r="P791" s="7">
        <v>1015</v>
      </c>
      <c r="Q791" t="s">
        <v>938</v>
      </c>
      <c r="R791" t="s">
        <v>975</v>
      </c>
      <c r="S791" t="s">
        <v>956</v>
      </c>
      <c r="T791" t="s">
        <v>1009</v>
      </c>
    </row>
    <row r="792" spans="1:20"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s="7">
        <v>781</v>
      </c>
      <c r="P792" s="7">
        <v>781</v>
      </c>
      <c r="Q792" t="s">
        <v>940</v>
      </c>
      <c r="R792" t="s">
        <v>1020</v>
      </c>
      <c r="S792" t="s">
        <v>956</v>
      </c>
      <c r="T792" t="s">
        <v>965</v>
      </c>
    </row>
    <row r="793" spans="1:20"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s="7">
        <v>866</v>
      </c>
      <c r="P793" s="7">
        <v>4330</v>
      </c>
      <c r="Q793" t="s">
        <v>936</v>
      </c>
      <c r="R793" t="s">
        <v>958</v>
      </c>
      <c r="S793" t="s">
        <v>956</v>
      </c>
      <c r="T793" t="s">
        <v>960</v>
      </c>
    </row>
    <row r="794" spans="1:20"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s="7">
        <v>535</v>
      </c>
      <c r="P794" s="7">
        <v>1605</v>
      </c>
      <c r="Q794" t="s">
        <v>941</v>
      </c>
      <c r="R794" t="s">
        <v>960</v>
      </c>
      <c r="S794" t="s">
        <v>956</v>
      </c>
      <c r="T794" t="s">
        <v>956</v>
      </c>
    </row>
    <row r="795" spans="1:20"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s="7">
        <v>562</v>
      </c>
      <c r="P795" s="7">
        <v>1686</v>
      </c>
      <c r="Q795" t="s">
        <v>938</v>
      </c>
      <c r="R795" t="s">
        <v>1012</v>
      </c>
      <c r="S795" t="s">
        <v>956</v>
      </c>
      <c r="T795" t="s">
        <v>1014</v>
      </c>
    </row>
    <row r="796" spans="1:20"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s="7">
        <v>722</v>
      </c>
      <c r="P796" s="7">
        <v>2888</v>
      </c>
      <c r="Q796" t="s">
        <v>938</v>
      </c>
      <c r="R796" t="s">
        <v>1020</v>
      </c>
      <c r="S796" t="s">
        <v>956</v>
      </c>
      <c r="T796" t="s">
        <v>1009</v>
      </c>
    </row>
    <row r="797" spans="1:20"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s="7">
        <v>259</v>
      </c>
      <c r="P797" s="7">
        <v>259</v>
      </c>
      <c r="Q797" t="s">
        <v>939</v>
      </c>
      <c r="R797" t="s">
        <v>1018</v>
      </c>
      <c r="S797" t="s">
        <v>956</v>
      </c>
      <c r="T797" t="s">
        <v>1003</v>
      </c>
    </row>
    <row r="798" spans="1:20"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s="7">
        <v>1915</v>
      </c>
      <c r="P798" s="7">
        <v>1915</v>
      </c>
      <c r="Q798" t="s">
        <v>936</v>
      </c>
      <c r="R798" t="s">
        <v>991</v>
      </c>
      <c r="S798" t="s">
        <v>956</v>
      </c>
      <c r="T798" t="s">
        <v>992</v>
      </c>
    </row>
    <row r="799" spans="1:20"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s="7">
        <v>259</v>
      </c>
      <c r="P799" s="7">
        <v>518</v>
      </c>
      <c r="Q799" t="s">
        <v>939</v>
      </c>
      <c r="R799" t="s">
        <v>971</v>
      </c>
      <c r="S799" t="s">
        <v>956</v>
      </c>
      <c r="T799" t="s">
        <v>1005</v>
      </c>
    </row>
    <row r="800" spans="1:20"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s="7">
        <v>535</v>
      </c>
      <c r="P800" s="7">
        <v>535</v>
      </c>
      <c r="Q800" t="s">
        <v>936</v>
      </c>
      <c r="R800" t="s">
        <v>978</v>
      </c>
      <c r="S800" t="s">
        <v>956</v>
      </c>
      <c r="T800" t="s">
        <v>955</v>
      </c>
    </row>
    <row r="801" spans="1:20"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s="7">
        <v>722</v>
      </c>
      <c r="P801" s="7">
        <v>2166</v>
      </c>
      <c r="Q801" t="s">
        <v>939</v>
      </c>
      <c r="R801" t="s">
        <v>960</v>
      </c>
      <c r="S801" t="s">
        <v>956</v>
      </c>
      <c r="T801" t="s">
        <v>1014</v>
      </c>
    </row>
    <row r="802" spans="1:20"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s="7">
        <v>1582</v>
      </c>
      <c r="P802" s="7">
        <v>1582</v>
      </c>
      <c r="Q802" t="s">
        <v>938</v>
      </c>
      <c r="R802" t="s">
        <v>958</v>
      </c>
      <c r="S802" t="s">
        <v>956</v>
      </c>
      <c r="T802" t="s">
        <v>1010</v>
      </c>
    </row>
    <row r="803" spans="1:20"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s="7">
        <v>535</v>
      </c>
      <c r="P803" s="7">
        <v>535</v>
      </c>
      <c r="Q803" t="s">
        <v>939</v>
      </c>
      <c r="R803" t="s">
        <v>971</v>
      </c>
      <c r="S803" t="s">
        <v>956</v>
      </c>
      <c r="T803" t="s">
        <v>999</v>
      </c>
    </row>
    <row r="804" spans="1:20"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s="7">
        <v>1915</v>
      </c>
      <c r="P804" s="7">
        <v>7660</v>
      </c>
      <c r="Q804" t="s">
        <v>942</v>
      </c>
      <c r="R804" t="s">
        <v>971</v>
      </c>
      <c r="S804" t="s">
        <v>956</v>
      </c>
      <c r="T804" t="s">
        <v>980</v>
      </c>
    </row>
    <row r="805" spans="1:20"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s="7">
        <v>259</v>
      </c>
      <c r="P805" s="7">
        <v>518</v>
      </c>
      <c r="Q805" t="s">
        <v>937</v>
      </c>
      <c r="R805" t="s">
        <v>976</v>
      </c>
      <c r="S805" t="s">
        <v>956</v>
      </c>
      <c r="T805" t="s">
        <v>986</v>
      </c>
    </row>
    <row r="806" spans="1:20"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s="7">
        <v>866</v>
      </c>
      <c r="P806" s="7">
        <v>2598</v>
      </c>
      <c r="Q806" t="s">
        <v>939</v>
      </c>
      <c r="R806" t="s">
        <v>955</v>
      </c>
      <c r="S806" t="s">
        <v>956</v>
      </c>
      <c r="T806" t="s">
        <v>982</v>
      </c>
    </row>
    <row r="807" spans="1:20"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s="7">
        <v>1792</v>
      </c>
      <c r="P807" s="7">
        <v>3584</v>
      </c>
      <c r="Q807" t="s">
        <v>937</v>
      </c>
      <c r="R807" t="s">
        <v>989</v>
      </c>
      <c r="S807" t="s">
        <v>956</v>
      </c>
      <c r="T807" t="s">
        <v>980</v>
      </c>
    </row>
    <row r="808" spans="1:20"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s="7">
        <v>781</v>
      </c>
      <c r="P808" s="7">
        <v>2343</v>
      </c>
      <c r="Q808" t="s">
        <v>939</v>
      </c>
      <c r="R808" t="s">
        <v>962</v>
      </c>
      <c r="S808" t="s">
        <v>956</v>
      </c>
      <c r="T808" t="s">
        <v>990</v>
      </c>
    </row>
    <row r="809" spans="1:20"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s="7">
        <v>781</v>
      </c>
      <c r="P809" s="7">
        <v>2343</v>
      </c>
      <c r="Q809" t="s">
        <v>937</v>
      </c>
      <c r="R809" t="s">
        <v>976</v>
      </c>
      <c r="S809" t="s">
        <v>956</v>
      </c>
      <c r="T809" t="s">
        <v>984</v>
      </c>
    </row>
    <row r="810" spans="1:20"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s="7">
        <v>535</v>
      </c>
      <c r="P810" s="7">
        <v>535</v>
      </c>
      <c r="Q810" t="s">
        <v>941</v>
      </c>
      <c r="R810" t="s">
        <v>960</v>
      </c>
      <c r="S810" t="s">
        <v>956</v>
      </c>
      <c r="T810" t="s">
        <v>980</v>
      </c>
    </row>
    <row r="811" spans="1:20"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s="7">
        <v>722</v>
      </c>
      <c r="P811" s="7">
        <v>2166</v>
      </c>
      <c r="Q811" t="s">
        <v>938</v>
      </c>
      <c r="R811" t="s">
        <v>964</v>
      </c>
      <c r="S811" t="s">
        <v>956</v>
      </c>
      <c r="T811" t="s">
        <v>984</v>
      </c>
    </row>
    <row r="812" spans="1:20"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s="7">
        <v>535</v>
      </c>
      <c r="P812" s="7">
        <v>535</v>
      </c>
      <c r="Q812" t="s">
        <v>939</v>
      </c>
      <c r="R812" t="s">
        <v>1013</v>
      </c>
      <c r="S812" t="s">
        <v>956</v>
      </c>
      <c r="T812" t="s">
        <v>978</v>
      </c>
    </row>
    <row r="813" spans="1:20"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s="7">
        <v>1915</v>
      </c>
      <c r="P813" s="7">
        <v>9575</v>
      </c>
      <c r="Q813" t="s">
        <v>936</v>
      </c>
      <c r="R813" t="s">
        <v>973</v>
      </c>
      <c r="S813" t="s">
        <v>956</v>
      </c>
      <c r="T813" t="s">
        <v>1000</v>
      </c>
    </row>
    <row r="814" spans="1:20"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s="7">
        <v>722</v>
      </c>
      <c r="P814" s="7">
        <v>2166</v>
      </c>
      <c r="Q814" t="s">
        <v>939</v>
      </c>
      <c r="R814" t="s">
        <v>1018</v>
      </c>
      <c r="S814" t="s">
        <v>956</v>
      </c>
      <c r="T814" t="s">
        <v>974</v>
      </c>
    </row>
    <row r="815" spans="1:20"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s="7">
        <v>1915</v>
      </c>
      <c r="P815" s="7">
        <v>9575</v>
      </c>
      <c r="Q815" t="s">
        <v>938</v>
      </c>
      <c r="R815" t="s">
        <v>1018</v>
      </c>
      <c r="S815" t="s">
        <v>956</v>
      </c>
      <c r="T815" t="s">
        <v>993</v>
      </c>
    </row>
    <row r="816" spans="1:20"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s="7">
        <v>1915</v>
      </c>
      <c r="P816" s="7">
        <v>5745</v>
      </c>
      <c r="Q816" t="s">
        <v>941</v>
      </c>
      <c r="R816" t="s">
        <v>1012</v>
      </c>
      <c r="S816" t="s">
        <v>956</v>
      </c>
      <c r="T816" t="s">
        <v>967</v>
      </c>
    </row>
    <row r="817" spans="1:20"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s="7">
        <v>535</v>
      </c>
      <c r="P817" s="7">
        <v>2675</v>
      </c>
      <c r="Q817" t="s">
        <v>942</v>
      </c>
      <c r="R817" t="s">
        <v>964</v>
      </c>
      <c r="S817" t="s">
        <v>956</v>
      </c>
      <c r="T817" t="s">
        <v>977</v>
      </c>
    </row>
    <row r="818" spans="1:20"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s="7">
        <v>722</v>
      </c>
      <c r="P818" s="7">
        <v>722</v>
      </c>
      <c r="Q818" t="s">
        <v>941</v>
      </c>
      <c r="R818" t="s">
        <v>963</v>
      </c>
      <c r="S818" t="s">
        <v>956</v>
      </c>
      <c r="T818" t="s">
        <v>958</v>
      </c>
    </row>
    <row r="819" spans="1:20"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s="7">
        <v>259</v>
      </c>
      <c r="P819" s="7">
        <v>259</v>
      </c>
      <c r="Q819" t="s">
        <v>942</v>
      </c>
      <c r="R819" t="s">
        <v>971</v>
      </c>
      <c r="S819" t="s">
        <v>956</v>
      </c>
      <c r="T819" t="s">
        <v>1000</v>
      </c>
    </row>
    <row r="820" spans="1:20"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s="7">
        <v>781</v>
      </c>
      <c r="P820" s="7">
        <v>3124</v>
      </c>
      <c r="Q820" t="s">
        <v>940</v>
      </c>
      <c r="R820" t="s">
        <v>975</v>
      </c>
      <c r="S820" t="s">
        <v>956</v>
      </c>
      <c r="T820" t="s">
        <v>992</v>
      </c>
    </row>
    <row r="821" spans="1:20"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s="7">
        <v>535</v>
      </c>
      <c r="P821" s="7">
        <v>2140</v>
      </c>
      <c r="Q821" t="s">
        <v>938</v>
      </c>
      <c r="R821" t="s">
        <v>962</v>
      </c>
      <c r="S821" t="s">
        <v>956</v>
      </c>
      <c r="T821" t="s">
        <v>956</v>
      </c>
    </row>
    <row r="822" spans="1:20"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s="7">
        <v>781</v>
      </c>
      <c r="P822" s="7">
        <v>1562</v>
      </c>
      <c r="Q822" t="s">
        <v>939</v>
      </c>
      <c r="R822" t="s">
        <v>968</v>
      </c>
      <c r="S822" t="s">
        <v>956</v>
      </c>
      <c r="T822" t="s">
        <v>973</v>
      </c>
    </row>
    <row r="823" spans="1:20"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s="7">
        <v>722</v>
      </c>
      <c r="P823" s="7">
        <v>1444</v>
      </c>
      <c r="Q823" t="s">
        <v>942</v>
      </c>
      <c r="R823" t="s">
        <v>962</v>
      </c>
      <c r="S823" t="s">
        <v>956</v>
      </c>
      <c r="T823" t="s">
        <v>977</v>
      </c>
    </row>
    <row r="824" spans="1:20"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s="7">
        <v>1792</v>
      </c>
      <c r="P824" s="7">
        <v>7168</v>
      </c>
      <c r="Q824" t="s">
        <v>942</v>
      </c>
      <c r="R824" t="s">
        <v>966</v>
      </c>
      <c r="S824" t="s">
        <v>956</v>
      </c>
      <c r="T824" t="s">
        <v>972</v>
      </c>
    </row>
    <row r="825" spans="1:20"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s="7">
        <v>1582</v>
      </c>
      <c r="P825" s="7">
        <v>4746</v>
      </c>
      <c r="Q825" t="s">
        <v>939</v>
      </c>
      <c r="R825" t="s">
        <v>996</v>
      </c>
      <c r="S825" t="s">
        <v>956</v>
      </c>
      <c r="T825" t="s">
        <v>963</v>
      </c>
    </row>
    <row r="826" spans="1:20"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s="7">
        <v>535</v>
      </c>
      <c r="P826" s="7">
        <v>535</v>
      </c>
      <c r="Q826" t="s">
        <v>938</v>
      </c>
      <c r="R826" t="s">
        <v>968</v>
      </c>
      <c r="S826" t="s">
        <v>956</v>
      </c>
      <c r="T826" t="s">
        <v>1006</v>
      </c>
    </row>
    <row r="827" spans="1:20"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s="7">
        <v>562</v>
      </c>
      <c r="P827" s="7">
        <v>2810</v>
      </c>
      <c r="Q827" t="s">
        <v>936</v>
      </c>
      <c r="R827" t="s">
        <v>963</v>
      </c>
      <c r="S827" t="s">
        <v>956</v>
      </c>
      <c r="T827" t="s">
        <v>978</v>
      </c>
    </row>
    <row r="828" spans="1:20"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s="7">
        <v>535</v>
      </c>
      <c r="P828" s="7">
        <v>1070</v>
      </c>
      <c r="Q828" t="s">
        <v>937</v>
      </c>
      <c r="R828" t="s">
        <v>958</v>
      </c>
      <c r="S828" t="s">
        <v>956</v>
      </c>
      <c r="T828" t="s">
        <v>1016</v>
      </c>
    </row>
    <row r="829" spans="1:20"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s="7">
        <v>866</v>
      </c>
      <c r="P829" s="7">
        <v>2598</v>
      </c>
      <c r="Q829" t="s">
        <v>939</v>
      </c>
      <c r="R829" t="s">
        <v>1001</v>
      </c>
      <c r="S829" t="s">
        <v>956</v>
      </c>
      <c r="T829" t="s">
        <v>972</v>
      </c>
    </row>
    <row r="830" spans="1:20"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s="7">
        <v>562</v>
      </c>
      <c r="P830" s="7">
        <v>2248</v>
      </c>
      <c r="Q830" t="s">
        <v>938</v>
      </c>
      <c r="R830" t="s">
        <v>988</v>
      </c>
      <c r="S830" t="s">
        <v>956</v>
      </c>
      <c r="T830" t="s">
        <v>1017</v>
      </c>
    </row>
    <row r="831" spans="1:20"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s="7">
        <v>1582</v>
      </c>
      <c r="P831" s="7">
        <v>4746</v>
      </c>
      <c r="Q831" t="s">
        <v>937</v>
      </c>
      <c r="R831" t="s">
        <v>1012</v>
      </c>
      <c r="S831" t="s">
        <v>956</v>
      </c>
      <c r="T831" t="s">
        <v>993</v>
      </c>
    </row>
    <row r="832" spans="1:20"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s="7">
        <v>1792</v>
      </c>
      <c r="P832" s="7">
        <v>5376</v>
      </c>
      <c r="Q832" t="s">
        <v>936</v>
      </c>
      <c r="R832" t="s">
        <v>991</v>
      </c>
      <c r="S832" t="s">
        <v>956</v>
      </c>
      <c r="T832" t="s">
        <v>979</v>
      </c>
    </row>
    <row r="833" spans="1:20"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s="7">
        <v>866</v>
      </c>
      <c r="P833" s="7">
        <v>4330</v>
      </c>
      <c r="Q833" t="s">
        <v>941</v>
      </c>
      <c r="R833" t="s">
        <v>976</v>
      </c>
      <c r="S833" t="s">
        <v>956</v>
      </c>
      <c r="T833" t="s">
        <v>959</v>
      </c>
    </row>
    <row r="834" spans="1:20"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s="7">
        <v>535</v>
      </c>
      <c r="P834" s="7">
        <v>2675</v>
      </c>
      <c r="Q834" t="s">
        <v>940</v>
      </c>
      <c r="R834" t="s">
        <v>1013</v>
      </c>
      <c r="S834" t="s">
        <v>956</v>
      </c>
      <c r="T834" t="s">
        <v>972</v>
      </c>
    </row>
    <row r="835" spans="1:20"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s="7">
        <v>722</v>
      </c>
      <c r="P835" s="7">
        <v>2888</v>
      </c>
      <c r="Q835" t="s">
        <v>938</v>
      </c>
      <c r="R835" t="s">
        <v>989</v>
      </c>
      <c r="S835" t="s">
        <v>956</v>
      </c>
      <c r="T835" t="s">
        <v>966</v>
      </c>
    </row>
    <row r="836" spans="1:20"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s="7">
        <v>781</v>
      </c>
      <c r="P836" s="7">
        <v>781</v>
      </c>
      <c r="Q836" t="s">
        <v>941</v>
      </c>
      <c r="R836" t="s">
        <v>968</v>
      </c>
      <c r="S836" t="s">
        <v>956</v>
      </c>
      <c r="T836" t="s">
        <v>995</v>
      </c>
    </row>
    <row r="837" spans="1:20"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s="7">
        <v>535</v>
      </c>
      <c r="P837" s="7">
        <v>2675</v>
      </c>
      <c r="Q837" t="s">
        <v>941</v>
      </c>
      <c r="R837" t="s">
        <v>976</v>
      </c>
      <c r="S837" t="s">
        <v>956</v>
      </c>
      <c r="T837" t="s">
        <v>964</v>
      </c>
    </row>
    <row r="838" spans="1:20"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s="7">
        <v>1792</v>
      </c>
      <c r="P838" s="7">
        <v>8960</v>
      </c>
      <c r="Q838" t="s">
        <v>939</v>
      </c>
      <c r="R838" t="s">
        <v>1001</v>
      </c>
      <c r="S838" t="s">
        <v>956</v>
      </c>
      <c r="T838" t="s">
        <v>965</v>
      </c>
    </row>
    <row r="839" spans="1:20"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s="7">
        <v>535</v>
      </c>
      <c r="P839" s="7">
        <v>2675</v>
      </c>
      <c r="Q839" t="s">
        <v>936</v>
      </c>
      <c r="R839" t="s">
        <v>966</v>
      </c>
      <c r="S839" t="s">
        <v>956</v>
      </c>
      <c r="T839" t="s">
        <v>962</v>
      </c>
    </row>
    <row r="840" spans="1:20"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s="7">
        <v>535</v>
      </c>
      <c r="P840" s="7">
        <v>1605</v>
      </c>
      <c r="Q840" t="s">
        <v>939</v>
      </c>
      <c r="R840" t="s">
        <v>960</v>
      </c>
      <c r="S840" t="s">
        <v>956</v>
      </c>
      <c r="T840" t="s">
        <v>1023</v>
      </c>
    </row>
    <row r="841" spans="1:20"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s="7">
        <v>535</v>
      </c>
      <c r="P841" s="7">
        <v>1605</v>
      </c>
      <c r="Q841" t="s">
        <v>938</v>
      </c>
      <c r="R841" t="s">
        <v>988</v>
      </c>
      <c r="S841" t="s">
        <v>956</v>
      </c>
      <c r="T841" t="s">
        <v>960</v>
      </c>
    </row>
    <row r="842" spans="1:20"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s="7">
        <v>1915</v>
      </c>
      <c r="P842" s="7">
        <v>9575</v>
      </c>
      <c r="Q842" t="s">
        <v>937</v>
      </c>
      <c r="R842" t="s">
        <v>956</v>
      </c>
      <c r="S842" t="s">
        <v>956</v>
      </c>
      <c r="T842" t="s">
        <v>958</v>
      </c>
    </row>
    <row r="843" spans="1:20"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s="7">
        <v>1792</v>
      </c>
      <c r="P843" s="7">
        <v>7168</v>
      </c>
      <c r="Q843" t="s">
        <v>942</v>
      </c>
      <c r="R843" t="s">
        <v>983</v>
      </c>
      <c r="S843" t="s">
        <v>956</v>
      </c>
      <c r="T843" t="s">
        <v>1017</v>
      </c>
    </row>
    <row r="844" spans="1:20"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s="7">
        <v>1792</v>
      </c>
      <c r="P844" s="7">
        <v>3584</v>
      </c>
      <c r="Q844" t="s">
        <v>937</v>
      </c>
      <c r="R844" t="s">
        <v>989</v>
      </c>
      <c r="S844" t="s">
        <v>956</v>
      </c>
      <c r="T844" t="s">
        <v>981</v>
      </c>
    </row>
    <row r="845" spans="1:20"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s="7">
        <v>1915</v>
      </c>
      <c r="P845" s="7">
        <v>9575</v>
      </c>
      <c r="Q845" t="s">
        <v>941</v>
      </c>
      <c r="R845" t="s">
        <v>956</v>
      </c>
      <c r="S845" t="s">
        <v>956</v>
      </c>
      <c r="T845" t="s">
        <v>956</v>
      </c>
    </row>
    <row r="846" spans="1:20"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s="7">
        <v>1582</v>
      </c>
      <c r="P846" s="7">
        <v>7910</v>
      </c>
      <c r="Q846" t="s">
        <v>941</v>
      </c>
      <c r="R846" t="s">
        <v>975</v>
      </c>
      <c r="S846" t="s">
        <v>956</v>
      </c>
      <c r="T846" t="s">
        <v>963</v>
      </c>
    </row>
    <row r="847" spans="1:20"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s="7">
        <v>1915</v>
      </c>
      <c r="P847" s="7">
        <v>1915</v>
      </c>
      <c r="Q847" t="s">
        <v>941</v>
      </c>
      <c r="R847" t="s">
        <v>955</v>
      </c>
      <c r="S847" t="s">
        <v>956</v>
      </c>
      <c r="T847" t="s">
        <v>1021</v>
      </c>
    </row>
    <row r="848" spans="1:20"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s="7">
        <v>203</v>
      </c>
      <c r="P848" s="7">
        <v>812</v>
      </c>
      <c r="Q848" t="s">
        <v>939</v>
      </c>
      <c r="R848" t="s">
        <v>955</v>
      </c>
      <c r="S848" t="s">
        <v>956</v>
      </c>
      <c r="T848" t="s">
        <v>959</v>
      </c>
    </row>
    <row r="849" spans="1:20"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s="7">
        <v>1582</v>
      </c>
      <c r="P849" s="7">
        <v>4746</v>
      </c>
      <c r="Q849" t="s">
        <v>938</v>
      </c>
      <c r="R849" t="s">
        <v>1020</v>
      </c>
      <c r="S849" t="s">
        <v>956</v>
      </c>
      <c r="T849" t="s">
        <v>1007</v>
      </c>
    </row>
    <row r="850" spans="1:20"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s="7">
        <v>722</v>
      </c>
      <c r="P850" s="7">
        <v>722</v>
      </c>
      <c r="Q850" t="s">
        <v>942</v>
      </c>
      <c r="R850" t="s">
        <v>971</v>
      </c>
      <c r="S850" t="s">
        <v>956</v>
      </c>
      <c r="T850" t="s">
        <v>995</v>
      </c>
    </row>
    <row r="851" spans="1:20"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s="7">
        <v>1915</v>
      </c>
      <c r="P851" s="7">
        <v>1915</v>
      </c>
      <c r="Q851" t="s">
        <v>940</v>
      </c>
      <c r="R851" t="s">
        <v>955</v>
      </c>
      <c r="S851" t="s">
        <v>956</v>
      </c>
      <c r="T851" t="s">
        <v>956</v>
      </c>
    </row>
    <row r="852" spans="1:20"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s="7">
        <v>1582</v>
      </c>
      <c r="P852" s="7">
        <v>6328</v>
      </c>
      <c r="Q852" t="s">
        <v>937</v>
      </c>
      <c r="R852" t="s">
        <v>973</v>
      </c>
      <c r="S852" t="s">
        <v>956</v>
      </c>
      <c r="T852" t="s">
        <v>984</v>
      </c>
    </row>
    <row r="853" spans="1:20"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s="7">
        <v>781</v>
      </c>
      <c r="P853" s="7">
        <v>3124</v>
      </c>
      <c r="Q853" t="s">
        <v>938</v>
      </c>
      <c r="R853" t="s">
        <v>1013</v>
      </c>
      <c r="S853" t="s">
        <v>956</v>
      </c>
      <c r="T853" t="s">
        <v>1019</v>
      </c>
    </row>
    <row r="854" spans="1:20"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s="7">
        <v>781</v>
      </c>
      <c r="P854" s="7">
        <v>1562</v>
      </c>
      <c r="Q854" t="s">
        <v>939</v>
      </c>
      <c r="R854" t="s">
        <v>956</v>
      </c>
      <c r="S854" t="s">
        <v>956</v>
      </c>
      <c r="T854" t="s">
        <v>997</v>
      </c>
    </row>
    <row r="855" spans="1:20"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s="7">
        <v>562</v>
      </c>
      <c r="P855" s="7">
        <v>1686</v>
      </c>
      <c r="Q855" t="s">
        <v>938</v>
      </c>
      <c r="R855" t="s">
        <v>955</v>
      </c>
      <c r="S855" t="s">
        <v>956</v>
      </c>
      <c r="T855" t="s">
        <v>955</v>
      </c>
    </row>
    <row r="856" spans="1:20"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s="7">
        <v>535</v>
      </c>
      <c r="P856" s="7">
        <v>2140</v>
      </c>
      <c r="Q856" t="s">
        <v>936</v>
      </c>
      <c r="R856" t="s">
        <v>991</v>
      </c>
      <c r="S856" t="s">
        <v>956</v>
      </c>
      <c r="T856" t="s">
        <v>957</v>
      </c>
    </row>
    <row r="857" spans="1:20"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s="7">
        <v>1792</v>
      </c>
      <c r="P857" s="7">
        <v>7168</v>
      </c>
      <c r="Q857" t="s">
        <v>942</v>
      </c>
      <c r="R857" t="s">
        <v>996</v>
      </c>
      <c r="S857" t="s">
        <v>956</v>
      </c>
      <c r="T857" t="s">
        <v>974</v>
      </c>
    </row>
    <row r="858" spans="1:20"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s="7">
        <v>1582</v>
      </c>
      <c r="P858" s="7">
        <v>3164</v>
      </c>
      <c r="Q858" t="s">
        <v>942</v>
      </c>
      <c r="R858" t="s">
        <v>991</v>
      </c>
      <c r="S858" t="s">
        <v>956</v>
      </c>
      <c r="T858" t="s">
        <v>986</v>
      </c>
    </row>
    <row r="859" spans="1:20"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s="7">
        <v>1374</v>
      </c>
      <c r="P859" s="7">
        <v>6870</v>
      </c>
      <c r="Q859" t="s">
        <v>938</v>
      </c>
      <c r="R859" t="s">
        <v>955</v>
      </c>
      <c r="S859" t="s">
        <v>956</v>
      </c>
      <c r="T859" t="s">
        <v>1002</v>
      </c>
    </row>
    <row r="860" spans="1:20"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s="7">
        <v>252</v>
      </c>
      <c r="P860" s="7">
        <v>756</v>
      </c>
      <c r="Q860" t="s">
        <v>936</v>
      </c>
      <c r="R860" t="s">
        <v>1001</v>
      </c>
      <c r="S860" t="s">
        <v>956</v>
      </c>
      <c r="T860" t="s">
        <v>1008</v>
      </c>
    </row>
    <row r="861" spans="1:20"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s="7">
        <v>672</v>
      </c>
      <c r="P861" s="7">
        <v>2016</v>
      </c>
      <c r="Q861" t="s">
        <v>938</v>
      </c>
      <c r="R861" t="s">
        <v>988</v>
      </c>
      <c r="S861" t="s">
        <v>956</v>
      </c>
      <c r="T861" t="s">
        <v>1022</v>
      </c>
    </row>
    <row r="862" spans="1:20"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s="7">
        <v>672</v>
      </c>
      <c r="P862" s="7">
        <v>2688</v>
      </c>
      <c r="Q862" t="s">
        <v>936</v>
      </c>
      <c r="R862" t="s">
        <v>955</v>
      </c>
      <c r="S862" t="s">
        <v>956</v>
      </c>
      <c r="T862" t="s">
        <v>974</v>
      </c>
    </row>
    <row r="863" spans="1:20"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s="7">
        <v>1899</v>
      </c>
      <c r="P863" s="7">
        <v>3798</v>
      </c>
      <c r="Q863" t="s">
        <v>939</v>
      </c>
      <c r="R863" t="s">
        <v>962</v>
      </c>
      <c r="S863" t="s">
        <v>956</v>
      </c>
      <c r="T863" t="s">
        <v>1020</v>
      </c>
    </row>
    <row r="864" spans="1:20"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s="7">
        <v>1899</v>
      </c>
      <c r="P864" s="7">
        <v>1899</v>
      </c>
      <c r="Q864" t="s">
        <v>942</v>
      </c>
      <c r="R864" t="s">
        <v>1018</v>
      </c>
      <c r="S864" t="s">
        <v>956</v>
      </c>
      <c r="T864" t="s">
        <v>965</v>
      </c>
    </row>
    <row r="865" spans="1:20"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s="7">
        <v>1098</v>
      </c>
      <c r="P865" s="7">
        <v>4392</v>
      </c>
      <c r="Q865" t="s">
        <v>939</v>
      </c>
      <c r="R865" t="s">
        <v>978</v>
      </c>
      <c r="S865" t="s">
        <v>956</v>
      </c>
      <c r="T865" t="s">
        <v>1020</v>
      </c>
    </row>
    <row r="866" spans="1:20"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s="7">
        <v>1098</v>
      </c>
      <c r="P866" s="7">
        <v>4392</v>
      </c>
      <c r="Q866" t="s">
        <v>938</v>
      </c>
      <c r="R866" t="s">
        <v>1013</v>
      </c>
      <c r="S866" t="s">
        <v>956</v>
      </c>
      <c r="T866" t="s">
        <v>1022</v>
      </c>
    </row>
    <row r="867" spans="1:20"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s="7">
        <v>751</v>
      </c>
      <c r="P867" s="7">
        <v>2253</v>
      </c>
      <c r="Q867" t="s">
        <v>938</v>
      </c>
      <c r="R867" t="s">
        <v>978</v>
      </c>
      <c r="S867" t="s">
        <v>956</v>
      </c>
      <c r="T867" t="s">
        <v>961</v>
      </c>
    </row>
    <row r="868" spans="1:20"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s="7">
        <v>751</v>
      </c>
      <c r="P868" s="7">
        <v>751</v>
      </c>
      <c r="Q868" t="s">
        <v>942</v>
      </c>
      <c r="R868" t="s">
        <v>1013</v>
      </c>
      <c r="S868" t="s">
        <v>956</v>
      </c>
      <c r="T868" t="s">
        <v>1014</v>
      </c>
    </row>
    <row r="869" spans="1:20"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s="7">
        <v>1202</v>
      </c>
      <c r="P869" s="7">
        <v>1202</v>
      </c>
      <c r="Q869" t="s">
        <v>940</v>
      </c>
      <c r="R869" t="s">
        <v>968</v>
      </c>
      <c r="S869" t="s">
        <v>956</v>
      </c>
      <c r="T869" t="s">
        <v>1000</v>
      </c>
    </row>
    <row r="870" spans="1:20"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s="7">
        <v>1236</v>
      </c>
      <c r="P870" s="7">
        <v>4944</v>
      </c>
      <c r="Q870" t="s">
        <v>942</v>
      </c>
      <c r="R870" t="s">
        <v>955</v>
      </c>
      <c r="S870" t="s">
        <v>956</v>
      </c>
      <c r="T870" t="s">
        <v>972</v>
      </c>
    </row>
    <row r="871" spans="1:20"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s="7">
        <v>1236</v>
      </c>
      <c r="P871" s="7">
        <v>2472</v>
      </c>
      <c r="Q871" t="s">
        <v>938</v>
      </c>
      <c r="R871" t="s">
        <v>964</v>
      </c>
      <c r="S871" t="s">
        <v>956</v>
      </c>
      <c r="T871" t="s">
        <v>1010</v>
      </c>
    </row>
    <row r="872" spans="1:20"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s="7">
        <v>810</v>
      </c>
      <c r="P872" s="7">
        <v>4050</v>
      </c>
      <c r="Q872" t="s">
        <v>938</v>
      </c>
      <c r="R872" t="s">
        <v>960</v>
      </c>
      <c r="S872" t="s">
        <v>956</v>
      </c>
      <c r="T872" t="s">
        <v>985</v>
      </c>
    </row>
    <row r="873" spans="1:20"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s="7">
        <v>1923</v>
      </c>
      <c r="P873" s="7">
        <v>3846</v>
      </c>
      <c r="Q873" t="s">
        <v>942</v>
      </c>
      <c r="R873" t="s">
        <v>989</v>
      </c>
      <c r="S873" t="s">
        <v>956</v>
      </c>
      <c r="T873" t="s">
        <v>980</v>
      </c>
    </row>
    <row r="874" spans="1:20"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s="7">
        <v>1488</v>
      </c>
      <c r="P874" s="7">
        <v>5952</v>
      </c>
      <c r="Q874" t="s">
        <v>938</v>
      </c>
      <c r="R874" t="s">
        <v>978</v>
      </c>
      <c r="S874" t="s">
        <v>956</v>
      </c>
      <c r="T874" t="s">
        <v>1006</v>
      </c>
    </row>
    <row r="875" spans="1:20"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s="7">
        <v>252</v>
      </c>
      <c r="P875" s="7">
        <v>252</v>
      </c>
      <c r="Q875" t="s">
        <v>940</v>
      </c>
      <c r="R875" t="s">
        <v>1020</v>
      </c>
      <c r="S875" t="s">
        <v>956</v>
      </c>
      <c r="T875" t="s">
        <v>1007</v>
      </c>
    </row>
    <row r="876" spans="1:20"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s="7">
        <v>252</v>
      </c>
      <c r="P876" s="7">
        <v>756</v>
      </c>
      <c r="Q876" t="s">
        <v>937</v>
      </c>
      <c r="R876" t="s">
        <v>960</v>
      </c>
      <c r="S876" t="s">
        <v>956</v>
      </c>
      <c r="T876" t="s">
        <v>961</v>
      </c>
    </row>
    <row r="877" spans="1:20"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s="7">
        <v>810</v>
      </c>
      <c r="P877" s="7">
        <v>810</v>
      </c>
      <c r="Q877" t="s">
        <v>940</v>
      </c>
      <c r="R877" t="s">
        <v>962</v>
      </c>
      <c r="S877" t="s">
        <v>956</v>
      </c>
      <c r="T877" t="s">
        <v>979</v>
      </c>
    </row>
    <row r="878" spans="1:20"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s="7">
        <v>1374</v>
      </c>
      <c r="P878" s="7">
        <v>5496</v>
      </c>
      <c r="Q878" t="s">
        <v>938</v>
      </c>
      <c r="R878" t="s">
        <v>983</v>
      </c>
      <c r="S878" t="s">
        <v>956</v>
      </c>
      <c r="T878" t="s">
        <v>969</v>
      </c>
    </row>
    <row r="879" spans="1:20"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s="7">
        <v>751</v>
      </c>
      <c r="P879" s="7">
        <v>1502</v>
      </c>
      <c r="Q879" t="s">
        <v>937</v>
      </c>
      <c r="R879" t="s">
        <v>978</v>
      </c>
      <c r="S879" t="s">
        <v>956</v>
      </c>
      <c r="T879" t="s">
        <v>965</v>
      </c>
    </row>
    <row r="880" spans="1:20"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s="7">
        <v>1272</v>
      </c>
      <c r="P880" s="7">
        <v>1272</v>
      </c>
      <c r="Q880" t="s">
        <v>941</v>
      </c>
      <c r="R880" t="s">
        <v>963</v>
      </c>
      <c r="S880" t="s">
        <v>956</v>
      </c>
      <c r="T880" t="s">
        <v>1021</v>
      </c>
    </row>
    <row r="881" spans="1:20"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s="7">
        <v>1236</v>
      </c>
      <c r="P881" s="7">
        <v>4944</v>
      </c>
      <c r="Q881" t="s">
        <v>942</v>
      </c>
      <c r="R881" t="s">
        <v>1018</v>
      </c>
      <c r="S881" t="s">
        <v>956</v>
      </c>
      <c r="T881" t="s">
        <v>1024</v>
      </c>
    </row>
    <row r="882" spans="1:20"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s="7">
        <v>1098</v>
      </c>
      <c r="P882" s="7">
        <v>2196</v>
      </c>
      <c r="Q882" t="s">
        <v>940</v>
      </c>
      <c r="R882" t="s">
        <v>968</v>
      </c>
      <c r="S882" t="s">
        <v>956</v>
      </c>
      <c r="T882" t="s">
        <v>964</v>
      </c>
    </row>
    <row r="883" spans="1:20"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s="7">
        <v>1098</v>
      </c>
      <c r="P883" s="7">
        <v>3294</v>
      </c>
      <c r="Q883" t="s">
        <v>940</v>
      </c>
      <c r="R883" t="s">
        <v>960</v>
      </c>
      <c r="S883" t="s">
        <v>956</v>
      </c>
      <c r="T883" t="s">
        <v>998</v>
      </c>
    </row>
    <row r="884" spans="1:20"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s="7">
        <v>1236</v>
      </c>
      <c r="P884" s="7">
        <v>3708</v>
      </c>
      <c r="Q884" t="s">
        <v>938</v>
      </c>
      <c r="R884" t="s">
        <v>958</v>
      </c>
      <c r="S884" t="s">
        <v>956</v>
      </c>
      <c r="T884" t="s">
        <v>999</v>
      </c>
    </row>
    <row r="885" spans="1:20"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s="7">
        <v>810</v>
      </c>
      <c r="P885" s="7">
        <v>810</v>
      </c>
      <c r="Q885" t="s">
        <v>941</v>
      </c>
      <c r="R885" t="s">
        <v>1013</v>
      </c>
      <c r="S885" t="s">
        <v>956</v>
      </c>
      <c r="T885" t="s">
        <v>1003</v>
      </c>
    </row>
    <row r="886" spans="1:20"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s="7">
        <v>1374</v>
      </c>
      <c r="P886" s="7">
        <v>6870</v>
      </c>
      <c r="Q886" t="s">
        <v>940</v>
      </c>
      <c r="R886" t="s">
        <v>988</v>
      </c>
      <c r="S886" t="s">
        <v>956</v>
      </c>
      <c r="T886" t="s">
        <v>981</v>
      </c>
    </row>
    <row r="887" spans="1:20"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s="7">
        <v>1098</v>
      </c>
      <c r="P887" s="7">
        <v>5490</v>
      </c>
      <c r="Q887" t="s">
        <v>941</v>
      </c>
      <c r="R887" t="s">
        <v>971</v>
      </c>
      <c r="S887" t="s">
        <v>956</v>
      </c>
      <c r="T887" t="s">
        <v>963</v>
      </c>
    </row>
    <row r="888" spans="1:20"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s="7">
        <v>758</v>
      </c>
      <c r="P888" s="7">
        <v>3790</v>
      </c>
      <c r="Q888" t="s">
        <v>942</v>
      </c>
      <c r="R888" t="s">
        <v>988</v>
      </c>
      <c r="S888" t="s">
        <v>956</v>
      </c>
      <c r="T888" t="s">
        <v>966</v>
      </c>
    </row>
    <row r="889" spans="1:20"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s="7">
        <v>1899</v>
      </c>
      <c r="P889" s="7">
        <v>1899</v>
      </c>
      <c r="Q889" t="s">
        <v>939</v>
      </c>
      <c r="R889" t="s">
        <v>976</v>
      </c>
      <c r="S889" t="s">
        <v>956</v>
      </c>
      <c r="T889" t="s">
        <v>985</v>
      </c>
    </row>
    <row r="890" spans="1:20"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s="7">
        <v>1098</v>
      </c>
      <c r="P890" s="7">
        <v>1098</v>
      </c>
      <c r="Q890" t="s">
        <v>941</v>
      </c>
      <c r="R890" t="s">
        <v>1020</v>
      </c>
      <c r="S890" t="s">
        <v>956</v>
      </c>
      <c r="T890" t="s">
        <v>1004</v>
      </c>
    </row>
    <row r="891" spans="1:20"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s="7">
        <v>1098</v>
      </c>
      <c r="P891" s="7">
        <v>5490</v>
      </c>
      <c r="Q891" t="s">
        <v>939</v>
      </c>
      <c r="R891" t="s">
        <v>996</v>
      </c>
      <c r="S891" t="s">
        <v>956</v>
      </c>
      <c r="T891" t="s">
        <v>967</v>
      </c>
    </row>
    <row r="892" spans="1:20"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s="7">
        <v>697</v>
      </c>
      <c r="P892" s="7">
        <v>1394</v>
      </c>
      <c r="Q892" t="s">
        <v>941</v>
      </c>
      <c r="R892" t="s">
        <v>1013</v>
      </c>
      <c r="S892" t="s">
        <v>956</v>
      </c>
      <c r="T892" t="s">
        <v>963</v>
      </c>
    </row>
    <row r="893" spans="1:20"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s="7">
        <v>1098</v>
      </c>
      <c r="P893" s="7">
        <v>4392</v>
      </c>
      <c r="Q893" t="s">
        <v>937</v>
      </c>
      <c r="R893" t="s">
        <v>988</v>
      </c>
      <c r="S893" t="s">
        <v>956</v>
      </c>
      <c r="T893" t="s">
        <v>957</v>
      </c>
    </row>
    <row r="894" spans="1:20"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s="7">
        <v>758</v>
      </c>
      <c r="P894" s="7">
        <v>3790</v>
      </c>
      <c r="Q894" t="s">
        <v>939</v>
      </c>
      <c r="R894" t="s">
        <v>988</v>
      </c>
      <c r="S894" t="s">
        <v>956</v>
      </c>
      <c r="T894" t="s">
        <v>1000</v>
      </c>
    </row>
    <row r="895" spans="1:20"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s="7">
        <v>672</v>
      </c>
      <c r="P895" s="7">
        <v>672</v>
      </c>
      <c r="Q895" t="s">
        <v>936</v>
      </c>
      <c r="R895" t="s">
        <v>1013</v>
      </c>
      <c r="S895" t="s">
        <v>956</v>
      </c>
      <c r="T895" t="s">
        <v>995</v>
      </c>
    </row>
    <row r="896" spans="1:20"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s="7">
        <v>1488</v>
      </c>
      <c r="P896" s="7">
        <v>2976</v>
      </c>
      <c r="Q896" t="s">
        <v>939</v>
      </c>
      <c r="R896" t="s">
        <v>1001</v>
      </c>
      <c r="S896" t="s">
        <v>956</v>
      </c>
      <c r="T896" t="s">
        <v>977</v>
      </c>
    </row>
    <row r="897" spans="1:20"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s="7">
        <v>1488</v>
      </c>
      <c r="P897" s="7">
        <v>4464</v>
      </c>
      <c r="Q897" t="s">
        <v>942</v>
      </c>
      <c r="R897" t="s">
        <v>971</v>
      </c>
      <c r="S897" t="s">
        <v>956</v>
      </c>
      <c r="T897" t="s">
        <v>990</v>
      </c>
    </row>
    <row r="898" spans="1:20"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s="7">
        <v>1236</v>
      </c>
      <c r="P898" s="7">
        <v>1236</v>
      </c>
      <c r="Q898" t="s">
        <v>937</v>
      </c>
      <c r="R898" t="s">
        <v>962</v>
      </c>
      <c r="S898" t="s">
        <v>956</v>
      </c>
      <c r="T898" t="s">
        <v>1004</v>
      </c>
    </row>
    <row r="899" spans="1:20"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s="7">
        <v>1202</v>
      </c>
      <c r="P899" s="7">
        <v>4808</v>
      </c>
      <c r="Q899" t="s">
        <v>941</v>
      </c>
      <c r="R899" t="s">
        <v>964</v>
      </c>
      <c r="S899" t="s">
        <v>956</v>
      </c>
      <c r="T899" t="s">
        <v>995</v>
      </c>
    </row>
    <row r="900" spans="1:20"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s="7">
        <v>751</v>
      </c>
      <c r="P900" s="7">
        <v>1502</v>
      </c>
      <c r="Q900" t="s">
        <v>936</v>
      </c>
      <c r="R900" t="s">
        <v>955</v>
      </c>
      <c r="S900" t="s">
        <v>956</v>
      </c>
      <c r="T900" t="s">
        <v>982</v>
      </c>
    </row>
    <row r="901" spans="1:20"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s="7">
        <v>1488</v>
      </c>
      <c r="P901" s="7">
        <v>1488</v>
      </c>
      <c r="Q901" t="s">
        <v>941</v>
      </c>
      <c r="R901" t="s">
        <v>983</v>
      </c>
      <c r="S901" t="s">
        <v>956</v>
      </c>
      <c r="T901" t="s">
        <v>958</v>
      </c>
    </row>
    <row r="902" spans="1:20"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s="7">
        <v>1098</v>
      </c>
      <c r="P902" s="7">
        <v>3294</v>
      </c>
      <c r="Q902" t="s">
        <v>940</v>
      </c>
      <c r="R902" t="s">
        <v>989</v>
      </c>
      <c r="S902" t="s">
        <v>956</v>
      </c>
      <c r="T902" t="s">
        <v>986</v>
      </c>
    </row>
    <row r="903" spans="1:20"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s="7">
        <v>697</v>
      </c>
      <c r="P903" s="7">
        <v>3485</v>
      </c>
      <c r="Q903" t="s">
        <v>941</v>
      </c>
      <c r="R903" t="s">
        <v>971</v>
      </c>
      <c r="S903" t="s">
        <v>956</v>
      </c>
      <c r="T903" t="s">
        <v>964</v>
      </c>
    </row>
    <row r="904" spans="1:20"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s="7">
        <v>252</v>
      </c>
      <c r="P904" s="7">
        <v>252</v>
      </c>
      <c r="Q904" t="s">
        <v>937</v>
      </c>
      <c r="R904" t="s">
        <v>971</v>
      </c>
      <c r="S904" t="s">
        <v>956</v>
      </c>
      <c r="T904" t="s">
        <v>955</v>
      </c>
    </row>
    <row r="905" spans="1:20"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s="7">
        <v>252</v>
      </c>
      <c r="P905" s="7">
        <v>1260</v>
      </c>
      <c r="Q905" t="s">
        <v>942</v>
      </c>
      <c r="R905" t="s">
        <v>1020</v>
      </c>
      <c r="S905" t="s">
        <v>956</v>
      </c>
      <c r="T905" t="s">
        <v>990</v>
      </c>
    </row>
    <row r="906" spans="1:20"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s="7">
        <v>1236</v>
      </c>
      <c r="P906" s="7">
        <v>2472</v>
      </c>
      <c r="Q906" t="s">
        <v>939</v>
      </c>
      <c r="R906" t="s">
        <v>988</v>
      </c>
      <c r="S906" t="s">
        <v>956</v>
      </c>
      <c r="T906" t="s">
        <v>1000</v>
      </c>
    </row>
    <row r="907" spans="1:20"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s="7">
        <v>1098</v>
      </c>
      <c r="P907" s="7">
        <v>4392</v>
      </c>
      <c r="Q907" t="s">
        <v>940</v>
      </c>
      <c r="R907" t="s">
        <v>1001</v>
      </c>
      <c r="S907" t="s">
        <v>956</v>
      </c>
      <c r="T907" t="s">
        <v>998</v>
      </c>
    </row>
    <row r="908" spans="1:20"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s="7">
        <v>1202</v>
      </c>
      <c r="P908" s="7">
        <v>3606</v>
      </c>
      <c r="Q908" t="s">
        <v>937</v>
      </c>
      <c r="R908" t="s">
        <v>975</v>
      </c>
      <c r="S908" t="s">
        <v>956</v>
      </c>
      <c r="T908" t="s">
        <v>1002</v>
      </c>
    </row>
    <row r="909" spans="1:20"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s="7">
        <v>1202</v>
      </c>
      <c r="P909" s="7">
        <v>3606</v>
      </c>
      <c r="Q909" t="s">
        <v>942</v>
      </c>
      <c r="R909" t="s">
        <v>963</v>
      </c>
      <c r="S909" t="s">
        <v>956</v>
      </c>
      <c r="T909" t="s">
        <v>961</v>
      </c>
    </row>
    <row r="910" spans="1:20"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s="7">
        <v>1236</v>
      </c>
      <c r="P910" s="7">
        <v>1236</v>
      </c>
      <c r="Q910" t="s">
        <v>938</v>
      </c>
      <c r="R910" t="s">
        <v>983</v>
      </c>
      <c r="S910" t="s">
        <v>956</v>
      </c>
      <c r="T910" t="s">
        <v>966</v>
      </c>
    </row>
    <row r="911" spans="1:20"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s="7">
        <v>1374</v>
      </c>
      <c r="P911" s="7">
        <v>2748</v>
      </c>
      <c r="Q911" t="s">
        <v>936</v>
      </c>
      <c r="R911" t="s">
        <v>1013</v>
      </c>
      <c r="S911" t="s">
        <v>956</v>
      </c>
      <c r="T911" t="s">
        <v>970</v>
      </c>
    </row>
    <row r="912" spans="1:20"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s="7">
        <v>1272</v>
      </c>
      <c r="P912" s="7">
        <v>1272</v>
      </c>
      <c r="Q912" t="s">
        <v>936</v>
      </c>
      <c r="R912" t="s">
        <v>991</v>
      </c>
      <c r="S912" t="s">
        <v>956</v>
      </c>
      <c r="T912" t="s">
        <v>977</v>
      </c>
    </row>
    <row r="913" spans="1:20"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s="7">
        <v>672</v>
      </c>
      <c r="P913" s="7">
        <v>2688</v>
      </c>
      <c r="Q913" t="s">
        <v>942</v>
      </c>
      <c r="R913" t="s">
        <v>956</v>
      </c>
      <c r="S913" t="s">
        <v>956</v>
      </c>
      <c r="T913" t="s">
        <v>1008</v>
      </c>
    </row>
    <row r="914" spans="1:20"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s="7">
        <v>252</v>
      </c>
      <c r="P914" s="7">
        <v>252</v>
      </c>
      <c r="Q914" t="s">
        <v>938</v>
      </c>
      <c r="R914" t="s">
        <v>996</v>
      </c>
      <c r="S914" t="s">
        <v>956</v>
      </c>
      <c r="T914" t="s">
        <v>1007</v>
      </c>
    </row>
    <row r="915" spans="1:20"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s="7">
        <v>672</v>
      </c>
      <c r="P915" s="7">
        <v>2016</v>
      </c>
      <c r="Q915" t="s">
        <v>937</v>
      </c>
      <c r="R915" t="s">
        <v>983</v>
      </c>
      <c r="S915" t="s">
        <v>956</v>
      </c>
      <c r="T915" t="s">
        <v>958</v>
      </c>
    </row>
    <row r="916" spans="1:20"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s="7">
        <v>751</v>
      </c>
      <c r="P916" s="7">
        <v>3755</v>
      </c>
      <c r="Q916" t="s">
        <v>937</v>
      </c>
      <c r="R916" t="s">
        <v>971</v>
      </c>
      <c r="S916" t="s">
        <v>956</v>
      </c>
      <c r="T916" t="s">
        <v>1009</v>
      </c>
    </row>
    <row r="917" spans="1:20"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s="7">
        <v>672</v>
      </c>
      <c r="P917" s="7">
        <v>2688</v>
      </c>
      <c r="Q917" t="s">
        <v>942</v>
      </c>
      <c r="R917" t="s">
        <v>983</v>
      </c>
      <c r="S917" t="s">
        <v>956</v>
      </c>
      <c r="T917" t="s">
        <v>979</v>
      </c>
    </row>
    <row r="918" spans="1:20"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s="7">
        <v>1098</v>
      </c>
      <c r="P918" s="7">
        <v>1098</v>
      </c>
      <c r="Q918" t="s">
        <v>941</v>
      </c>
      <c r="R918" t="s">
        <v>964</v>
      </c>
      <c r="S918" t="s">
        <v>956</v>
      </c>
      <c r="T918" t="s">
        <v>962</v>
      </c>
    </row>
    <row r="919" spans="1:20"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s="7">
        <v>1098</v>
      </c>
      <c r="P919" s="7">
        <v>2196</v>
      </c>
      <c r="Q919" t="s">
        <v>941</v>
      </c>
      <c r="R919" t="s">
        <v>956</v>
      </c>
      <c r="S919" t="s">
        <v>956</v>
      </c>
      <c r="T919" t="s">
        <v>1014</v>
      </c>
    </row>
    <row r="920" spans="1:20"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s="7">
        <v>1272</v>
      </c>
      <c r="P920" s="7">
        <v>1272</v>
      </c>
      <c r="Q920" t="s">
        <v>939</v>
      </c>
      <c r="R920" t="s">
        <v>1012</v>
      </c>
      <c r="S920" t="s">
        <v>956</v>
      </c>
      <c r="T920" t="s">
        <v>986</v>
      </c>
    </row>
    <row r="921" spans="1:20"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s="7">
        <v>758</v>
      </c>
      <c r="P921" s="7">
        <v>1516</v>
      </c>
      <c r="Q921" t="s">
        <v>940</v>
      </c>
      <c r="R921" t="s">
        <v>1012</v>
      </c>
      <c r="S921" t="s">
        <v>956</v>
      </c>
      <c r="T921" t="s">
        <v>973</v>
      </c>
    </row>
    <row r="922" spans="1:20"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s="7">
        <v>1923</v>
      </c>
      <c r="P922" s="7">
        <v>3846</v>
      </c>
      <c r="Q922" t="s">
        <v>940</v>
      </c>
      <c r="R922" t="s">
        <v>1001</v>
      </c>
      <c r="S922" t="s">
        <v>956</v>
      </c>
      <c r="T922" t="s">
        <v>975</v>
      </c>
    </row>
    <row r="923" spans="1:20"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s="7">
        <v>1098</v>
      </c>
      <c r="P923" s="7">
        <v>3294</v>
      </c>
      <c r="Q923" t="s">
        <v>940</v>
      </c>
      <c r="R923" t="s">
        <v>971</v>
      </c>
      <c r="S923" t="s">
        <v>956</v>
      </c>
      <c r="T923" t="s">
        <v>986</v>
      </c>
    </row>
    <row r="924" spans="1:20"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s="7">
        <v>751</v>
      </c>
      <c r="P924" s="7">
        <v>751</v>
      </c>
      <c r="Q924" t="s">
        <v>941</v>
      </c>
      <c r="R924" t="s">
        <v>996</v>
      </c>
      <c r="S924" t="s">
        <v>956</v>
      </c>
      <c r="T924" t="s">
        <v>1016</v>
      </c>
    </row>
    <row r="925" spans="1:20"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s="7">
        <v>810</v>
      </c>
      <c r="P925" s="7">
        <v>1620</v>
      </c>
      <c r="Q925" t="s">
        <v>942</v>
      </c>
      <c r="R925" t="s">
        <v>978</v>
      </c>
      <c r="S925" t="s">
        <v>956</v>
      </c>
      <c r="T925" t="s">
        <v>967</v>
      </c>
    </row>
    <row r="926" spans="1:20"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s="7">
        <v>758</v>
      </c>
      <c r="P926" s="7">
        <v>1516</v>
      </c>
      <c r="Q926" t="s">
        <v>936</v>
      </c>
      <c r="R926" t="s">
        <v>963</v>
      </c>
      <c r="S926" t="s">
        <v>956</v>
      </c>
      <c r="T926" t="s">
        <v>974</v>
      </c>
    </row>
    <row r="927" spans="1:20"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s="7">
        <v>1202</v>
      </c>
      <c r="P927" s="7">
        <v>1202</v>
      </c>
      <c r="Q927" t="s">
        <v>938</v>
      </c>
      <c r="R927" t="s">
        <v>964</v>
      </c>
      <c r="S927" t="s">
        <v>956</v>
      </c>
      <c r="T927" t="s">
        <v>1009</v>
      </c>
    </row>
    <row r="928" spans="1:20"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s="7">
        <v>1236</v>
      </c>
      <c r="P928" s="7">
        <v>6180</v>
      </c>
      <c r="Q928" t="s">
        <v>938</v>
      </c>
      <c r="R928" t="s">
        <v>964</v>
      </c>
      <c r="S928" t="s">
        <v>956</v>
      </c>
      <c r="T928" t="s">
        <v>995</v>
      </c>
    </row>
    <row r="929" spans="1:20"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s="7">
        <v>751</v>
      </c>
      <c r="P929" s="7">
        <v>2253</v>
      </c>
      <c r="Q929" t="s">
        <v>939</v>
      </c>
      <c r="R929" t="s">
        <v>964</v>
      </c>
      <c r="S929" t="s">
        <v>956</v>
      </c>
      <c r="T929" t="s">
        <v>1023</v>
      </c>
    </row>
    <row r="930" spans="1:20"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s="7">
        <v>751</v>
      </c>
      <c r="P930" s="7">
        <v>3755</v>
      </c>
      <c r="Q930" t="s">
        <v>936</v>
      </c>
      <c r="R930" t="s">
        <v>964</v>
      </c>
      <c r="S930" t="s">
        <v>956</v>
      </c>
      <c r="T930" t="s">
        <v>977</v>
      </c>
    </row>
    <row r="931" spans="1:20"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s="7">
        <v>1202</v>
      </c>
      <c r="P931" s="7">
        <v>3606</v>
      </c>
      <c r="Q931" t="s">
        <v>936</v>
      </c>
      <c r="R931" t="s">
        <v>966</v>
      </c>
      <c r="S931" t="s">
        <v>956</v>
      </c>
      <c r="T931" t="s">
        <v>1010</v>
      </c>
    </row>
    <row r="932" spans="1:20"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s="7">
        <v>697</v>
      </c>
      <c r="P932" s="7">
        <v>2091</v>
      </c>
      <c r="Q932" t="s">
        <v>938</v>
      </c>
      <c r="R932" t="s">
        <v>1020</v>
      </c>
      <c r="S932" t="s">
        <v>956</v>
      </c>
      <c r="T932" t="s">
        <v>975</v>
      </c>
    </row>
    <row r="933" spans="1:20"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s="7">
        <v>1236</v>
      </c>
      <c r="P933" s="7">
        <v>6180</v>
      </c>
      <c r="Q933" t="s">
        <v>938</v>
      </c>
      <c r="R933" t="s">
        <v>955</v>
      </c>
      <c r="S933" t="s">
        <v>956</v>
      </c>
      <c r="T933" t="s">
        <v>971</v>
      </c>
    </row>
    <row r="934" spans="1:20"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s="7">
        <v>751</v>
      </c>
      <c r="P934" s="7">
        <v>3755</v>
      </c>
      <c r="Q934" t="s">
        <v>941</v>
      </c>
      <c r="R934" t="s">
        <v>968</v>
      </c>
      <c r="S934" t="s">
        <v>956</v>
      </c>
      <c r="T934" t="s">
        <v>956</v>
      </c>
    </row>
    <row r="935" spans="1:20"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s="7">
        <v>1374</v>
      </c>
      <c r="P935" s="7">
        <v>1374</v>
      </c>
      <c r="Q935" t="s">
        <v>937</v>
      </c>
      <c r="R935" t="s">
        <v>971</v>
      </c>
      <c r="S935" t="s">
        <v>956</v>
      </c>
      <c r="T935" t="s">
        <v>1009</v>
      </c>
    </row>
    <row r="936" spans="1:20"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s="7">
        <v>1272</v>
      </c>
      <c r="P936" s="7">
        <v>5088</v>
      </c>
      <c r="Q936" t="s">
        <v>937</v>
      </c>
      <c r="R936" t="s">
        <v>956</v>
      </c>
      <c r="S936" t="s">
        <v>956</v>
      </c>
      <c r="T936" t="s">
        <v>1017</v>
      </c>
    </row>
    <row r="937" spans="1:20"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s="7">
        <v>1899</v>
      </c>
      <c r="P937" s="7">
        <v>1899</v>
      </c>
      <c r="Q937" t="s">
        <v>937</v>
      </c>
      <c r="R937" t="s">
        <v>1020</v>
      </c>
      <c r="S937" t="s">
        <v>956</v>
      </c>
      <c r="T937" t="s">
        <v>962</v>
      </c>
    </row>
    <row r="938" spans="1:20"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s="7">
        <v>1923</v>
      </c>
      <c r="P938" s="7">
        <v>1923</v>
      </c>
      <c r="Q938" t="s">
        <v>938</v>
      </c>
      <c r="R938" t="s">
        <v>991</v>
      </c>
      <c r="S938" t="s">
        <v>956</v>
      </c>
      <c r="T938" t="s">
        <v>971</v>
      </c>
    </row>
    <row r="939" spans="1:20"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s="7">
        <v>1202</v>
      </c>
      <c r="P939" s="7">
        <v>6010</v>
      </c>
      <c r="Q939" t="s">
        <v>939</v>
      </c>
      <c r="R939" t="s">
        <v>1020</v>
      </c>
      <c r="S939" t="s">
        <v>956</v>
      </c>
      <c r="T939" t="s">
        <v>979</v>
      </c>
    </row>
    <row r="940" spans="1:20"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s="7">
        <v>697</v>
      </c>
      <c r="P940" s="7">
        <v>2788</v>
      </c>
      <c r="Q940" t="s">
        <v>936</v>
      </c>
      <c r="R940" t="s">
        <v>960</v>
      </c>
      <c r="S940" t="s">
        <v>956</v>
      </c>
      <c r="T940" t="s">
        <v>985</v>
      </c>
    </row>
    <row r="941" spans="1:20"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s="7">
        <v>1272</v>
      </c>
      <c r="P941" s="7">
        <v>5088</v>
      </c>
      <c r="Q941" t="s">
        <v>940</v>
      </c>
      <c r="R941" t="s">
        <v>963</v>
      </c>
      <c r="S941" t="s">
        <v>956</v>
      </c>
      <c r="T941" t="s">
        <v>984</v>
      </c>
    </row>
    <row r="942" spans="1:20"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s="7">
        <v>1923</v>
      </c>
      <c r="P942" s="7">
        <v>5769</v>
      </c>
      <c r="Q942" t="s">
        <v>936</v>
      </c>
      <c r="R942" t="s">
        <v>966</v>
      </c>
      <c r="S942" t="s">
        <v>956</v>
      </c>
      <c r="T942" t="s">
        <v>989</v>
      </c>
    </row>
    <row r="943" spans="1:20"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s="7">
        <v>1098</v>
      </c>
      <c r="P943" s="7">
        <v>2196</v>
      </c>
      <c r="Q943" t="s">
        <v>942</v>
      </c>
      <c r="R943" t="s">
        <v>966</v>
      </c>
      <c r="S943" t="s">
        <v>956</v>
      </c>
      <c r="T943" t="s">
        <v>966</v>
      </c>
    </row>
    <row r="944" spans="1:20"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s="7">
        <v>697</v>
      </c>
      <c r="P944" s="7">
        <v>1394</v>
      </c>
      <c r="Q944" t="s">
        <v>938</v>
      </c>
      <c r="R944" t="s">
        <v>966</v>
      </c>
      <c r="S944" t="s">
        <v>956</v>
      </c>
      <c r="T944" t="s">
        <v>1002</v>
      </c>
    </row>
    <row r="945" spans="1:20"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s="7">
        <v>252</v>
      </c>
      <c r="P945" s="7">
        <v>756</v>
      </c>
      <c r="Q945" t="s">
        <v>940</v>
      </c>
      <c r="R945" t="s">
        <v>988</v>
      </c>
      <c r="S945" t="s">
        <v>956</v>
      </c>
      <c r="T945" t="s">
        <v>961</v>
      </c>
    </row>
    <row r="946" spans="1:20"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s="7">
        <v>1202</v>
      </c>
      <c r="P946" s="7">
        <v>6010</v>
      </c>
      <c r="Q946" t="s">
        <v>938</v>
      </c>
      <c r="R946" t="s">
        <v>958</v>
      </c>
      <c r="S946" t="s">
        <v>956</v>
      </c>
      <c r="T946" t="s">
        <v>1011</v>
      </c>
    </row>
    <row r="947" spans="1:20"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s="7">
        <v>1374</v>
      </c>
      <c r="P947" s="7">
        <v>4122</v>
      </c>
      <c r="Q947" t="s">
        <v>941</v>
      </c>
      <c r="R947" t="s">
        <v>962</v>
      </c>
      <c r="S947" t="s">
        <v>956</v>
      </c>
      <c r="T947" t="s">
        <v>1014</v>
      </c>
    </row>
    <row r="948" spans="1:20"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s="7">
        <v>1923</v>
      </c>
      <c r="P948" s="7">
        <v>9615</v>
      </c>
      <c r="Q948" t="s">
        <v>936</v>
      </c>
      <c r="R948" t="s">
        <v>1020</v>
      </c>
      <c r="S948" t="s">
        <v>956</v>
      </c>
      <c r="T948" t="s">
        <v>998</v>
      </c>
    </row>
    <row r="949" spans="1:20"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s="7">
        <v>1488</v>
      </c>
      <c r="P949" s="7">
        <v>5952</v>
      </c>
      <c r="Q949" t="s">
        <v>942</v>
      </c>
      <c r="R949" t="s">
        <v>973</v>
      </c>
      <c r="S949" t="s">
        <v>956</v>
      </c>
      <c r="T949" t="s">
        <v>1011</v>
      </c>
    </row>
    <row r="950" spans="1:20"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s="7">
        <v>1374</v>
      </c>
      <c r="P950" s="7">
        <v>1374</v>
      </c>
      <c r="Q950" t="s">
        <v>938</v>
      </c>
      <c r="R950" t="s">
        <v>960</v>
      </c>
      <c r="S950" t="s">
        <v>956</v>
      </c>
      <c r="T950" t="s">
        <v>1015</v>
      </c>
    </row>
    <row r="951" spans="1:20"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s="7">
        <v>1488</v>
      </c>
      <c r="P951" s="7">
        <v>2976</v>
      </c>
      <c r="Q951" t="s">
        <v>937</v>
      </c>
      <c r="R951" t="s">
        <v>960</v>
      </c>
      <c r="S951" t="s">
        <v>956</v>
      </c>
      <c r="T951" t="s">
        <v>1023</v>
      </c>
    </row>
    <row r="952" spans="1:20"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s="7">
        <v>1098</v>
      </c>
      <c r="P952" s="7">
        <v>5490</v>
      </c>
      <c r="Q952" t="s">
        <v>942</v>
      </c>
      <c r="R952" t="s">
        <v>988</v>
      </c>
      <c r="S952" t="s">
        <v>956</v>
      </c>
      <c r="T952" t="s">
        <v>1021</v>
      </c>
    </row>
    <row r="953" spans="1:20"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s="7">
        <v>1272</v>
      </c>
      <c r="P953" s="7">
        <v>2544</v>
      </c>
      <c r="Q953" t="s">
        <v>942</v>
      </c>
      <c r="R953" t="s">
        <v>989</v>
      </c>
      <c r="S953" t="s">
        <v>956</v>
      </c>
      <c r="T953" t="s">
        <v>955</v>
      </c>
    </row>
    <row r="954" spans="1:20"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s="7">
        <v>1272</v>
      </c>
      <c r="P954" s="7">
        <v>1272</v>
      </c>
      <c r="Q954" t="s">
        <v>936</v>
      </c>
      <c r="R954" t="s">
        <v>962</v>
      </c>
      <c r="S954" t="s">
        <v>956</v>
      </c>
      <c r="T954" t="s">
        <v>1006</v>
      </c>
    </row>
    <row r="955" spans="1:20"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s="7">
        <v>1098</v>
      </c>
      <c r="P955" s="7">
        <v>5490</v>
      </c>
      <c r="Q955" t="s">
        <v>939</v>
      </c>
      <c r="R955" t="s">
        <v>978</v>
      </c>
      <c r="S955" t="s">
        <v>956</v>
      </c>
      <c r="T955" t="s">
        <v>977</v>
      </c>
    </row>
    <row r="956" spans="1:20"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s="7">
        <v>1236</v>
      </c>
      <c r="P956" s="7">
        <v>2472</v>
      </c>
      <c r="Q956" t="s">
        <v>936</v>
      </c>
      <c r="R956" t="s">
        <v>955</v>
      </c>
      <c r="S956" t="s">
        <v>956</v>
      </c>
      <c r="T956" t="s">
        <v>1019</v>
      </c>
    </row>
    <row r="957" spans="1:20"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s="7">
        <v>1098</v>
      </c>
      <c r="P957" s="7">
        <v>2196</v>
      </c>
      <c r="Q957" t="s">
        <v>936</v>
      </c>
      <c r="R957" t="s">
        <v>955</v>
      </c>
      <c r="S957" t="s">
        <v>956</v>
      </c>
      <c r="T957" t="s">
        <v>1008</v>
      </c>
    </row>
    <row r="958" spans="1:20"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s="7">
        <v>1374</v>
      </c>
      <c r="P958" s="7">
        <v>2748</v>
      </c>
      <c r="Q958" t="s">
        <v>937</v>
      </c>
      <c r="R958" t="s">
        <v>988</v>
      </c>
      <c r="S958" t="s">
        <v>956</v>
      </c>
      <c r="T958" t="s">
        <v>958</v>
      </c>
    </row>
    <row r="959" spans="1:20"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s="7">
        <v>1236</v>
      </c>
      <c r="P959" s="7">
        <v>6180</v>
      </c>
      <c r="Q959" t="s">
        <v>940</v>
      </c>
      <c r="R959" t="s">
        <v>1001</v>
      </c>
      <c r="S959" t="s">
        <v>956</v>
      </c>
      <c r="T959" t="s">
        <v>1002</v>
      </c>
    </row>
    <row r="960" spans="1:20"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s="7">
        <v>1374</v>
      </c>
      <c r="P960" s="7">
        <v>6870</v>
      </c>
      <c r="Q960" t="s">
        <v>939</v>
      </c>
      <c r="R960" t="s">
        <v>996</v>
      </c>
      <c r="S960" t="s">
        <v>956</v>
      </c>
      <c r="T960" t="s">
        <v>1005</v>
      </c>
    </row>
    <row r="961" spans="1:20"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s="7">
        <v>758</v>
      </c>
      <c r="P961" s="7">
        <v>3790</v>
      </c>
      <c r="Q961" t="s">
        <v>942</v>
      </c>
      <c r="R961" t="s">
        <v>1012</v>
      </c>
      <c r="S961" t="s">
        <v>956</v>
      </c>
      <c r="T961" t="s">
        <v>972</v>
      </c>
    </row>
    <row r="962" spans="1:20"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s="7">
        <v>672</v>
      </c>
      <c r="P962" s="7">
        <v>1344</v>
      </c>
      <c r="Q962" t="s">
        <v>940</v>
      </c>
      <c r="R962" t="s">
        <v>964</v>
      </c>
      <c r="S962" t="s">
        <v>956</v>
      </c>
      <c r="T962" t="s">
        <v>989</v>
      </c>
    </row>
    <row r="963" spans="1:20"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s="7">
        <v>1098</v>
      </c>
      <c r="P963" s="7">
        <v>5490</v>
      </c>
      <c r="Q963" t="s">
        <v>940</v>
      </c>
      <c r="R963" t="s">
        <v>1012</v>
      </c>
      <c r="S963" t="s">
        <v>956</v>
      </c>
      <c r="T963" t="s">
        <v>1016</v>
      </c>
    </row>
    <row r="964" spans="1:20"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s="7">
        <v>1923</v>
      </c>
      <c r="P964" s="7">
        <v>9615</v>
      </c>
      <c r="Q964" t="s">
        <v>940</v>
      </c>
      <c r="R964" t="s">
        <v>1013</v>
      </c>
      <c r="S964" t="s">
        <v>956</v>
      </c>
      <c r="T964" t="s">
        <v>985</v>
      </c>
    </row>
    <row r="965" spans="1:20"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s="7">
        <v>1202</v>
      </c>
      <c r="P965" s="7">
        <v>3606</v>
      </c>
      <c r="Q965" t="s">
        <v>940</v>
      </c>
      <c r="R965" t="s">
        <v>991</v>
      </c>
      <c r="S965" t="s">
        <v>956</v>
      </c>
      <c r="T965" t="s">
        <v>961</v>
      </c>
    </row>
    <row r="966" spans="1:20"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s="7">
        <v>810</v>
      </c>
      <c r="P966" s="7">
        <v>3240</v>
      </c>
      <c r="Q966" t="s">
        <v>937</v>
      </c>
      <c r="R966" t="s">
        <v>976</v>
      </c>
      <c r="S966" t="s">
        <v>956</v>
      </c>
      <c r="T966" t="s">
        <v>992</v>
      </c>
    </row>
    <row r="967" spans="1:20"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s="7">
        <v>1923</v>
      </c>
      <c r="P967" s="7">
        <v>3846</v>
      </c>
      <c r="Q967" t="s">
        <v>937</v>
      </c>
      <c r="R967" t="s">
        <v>1020</v>
      </c>
      <c r="S967" t="s">
        <v>956</v>
      </c>
      <c r="T967" t="s">
        <v>998</v>
      </c>
    </row>
    <row r="968" spans="1:20"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s="7">
        <v>1272</v>
      </c>
      <c r="P968" s="7">
        <v>2544</v>
      </c>
      <c r="Q968" t="s">
        <v>938</v>
      </c>
      <c r="R968" t="s">
        <v>983</v>
      </c>
      <c r="S968" t="s">
        <v>956</v>
      </c>
      <c r="T968" t="s">
        <v>967</v>
      </c>
    </row>
    <row r="969" spans="1:20"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s="7">
        <v>810</v>
      </c>
      <c r="P969" s="7">
        <v>3240</v>
      </c>
      <c r="Q969" t="s">
        <v>938</v>
      </c>
      <c r="R969" t="s">
        <v>1012</v>
      </c>
      <c r="S969" t="s">
        <v>956</v>
      </c>
      <c r="T969" t="s">
        <v>985</v>
      </c>
    </row>
    <row r="970" spans="1:20"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s="7">
        <v>751</v>
      </c>
      <c r="P970" s="7">
        <v>3755</v>
      </c>
      <c r="Q970" t="s">
        <v>939</v>
      </c>
      <c r="R970" t="s">
        <v>989</v>
      </c>
      <c r="S970" t="s">
        <v>956</v>
      </c>
      <c r="T970" t="s">
        <v>975</v>
      </c>
    </row>
    <row r="971" spans="1:20"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s="7">
        <v>1923</v>
      </c>
      <c r="P971" s="7">
        <v>3846</v>
      </c>
      <c r="Q971" t="s">
        <v>941</v>
      </c>
      <c r="R971" t="s">
        <v>989</v>
      </c>
      <c r="S971" t="s">
        <v>956</v>
      </c>
      <c r="T971" t="s">
        <v>999</v>
      </c>
    </row>
    <row r="972" spans="1:20"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s="7">
        <v>810</v>
      </c>
      <c r="P972" s="7">
        <v>2430</v>
      </c>
      <c r="Q972" t="s">
        <v>938</v>
      </c>
      <c r="R972" t="s">
        <v>1012</v>
      </c>
      <c r="S972" t="s">
        <v>956</v>
      </c>
      <c r="T972" t="s">
        <v>964</v>
      </c>
    </row>
    <row r="973" spans="1:20"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s="7">
        <v>758</v>
      </c>
      <c r="P973" s="7">
        <v>3032</v>
      </c>
      <c r="Q973" t="s">
        <v>936</v>
      </c>
      <c r="R973" t="s">
        <v>1012</v>
      </c>
      <c r="S973" t="s">
        <v>956</v>
      </c>
      <c r="T973" t="s">
        <v>958</v>
      </c>
    </row>
    <row r="974" spans="1:20"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s="7">
        <v>1202</v>
      </c>
      <c r="P974" s="7">
        <v>6010</v>
      </c>
      <c r="Q974" t="s">
        <v>938</v>
      </c>
      <c r="R974" t="s">
        <v>978</v>
      </c>
      <c r="S974" t="s">
        <v>956</v>
      </c>
      <c r="T974" t="s">
        <v>970</v>
      </c>
    </row>
    <row r="975" spans="1:20"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s="7">
        <v>252</v>
      </c>
      <c r="P975" s="7">
        <v>756</v>
      </c>
      <c r="Q975" t="s">
        <v>941</v>
      </c>
      <c r="R975" t="s">
        <v>963</v>
      </c>
      <c r="S975" t="s">
        <v>956</v>
      </c>
      <c r="T975" t="s">
        <v>1014</v>
      </c>
    </row>
    <row r="976" spans="1:20"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s="7">
        <v>758</v>
      </c>
      <c r="P976" s="7">
        <v>1516</v>
      </c>
      <c r="Q976" t="s">
        <v>942</v>
      </c>
      <c r="R976" t="s">
        <v>955</v>
      </c>
      <c r="S976" t="s">
        <v>956</v>
      </c>
      <c r="T976" t="s">
        <v>981</v>
      </c>
    </row>
    <row r="977" spans="1:20"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s="7">
        <v>1272</v>
      </c>
      <c r="P977" s="7">
        <v>6360</v>
      </c>
      <c r="Q977" t="s">
        <v>937</v>
      </c>
      <c r="R977" t="s">
        <v>975</v>
      </c>
      <c r="S977" t="s">
        <v>956</v>
      </c>
      <c r="T977" t="s">
        <v>1022</v>
      </c>
    </row>
    <row r="978" spans="1:20"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s="7">
        <v>1374</v>
      </c>
      <c r="P978" s="7">
        <v>2748</v>
      </c>
      <c r="Q978" t="s">
        <v>938</v>
      </c>
      <c r="R978" t="s">
        <v>955</v>
      </c>
      <c r="S978" t="s">
        <v>956</v>
      </c>
      <c r="T978" t="s">
        <v>1004</v>
      </c>
    </row>
    <row r="979" spans="1:20"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s="7">
        <v>758</v>
      </c>
      <c r="P979" s="7">
        <v>1516</v>
      </c>
      <c r="Q979" t="s">
        <v>938</v>
      </c>
      <c r="R979" t="s">
        <v>989</v>
      </c>
      <c r="S979" t="s">
        <v>956</v>
      </c>
      <c r="T979" t="s">
        <v>1022</v>
      </c>
    </row>
    <row r="980" spans="1:20"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s="7">
        <v>697</v>
      </c>
      <c r="P980" s="7">
        <v>2091</v>
      </c>
      <c r="Q980" t="s">
        <v>940</v>
      </c>
      <c r="R980" t="s">
        <v>1013</v>
      </c>
      <c r="S980" t="s">
        <v>956</v>
      </c>
      <c r="T980" t="s">
        <v>959</v>
      </c>
    </row>
    <row r="981" spans="1:20"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s="7">
        <v>1488</v>
      </c>
      <c r="P981" s="7">
        <v>1488</v>
      </c>
      <c r="Q981" t="s">
        <v>939</v>
      </c>
      <c r="R981" t="s">
        <v>996</v>
      </c>
      <c r="S981" t="s">
        <v>956</v>
      </c>
      <c r="T981" t="s">
        <v>980</v>
      </c>
    </row>
    <row r="982" spans="1:20"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s="7">
        <v>1236</v>
      </c>
      <c r="P982" s="7">
        <v>4944</v>
      </c>
      <c r="Q982" t="s">
        <v>936</v>
      </c>
      <c r="R982" t="s">
        <v>960</v>
      </c>
      <c r="S982" t="s">
        <v>956</v>
      </c>
      <c r="T982" t="s">
        <v>1017</v>
      </c>
    </row>
    <row r="983" spans="1:20"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s="7">
        <v>758</v>
      </c>
      <c r="P983" s="7">
        <v>758</v>
      </c>
      <c r="Q983" t="s">
        <v>937</v>
      </c>
      <c r="R983" t="s">
        <v>1018</v>
      </c>
      <c r="S983" t="s">
        <v>956</v>
      </c>
      <c r="T983" t="s">
        <v>969</v>
      </c>
    </row>
    <row r="984" spans="1:20"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s="7">
        <v>751</v>
      </c>
      <c r="P984" s="7">
        <v>1502</v>
      </c>
      <c r="Q984" t="s">
        <v>937</v>
      </c>
      <c r="R984" t="s">
        <v>966</v>
      </c>
      <c r="S984" t="s">
        <v>956</v>
      </c>
      <c r="T984" t="s">
        <v>974</v>
      </c>
    </row>
    <row r="985" spans="1:20"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s="7">
        <v>1272</v>
      </c>
      <c r="P985" s="7">
        <v>6360</v>
      </c>
      <c r="Q985" t="s">
        <v>939</v>
      </c>
      <c r="R985" t="s">
        <v>975</v>
      </c>
      <c r="S985" t="s">
        <v>956</v>
      </c>
      <c r="T985" t="s">
        <v>970</v>
      </c>
    </row>
    <row r="986" spans="1:20"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s="7">
        <v>672</v>
      </c>
      <c r="P986" s="7">
        <v>2016</v>
      </c>
      <c r="Q986" t="s">
        <v>941</v>
      </c>
      <c r="R986" t="s">
        <v>988</v>
      </c>
      <c r="S986" t="s">
        <v>956</v>
      </c>
      <c r="T986" t="s">
        <v>994</v>
      </c>
    </row>
    <row r="987" spans="1:20"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s="7">
        <v>1098</v>
      </c>
      <c r="P987" s="7">
        <v>4392</v>
      </c>
      <c r="Q987" t="s">
        <v>940</v>
      </c>
      <c r="R987" t="s">
        <v>964</v>
      </c>
      <c r="S987" t="s">
        <v>956</v>
      </c>
      <c r="T987" t="s">
        <v>992</v>
      </c>
    </row>
    <row r="988" spans="1:20"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s="7">
        <v>1098</v>
      </c>
      <c r="P988" s="7">
        <v>1098</v>
      </c>
      <c r="Q988" t="s">
        <v>942</v>
      </c>
      <c r="R988" t="s">
        <v>1013</v>
      </c>
      <c r="S988" t="s">
        <v>956</v>
      </c>
      <c r="T988" t="s">
        <v>970</v>
      </c>
    </row>
    <row r="989" spans="1:20"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s="7">
        <v>810</v>
      </c>
      <c r="P989" s="7">
        <v>2430</v>
      </c>
      <c r="Q989" t="s">
        <v>936</v>
      </c>
      <c r="R989" t="s">
        <v>1020</v>
      </c>
      <c r="S989" t="s">
        <v>956</v>
      </c>
      <c r="T989" t="s">
        <v>1006</v>
      </c>
    </row>
    <row r="990" spans="1:20"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s="7">
        <v>1899</v>
      </c>
      <c r="P990" s="7">
        <v>7596</v>
      </c>
      <c r="Q990" t="s">
        <v>936</v>
      </c>
      <c r="R990" t="s">
        <v>958</v>
      </c>
      <c r="S990" t="s">
        <v>956</v>
      </c>
      <c r="T990" t="s">
        <v>982</v>
      </c>
    </row>
    <row r="991" spans="1:20"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s="7">
        <v>1923</v>
      </c>
      <c r="P991" s="7">
        <v>1923</v>
      </c>
      <c r="Q991" t="s">
        <v>939</v>
      </c>
      <c r="R991" t="s">
        <v>991</v>
      </c>
      <c r="S991" t="s">
        <v>956</v>
      </c>
      <c r="T991" t="s">
        <v>1014</v>
      </c>
    </row>
    <row r="992" spans="1:20"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s="7">
        <v>1098</v>
      </c>
      <c r="P992" s="7">
        <v>1098</v>
      </c>
      <c r="Q992" t="s">
        <v>938</v>
      </c>
      <c r="R992" t="s">
        <v>1001</v>
      </c>
      <c r="S992" t="s">
        <v>956</v>
      </c>
      <c r="T992" t="s">
        <v>986</v>
      </c>
    </row>
    <row r="993" spans="1:20"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s="7">
        <v>1923</v>
      </c>
      <c r="P993" s="7">
        <v>1923</v>
      </c>
      <c r="Q993" t="s">
        <v>942</v>
      </c>
      <c r="R993" t="s">
        <v>1001</v>
      </c>
      <c r="S993" t="s">
        <v>956</v>
      </c>
      <c r="T993" t="s">
        <v>987</v>
      </c>
    </row>
    <row r="994" spans="1:20"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s="7">
        <v>1899</v>
      </c>
      <c r="P994" s="7">
        <v>9495</v>
      </c>
      <c r="Q994" t="s">
        <v>938</v>
      </c>
      <c r="R994" t="s">
        <v>958</v>
      </c>
      <c r="S994" t="s">
        <v>956</v>
      </c>
      <c r="T994" t="s">
        <v>981</v>
      </c>
    </row>
    <row r="995" spans="1:20"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s="7">
        <v>1236</v>
      </c>
      <c r="P995" s="7">
        <v>4944</v>
      </c>
      <c r="Q995" t="s">
        <v>942</v>
      </c>
      <c r="R995" t="s">
        <v>976</v>
      </c>
      <c r="S995" t="s">
        <v>956</v>
      </c>
      <c r="T995" t="s">
        <v>1022</v>
      </c>
    </row>
    <row r="996" spans="1:20"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s="7">
        <v>751</v>
      </c>
      <c r="P996" s="7">
        <v>1502</v>
      </c>
      <c r="Q996" t="s">
        <v>939</v>
      </c>
      <c r="R996" t="s">
        <v>1001</v>
      </c>
      <c r="S996" t="s">
        <v>956</v>
      </c>
      <c r="T996" t="s">
        <v>1016</v>
      </c>
    </row>
    <row r="997" spans="1:20"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s="7">
        <v>1899</v>
      </c>
      <c r="P997" s="7">
        <v>3798</v>
      </c>
      <c r="Q997" t="s">
        <v>938</v>
      </c>
      <c r="R997" t="s">
        <v>1012</v>
      </c>
      <c r="S997" t="s">
        <v>956</v>
      </c>
      <c r="T997" t="s">
        <v>965</v>
      </c>
    </row>
    <row r="998" spans="1:20"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s="7">
        <v>672</v>
      </c>
      <c r="P998" s="7">
        <v>3360</v>
      </c>
      <c r="Q998" t="s">
        <v>942</v>
      </c>
      <c r="R998" t="s">
        <v>971</v>
      </c>
      <c r="S998" t="s">
        <v>956</v>
      </c>
      <c r="T998" t="s">
        <v>985</v>
      </c>
    </row>
    <row r="999" spans="1:20"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s="7">
        <v>758</v>
      </c>
      <c r="P999" s="7">
        <v>1516</v>
      </c>
      <c r="Q999" t="s">
        <v>939</v>
      </c>
      <c r="R999" t="s">
        <v>971</v>
      </c>
      <c r="S999" t="s">
        <v>956</v>
      </c>
      <c r="T999" t="s">
        <v>1023</v>
      </c>
    </row>
    <row r="1000" spans="1:20"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s="7">
        <v>810</v>
      </c>
      <c r="P1000" s="7">
        <v>4050</v>
      </c>
      <c r="Q1000" t="s">
        <v>939</v>
      </c>
      <c r="R1000" t="s">
        <v>966</v>
      </c>
      <c r="S1000" t="s">
        <v>956</v>
      </c>
      <c r="T1000" t="s">
        <v>977</v>
      </c>
    </row>
    <row r="1001" spans="1:20"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s="7">
        <v>1202</v>
      </c>
      <c r="P1001" s="7">
        <v>6010</v>
      </c>
      <c r="Q1001" t="s">
        <v>936</v>
      </c>
      <c r="R1001" t="s">
        <v>996</v>
      </c>
      <c r="S1001" t="s">
        <v>956</v>
      </c>
      <c r="T1001" t="s">
        <v>965</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7C436-43EF-4F30-8B59-06D83391E2E7}">
  <dimension ref="A1:E71"/>
  <sheetViews>
    <sheetView topLeftCell="A2" workbookViewId="0">
      <selection activeCell="B37" sqref="B37"/>
    </sheetView>
  </sheetViews>
  <sheetFormatPr defaultRowHeight="14.4" x14ac:dyDescent="0.3"/>
  <cols>
    <col min="1" max="1" width="13.109375" bestFit="1" customWidth="1"/>
    <col min="2" max="2" width="19" bestFit="1" customWidth="1"/>
    <col min="3" max="3" width="16.109375" bestFit="1" customWidth="1"/>
    <col min="4" max="4" width="13" bestFit="1" customWidth="1"/>
    <col min="5" max="5" width="16.10937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091CF-7070-4518-93C9-E2FFA585FA3E}">
  <dimension ref="A1:P107"/>
  <sheetViews>
    <sheetView zoomScale="85" zoomScaleNormal="85" workbookViewId="0">
      <selection activeCell="E35" sqref="E35"/>
    </sheetView>
  </sheetViews>
  <sheetFormatPr defaultRowHeight="14.4" x14ac:dyDescent="0.3"/>
  <cols>
    <col min="1" max="1" width="14.109375" bestFit="1" customWidth="1"/>
    <col min="2" max="2" width="14.109375" style="7" bestFit="1" customWidth="1"/>
    <col min="3" max="3" width="17.109375" bestFit="1" customWidth="1"/>
    <col min="4" max="4" width="15.6640625" bestFit="1" customWidth="1"/>
    <col min="5" max="5" width="19.44140625" bestFit="1" customWidth="1"/>
    <col min="6" max="6" width="12" bestFit="1" customWidth="1"/>
    <col min="7" max="7" width="12.88671875" bestFit="1" customWidth="1"/>
    <col min="8" max="8" width="14.109375" bestFit="1" customWidth="1"/>
    <col min="9" max="9" width="12.109375" bestFit="1" customWidth="1"/>
    <col min="10" max="10" width="14.44140625" bestFit="1" customWidth="1"/>
    <col min="11" max="11" width="14.109375" bestFit="1" customWidth="1"/>
    <col min="12" max="16" width="12" bestFit="1" customWidth="1"/>
    <col min="17" max="34" width="10.5546875" bestFit="1" customWidth="1"/>
    <col min="35" max="35" width="13.33203125" bestFit="1" customWidth="1"/>
    <col min="36" max="36" width="10.5546875" bestFit="1" customWidth="1"/>
    <col min="37" max="46" width="9.5546875" bestFit="1" customWidth="1"/>
    <col min="47" max="47" width="10.5546875" bestFit="1" customWidth="1"/>
    <col min="48" max="50" width="9.5546875" bestFit="1" customWidth="1"/>
    <col min="51" max="52" width="8" bestFit="1" customWidth="1"/>
    <col min="53" max="58" width="9.5546875" bestFit="1" customWidth="1"/>
    <col min="59" max="59" width="8" bestFit="1" customWidth="1"/>
    <col min="60" max="68" width="9.5546875" bestFit="1" customWidth="1"/>
    <col min="69" max="70" width="12.109375" bestFit="1" customWidth="1"/>
    <col min="71" max="92" width="9.5546875" bestFit="1" customWidth="1"/>
    <col min="93" max="94" width="10.5546875" bestFit="1" customWidth="1"/>
    <col min="95" max="101" width="9.5546875" bestFit="1" customWidth="1"/>
    <col min="102" max="102" width="10.5546875" bestFit="1" customWidth="1"/>
    <col min="103" max="106" width="9.5546875" bestFit="1" customWidth="1"/>
    <col min="107" max="107" width="10.5546875" bestFit="1" customWidth="1"/>
    <col min="108" max="112" width="9.5546875" bestFit="1" customWidth="1"/>
    <col min="113" max="113" width="8" bestFit="1" customWidth="1"/>
    <col min="114" max="119" width="9.5546875" bestFit="1" customWidth="1"/>
    <col min="120" max="121" width="12.109375" bestFit="1" customWidth="1"/>
    <col min="122" max="122" width="10.5546875" bestFit="1" customWidth="1"/>
    <col min="123" max="126" width="9.5546875" bestFit="1" customWidth="1"/>
    <col min="127" max="127" width="8" bestFit="1" customWidth="1"/>
    <col min="128" max="128" width="10.5546875" bestFit="1" customWidth="1"/>
    <col min="129" max="138" width="9.5546875" bestFit="1" customWidth="1"/>
    <col min="139" max="139" width="8" bestFit="1" customWidth="1"/>
    <col min="140" max="143" width="9.5546875" bestFit="1" customWidth="1"/>
    <col min="144" max="144" width="8" bestFit="1" customWidth="1"/>
    <col min="145" max="150" width="9.5546875" bestFit="1" customWidth="1"/>
    <col min="151" max="151" width="8" bestFit="1" customWidth="1"/>
    <col min="152" max="154" width="9.5546875" bestFit="1" customWidth="1"/>
    <col min="155" max="156" width="12.109375" bestFit="1" customWidth="1"/>
    <col min="157" max="157" width="9.5546875" bestFit="1" customWidth="1"/>
    <col min="158" max="159" width="10.5546875" bestFit="1" customWidth="1"/>
    <col min="160" max="160" width="9.5546875" bestFit="1" customWidth="1"/>
    <col min="161" max="161" width="10.5546875" bestFit="1" customWidth="1"/>
    <col min="162" max="168" width="9.5546875" bestFit="1" customWidth="1"/>
    <col min="169" max="169" width="10.5546875" bestFit="1" customWidth="1"/>
    <col min="170" max="178" width="9.5546875" bestFit="1" customWidth="1"/>
    <col min="179" max="179" width="8" bestFit="1" customWidth="1"/>
    <col min="180" max="180" width="9.5546875" bestFit="1" customWidth="1"/>
    <col min="181" max="181" width="8" bestFit="1" customWidth="1"/>
    <col min="182" max="184" width="9.5546875" bestFit="1" customWidth="1"/>
    <col min="185" max="186" width="12.109375" bestFit="1" customWidth="1"/>
    <col min="187" max="196" width="9.5546875" bestFit="1" customWidth="1"/>
    <col min="197" max="197" width="8" bestFit="1" customWidth="1"/>
    <col min="198" max="198" width="9.5546875" bestFit="1" customWidth="1"/>
    <col min="199" max="199" width="8" bestFit="1" customWidth="1"/>
    <col min="200" max="207" width="9.5546875" bestFit="1" customWidth="1"/>
    <col min="208" max="208" width="10.5546875" bestFit="1" customWidth="1"/>
    <col min="209" max="212" width="9.5546875" bestFit="1" customWidth="1"/>
    <col min="213" max="213" width="10.5546875" bestFit="1" customWidth="1"/>
    <col min="214" max="214" width="9.5546875" bestFit="1" customWidth="1"/>
    <col min="215" max="215" width="10.5546875" bestFit="1" customWidth="1"/>
    <col min="216" max="217" width="12.109375" bestFit="1" customWidth="1"/>
    <col min="218" max="226" width="9.5546875" bestFit="1" customWidth="1"/>
    <col min="227" max="227" width="8" bestFit="1" customWidth="1"/>
    <col min="228" max="228" width="10.5546875" bestFit="1" customWidth="1"/>
    <col min="229" max="232" width="9.5546875" bestFit="1" customWidth="1"/>
    <col min="233" max="233" width="10.5546875" bestFit="1" customWidth="1"/>
    <col min="234" max="234" width="8" bestFit="1" customWidth="1"/>
    <col min="235" max="242" width="9.5546875" bestFit="1" customWidth="1"/>
    <col min="243" max="243" width="10.5546875" bestFit="1" customWidth="1"/>
    <col min="244" max="251" width="9.5546875" bestFit="1" customWidth="1"/>
    <col min="252" max="252" width="10.5546875" bestFit="1" customWidth="1"/>
    <col min="253" max="253" width="9.5546875" bestFit="1" customWidth="1"/>
    <col min="254" max="255" width="12.109375" bestFit="1" customWidth="1"/>
    <col min="256" max="256" width="8" bestFit="1" customWidth="1"/>
    <col min="257" max="273" width="9.5546875" bestFit="1" customWidth="1"/>
    <col min="274" max="275" width="8" bestFit="1" customWidth="1"/>
    <col min="276" max="285" width="9.5546875" bestFit="1" customWidth="1"/>
    <col min="286" max="287" width="12.109375" bestFit="1" customWidth="1"/>
    <col min="288" max="298" width="9.5546875" bestFit="1" customWidth="1"/>
    <col min="299" max="299" width="10.5546875" bestFit="1" customWidth="1"/>
    <col min="300" max="301" width="9.5546875" bestFit="1" customWidth="1"/>
    <col min="302" max="302" width="10.5546875" bestFit="1" customWidth="1"/>
    <col min="303" max="303" width="9.5546875" bestFit="1" customWidth="1"/>
    <col min="304" max="304" width="10.5546875" bestFit="1" customWidth="1"/>
    <col min="305" max="305" width="8" bestFit="1" customWidth="1"/>
    <col min="306" max="317" width="9.5546875" bestFit="1" customWidth="1"/>
    <col min="318" max="319" width="12.109375" bestFit="1" customWidth="1"/>
    <col min="320" max="320" width="8" bestFit="1" customWidth="1"/>
    <col min="321" max="321" width="9.5546875" bestFit="1" customWidth="1"/>
    <col min="322" max="322" width="10.5546875" bestFit="1" customWidth="1"/>
    <col min="323" max="332" width="9.5546875" bestFit="1" customWidth="1"/>
    <col min="333" max="333" width="10.5546875" bestFit="1" customWidth="1"/>
    <col min="334" max="335" width="9.5546875" bestFit="1" customWidth="1"/>
    <col min="336" max="336" width="10.5546875" bestFit="1" customWidth="1"/>
    <col min="337" max="339" width="9.5546875" bestFit="1" customWidth="1"/>
    <col min="340" max="340" width="10.5546875" bestFit="1" customWidth="1"/>
    <col min="341" max="343" width="9.5546875" bestFit="1" customWidth="1"/>
    <col min="344" max="344" width="8" bestFit="1" customWidth="1"/>
    <col min="345" max="347" width="9.5546875" bestFit="1" customWidth="1"/>
    <col min="348" max="348" width="8" bestFit="1" customWidth="1"/>
    <col min="349" max="350" width="9.5546875" bestFit="1" customWidth="1"/>
    <col min="351" max="352" width="12.109375" bestFit="1" customWidth="1"/>
    <col min="353" max="356" width="9.5546875" bestFit="1" customWidth="1"/>
    <col min="357" max="357" width="8" bestFit="1" customWidth="1"/>
    <col min="358" max="358" width="9.5546875" bestFit="1" customWidth="1"/>
    <col min="359" max="359" width="10.5546875" bestFit="1" customWidth="1"/>
    <col min="360" max="362" width="9.5546875" bestFit="1" customWidth="1"/>
    <col min="363" max="363" width="8" bestFit="1" customWidth="1"/>
    <col min="364" max="375" width="9.5546875" bestFit="1" customWidth="1"/>
    <col min="376" max="376" width="10.5546875" bestFit="1" customWidth="1"/>
    <col min="377" max="386" width="9.5546875" bestFit="1" customWidth="1"/>
    <col min="387" max="387" width="10.5546875" bestFit="1" customWidth="1"/>
    <col min="388" max="390" width="9.5546875" bestFit="1" customWidth="1"/>
    <col min="391" max="392" width="12.109375" bestFit="1" customWidth="1"/>
    <col min="393" max="401" width="9.5546875" bestFit="1" customWidth="1"/>
    <col min="402" max="402" width="10.5546875" bestFit="1" customWidth="1"/>
    <col min="403" max="403" width="9.5546875" bestFit="1" customWidth="1"/>
    <col min="404" max="404" width="10.5546875" bestFit="1" customWidth="1"/>
    <col min="405" max="406" width="9.5546875" bestFit="1" customWidth="1"/>
    <col min="407" max="408" width="8" bestFit="1" customWidth="1"/>
    <col min="409" max="411" width="9.5546875" bestFit="1" customWidth="1"/>
    <col min="412" max="412" width="8" bestFit="1" customWidth="1"/>
    <col min="413" max="413" width="10.5546875" bestFit="1" customWidth="1"/>
    <col min="414" max="419" width="9.5546875" bestFit="1" customWidth="1"/>
    <col min="420" max="420" width="8" bestFit="1" customWidth="1"/>
    <col min="421" max="422" width="12.109375" bestFit="1" customWidth="1"/>
    <col min="423" max="424" width="9.5546875" bestFit="1" customWidth="1"/>
    <col min="425" max="425" width="10.5546875" bestFit="1" customWidth="1"/>
    <col min="426" max="430" width="9.5546875" bestFit="1" customWidth="1"/>
    <col min="431" max="431" width="10.5546875" bestFit="1" customWidth="1"/>
    <col min="432" max="432" width="9.5546875" bestFit="1" customWidth="1"/>
    <col min="433" max="433" width="8" bestFit="1" customWidth="1"/>
    <col min="434" max="435" width="9.5546875" bestFit="1" customWidth="1"/>
    <col min="436" max="437" width="10.5546875" bestFit="1" customWidth="1"/>
    <col min="438" max="440" width="9.5546875" bestFit="1" customWidth="1"/>
    <col min="441" max="441" width="10.5546875" bestFit="1" customWidth="1"/>
    <col min="442" max="442" width="9.5546875" bestFit="1" customWidth="1"/>
    <col min="443" max="443" width="8" bestFit="1" customWidth="1"/>
    <col min="444" max="447" width="9.5546875" bestFit="1" customWidth="1"/>
    <col min="448" max="448" width="8" bestFit="1" customWidth="1"/>
    <col min="449" max="452" width="9.5546875" bestFit="1" customWidth="1"/>
    <col min="453" max="454" width="12.109375" bestFit="1" customWidth="1"/>
    <col min="455" max="464" width="9.5546875" bestFit="1" customWidth="1"/>
    <col min="465" max="465" width="8" bestFit="1" customWidth="1"/>
    <col min="466" max="466" width="10.5546875" bestFit="1" customWidth="1"/>
    <col min="467" max="467" width="9.5546875" bestFit="1" customWidth="1"/>
    <col min="468" max="469" width="8" bestFit="1" customWidth="1"/>
    <col min="470" max="477" width="9.5546875" bestFit="1" customWidth="1"/>
    <col min="478" max="478" width="10.5546875" bestFit="1" customWidth="1"/>
    <col min="479" max="480" width="9.5546875" bestFit="1" customWidth="1"/>
    <col min="481" max="481" width="10.5546875" bestFit="1" customWidth="1"/>
    <col min="482" max="484" width="9.5546875" bestFit="1" customWidth="1"/>
    <col min="485" max="485" width="10.5546875" bestFit="1" customWidth="1"/>
    <col min="486" max="486" width="9.5546875" bestFit="1" customWidth="1"/>
    <col min="487" max="488" width="12.109375" bestFit="1" customWidth="1"/>
    <col min="489" max="497" width="9.5546875" bestFit="1" customWidth="1"/>
    <col min="498" max="498" width="10.5546875" bestFit="1" customWidth="1"/>
    <col min="499" max="507" width="9.5546875" bestFit="1" customWidth="1"/>
    <col min="508" max="508" width="8" bestFit="1" customWidth="1"/>
    <col min="509" max="509" width="9.5546875" bestFit="1" customWidth="1"/>
    <col min="510" max="510" width="8" bestFit="1" customWidth="1"/>
    <col min="511" max="513" width="9.5546875" bestFit="1" customWidth="1"/>
    <col min="514" max="514" width="8" bestFit="1" customWidth="1"/>
    <col min="515" max="517" width="9.5546875" bestFit="1" customWidth="1"/>
    <col min="518" max="519" width="8" bestFit="1" customWidth="1"/>
    <col min="520" max="521" width="9.5546875" bestFit="1" customWidth="1"/>
    <col min="522" max="523" width="12.109375" bestFit="1" customWidth="1"/>
    <col min="524" max="527" width="9.5546875" bestFit="1" customWidth="1"/>
    <col min="528" max="528" width="10.5546875" bestFit="1" customWidth="1"/>
    <col min="529" max="529" width="9.5546875" bestFit="1" customWidth="1"/>
    <col min="530" max="530" width="8" bestFit="1" customWidth="1"/>
    <col min="531" max="532" width="9.5546875" bestFit="1" customWidth="1"/>
    <col min="533" max="533" width="10.5546875" bestFit="1" customWidth="1"/>
    <col min="534" max="534" width="9.5546875" bestFit="1" customWidth="1"/>
    <col min="535" max="535" width="10.5546875" bestFit="1" customWidth="1"/>
    <col min="536" max="539" width="9.5546875" bestFit="1" customWidth="1"/>
    <col min="540" max="541" width="8" bestFit="1" customWidth="1"/>
    <col min="542" max="543" width="9.5546875" bestFit="1" customWidth="1"/>
    <col min="544" max="544" width="8" bestFit="1" customWidth="1"/>
    <col min="545" max="546" width="9.5546875" bestFit="1" customWidth="1"/>
    <col min="547" max="547" width="8" bestFit="1" customWidth="1"/>
    <col min="548" max="552" width="9.5546875" bestFit="1" customWidth="1"/>
    <col min="553" max="553" width="8" bestFit="1" customWidth="1"/>
    <col min="554" max="557" width="9.5546875" bestFit="1" customWidth="1"/>
    <col min="558" max="559" width="12.109375" bestFit="1" customWidth="1"/>
    <col min="560" max="562" width="9.5546875" bestFit="1" customWidth="1"/>
    <col min="563" max="563" width="10.5546875" bestFit="1" customWidth="1"/>
    <col min="564" max="579" width="9.5546875" bestFit="1" customWidth="1"/>
    <col min="580" max="580" width="8" bestFit="1" customWidth="1"/>
    <col min="581" max="592" width="9.5546875" bestFit="1" customWidth="1"/>
    <col min="593" max="594" width="12.109375" bestFit="1" customWidth="1"/>
    <col min="595" max="602" width="9.5546875" bestFit="1" customWidth="1"/>
    <col min="603" max="603" width="10.5546875" bestFit="1" customWidth="1"/>
    <col min="604" max="608" width="9.5546875" bestFit="1" customWidth="1"/>
    <col min="609" max="609" width="8" bestFit="1" customWidth="1"/>
    <col min="610" max="610" width="9.5546875" bestFit="1" customWidth="1"/>
    <col min="611" max="611" width="10.5546875" bestFit="1" customWidth="1"/>
    <col min="612" max="612" width="9.5546875" bestFit="1" customWidth="1"/>
    <col min="613" max="613" width="8" bestFit="1" customWidth="1"/>
    <col min="614" max="614" width="9.5546875" bestFit="1" customWidth="1"/>
    <col min="615" max="616" width="12.109375" bestFit="1" customWidth="1"/>
    <col min="617" max="617" width="10.5546875" bestFit="1" customWidth="1"/>
    <col min="618" max="618" width="9.5546875" bestFit="1" customWidth="1"/>
    <col min="619" max="619" width="10.5546875" bestFit="1" customWidth="1"/>
    <col min="620" max="626" width="9.5546875" bestFit="1" customWidth="1"/>
    <col min="627" max="627" width="8" bestFit="1" customWidth="1"/>
    <col min="628" max="628" width="10.5546875" bestFit="1" customWidth="1"/>
    <col min="629" max="635" width="9.5546875" bestFit="1" customWidth="1"/>
    <col min="636" max="637" width="8" bestFit="1" customWidth="1"/>
    <col min="638" max="640" width="9.5546875" bestFit="1" customWidth="1"/>
    <col min="641" max="641" width="10.5546875" bestFit="1" customWidth="1"/>
    <col min="642" max="646" width="9.5546875" bestFit="1" customWidth="1"/>
    <col min="647" max="647" width="8" bestFit="1" customWidth="1"/>
    <col min="648" max="648" width="9.5546875" bestFit="1" customWidth="1"/>
    <col min="649" max="650" width="12.109375" bestFit="1" customWidth="1"/>
    <col min="651" max="655" width="9.5546875" bestFit="1" customWidth="1"/>
    <col min="656" max="656" width="10.5546875" bestFit="1" customWidth="1"/>
    <col min="657" max="657" width="9.5546875" bestFit="1" customWidth="1"/>
    <col min="658" max="658" width="10.5546875" bestFit="1" customWidth="1"/>
    <col min="659" max="665" width="9.5546875" bestFit="1" customWidth="1"/>
    <col min="666" max="666" width="8" bestFit="1" customWidth="1"/>
    <col min="667" max="670" width="9.5546875" bestFit="1" customWidth="1"/>
    <col min="671" max="671" width="8" bestFit="1" customWidth="1"/>
    <col min="672" max="673" width="9.5546875" bestFit="1" customWidth="1"/>
    <col min="674" max="674" width="10.5546875" bestFit="1" customWidth="1"/>
    <col min="675" max="679" width="9.5546875" bestFit="1" customWidth="1"/>
    <col min="680" max="680" width="10.5546875" bestFit="1" customWidth="1"/>
    <col min="681" max="684" width="9.5546875" bestFit="1" customWidth="1"/>
    <col min="685" max="686" width="12.109375" bestFit="1" customWidth="1"/>
    <col min="687" max="700" width="9.5546875" bestFit="1" customWidth="1"/>
    <col min="701" max="701" width="10.5546875" bestFit="1" customWidth="1"/>
    <col min="702" max="707" width="9.5546875" bestFit="1" customWidth="1"/>
    <col min="708" max="708" width="8" bestFit="1" customWidth="1"/>
    <col min="709" max="711" width="9.5546875" bestFit="1" customWidth="1"/>
    <col min="712" max="712" width="8" bestFit="1" customWidth="1"/>
    <col min="713" max="717" width="9.5546875" bestFit="1" customWidth="1"/>
    <col min="718" max="718" width="8" bestFit="1" customWidth="1"/>
    <col min="719" max="720" width="9.5546875" bestFit="1" customWidth="1"/>
    <col min="721" max="721" width="8" bestFit="1" customWidth="1"/>
    <col min="722" max="723" width="12.109375" bestFit="1" customWidth="1"/>
    <col min="724" max="728" width="9.5546875" bestFit="1" customWidth="1"/>
    <col min="729" max="729" width="10.5546875" bestFit="1" customWidth="1"/>
    <col min="730" max="734" width="9.5546875" bestFit="1" customWidth="1"/>
    <col min="735" max="735" width="8" bestFit="1" customWidth="1"/>
    <col min="736" max="736" width="9.5546875" bestFit="1" customWidth="1"/>
    <col min="737" max="737" width="8" bestFit="1" customWidth="1"/>
    <col min="738" max="744" width="9.5546875" bestFit="1" customWidth="1"/>
    <col min="745" max="745" width="10.5546875" bestFit="1" customWidth="1"/>
    <col min="746" max="751" width="9.5546875" bestFit="1" customWidth="1"/>
    <col min="752" max="753" width="12.109375" bestFit="1" customWidth="1"/>
    <col min="754" max="764" width="9.5546875" bestFit="1" customWidth="1"/>
    <col min="765" max="765" width="10.5546875" bestFit="1" customWidth="1"/>
    <col min="766" max="771" width="9.5546875" bestFit="1" customWidth="1"/>
    <col min="772" max="772" width="10.5546875" bestFit="1" customWidth="1"/>
    <col min="773" max="782" width="9.5546875" bestFit="1" customWidth="1"/>
    <col min="783" max="784" width="8" bestFit="1" customWidth="1"/>
    <col min="785" max="788" width="9.5546875" bestFit="1" customWidth="1"/>
    <col min="789" max="790" width="12.109375" bestFit="1" customWidth="1"/>
    <col min="791" max="791" width="13.33203125" bestFit="1" customWidth="1"/>
    <col min="792" max="794" width="9.5546875" bestFit="1" customWidth="1"/>
    <col min="795" max="795" width="8.109375" bestFit="1" customWidth="1"/>
    <col min="796" max="796" width="8" bestFit="1" customWidth="1"/>
    <col min="797" max="800" width="9.5546875" bestFit="1" customWidth="1"/>
    <col min="801" max="801" width="10.5546875" bestFit="1" customWidth="1"/>
    <col min="802" max="809" width="9.5546875" bestFit="1" customWidth="1"/>
    <col min="810" max="810" width="8.109375" bestFit="1" customWidth="1"/>
    <col min="811" max="811" width="8" bestFit="1" customWidth="1"/>
    <col min="812" max="842" width="9.5546875" bestFit="1" customWidth="1"/>
    <col min="843" max="843" width="10.5546875" bestFit="1" customWidth="1"/>
    <col min="844" max="867" width="9.5546875" bestFit="1" customWidth="1"/>
    <col min="868" max="868" width="10.5546875" bestFit="1" customWidth="1"/>
    <col min="869" max="876" width="9.5546875" bestFit="1" customWidth="1"/>
    <col min="877" max="878" width="12.109375" bestFit="1" customWidth="1"/>
    <col min="879" max="880" width="9.5546875" bestFit="1" customWidth="1"/>
    <col min="881" max="881" width="8.109375" bestFit="1" customWidth="1"/>
    <col min="882" max="886" width="9.5546875" bestFit="1" customWidth="1"/>
    <col min="887" max="887" width="8.109375" bestFit="1" customWidth="1"/>
    <col min="888" max="903" width="9.5546875" bestFit="1" customWidth="1"/>
    <col min="904" max="904" width="10.5546875" bestFit="1" customWidth="1"/>
    <col min="905" max="909" width="9.5546875" bestFit="1" customWidth="1"/>
    <col min="910" max="910" width="10.5546875" bestFit="1" customWidth="1"/>
    <col min="911" max="915" width="9.5546875" bestFit="1" customWidth="1"/>
    <col min="916" max="916" width="8.109375" bestFit="1" customWidth="1"/>
    <col min="917" max="917" width="8" bestFit="1" customWidth="1"/>
    <col min="918" max="918" width="8.109375" bestFit="1" customWidth="1"/>
    <col min="919" max="919" width="8" bestFit="1" customWidth="1"/>
    <col min="920" max="920" width="9.5546875" bestFit="1" customWidth="1"/>
    <col min="921" max="921" width="8.109375" bestFit="1" customWidth="1"/>
    <col min="922" max="927" width="9.5546875" bestFit="1" customWidth="1"/>
    <col min="928" max="928" width="8.109375" bestFit="1" customWidth="1"/>
    <col min="929" max="929" width="8" bestFit="1" customWidth="1"/>
    <col min="930" max="932" width="9.5546875" bestFit="1" customWidth="1"/>
    <col min="933" max="933" width="10.5546875" bestFit="1" customWidth="1"/>
    <col min="934" max="946" width="9.5546875" bestFit="1" customWidth="1"/>
    <col min="947" max="947" width="8.109375" bestFit="1" customWidth="1"/>
    <col min="948" max="948" width="8" bestFit="1" customWidth="1"/>
    <col min="949" max="950" width="12.109375" bestFit="1" customWidth="1"/>
    <col min="951" max="953" width="9.5546875" bestFit="1" customWidth="1"/>
    <col min="954" max="954" width="8.109375" bestFit="1" customWidth="1"/>
    <col min="955" max="958" width="9.5546875" bestFit="1" customWidth="1"/>
    <col min="959" max="959" width="10.5546875" bestFit="1" customWidth="1"/>
    <col min="960" max="973" width="9.5546875" bestFit="1" customWidth="1"/>
    <col min="974" max="974" width="10.5546875" bestFit="1" customWidth="1"/>
    <col min="975" max="976" width="9.5546875" bestFit="1" customWidth="1"/>
    <col min="977" max="977" width="8.109375" bestFit="1" customWidth="1"/>
    <col min="978" max="978" width="8" bestFit="1" customWidth="1"/>
    <col min="979" max="984" width="9.5546875" bestFit="1" customWidth="1"/>
    <col min="985" max="985" width="10.5546875" bestFit="1" customWidth="1"/>
    <col min="986" max="988" width="9.5546875" bestFit="1" customWidth="1"/>
    <col min="989" max="989" width="10.5546875" bestFit="1" customWidth="1"/>
    <col min="990" max="992" width="9.5546875" bestFit="1" customWidth="1"/>
    <col min="993" max="993" width="8.109375" bestFit="1" customWidth="1"/>
    <col min="994" max="1000" width="9.5546875" bestFit="1" customWidth="1"/>
    <col min="1001" max="1001" width="10.5546875" bestFit="1" customWidth="1"/>
    <col min="1002" max="1004" width="9.5546875" bestFit="1" customWidth="1"/>
    <col min="1005" max="1005" width="8.109375" bestFit="1" customWidth="1"/>
    <col min="1006" max="1006" width="8" bestFit="1" customWidth="1"/>
    <col min="1007" max="1015" width="9.5546875" bestFit="1" customWidth="1"/>
    <col min="1016" max="1016" width="8.109375" bestFit="1" customWidth="1"/>
    <col min="1017" max="1017" width="8" bestFit="1" customWidth="1"/>
    <col min="1018" max="1027" width="9.5546875" bestFit="1" customWidth="1"/>
    <col min="1028" max="1029" width="12.109375" bestFit="1" customWidth="1"/>
    <col min="1030" max="1030" width="9.5546875" bestFit="1" customWidth="1"/>
    <col min="1031" max="1031" width="8.109375" bestFit="1" customWidth="1"/>
    <col min="1032" max="1053" width="9.5546875" bestFit="1" customWidth="1"/>
    <col min="1054" max="1054" width="8.109375" bestFit="1" customWidth="1"/>
    <col min="1055" max="1055" width="8" bestFit="1" customWidth="1"/>
    <col min="1056" max="1057" width="9.5546875" bestFit="1" customWidth="1"/>
    <col min="1058" max="1058" width="10.5546875" bestFit="1" customWidth="1"/>
    <col min="1059" max="1060" width="9.5546875" bestFit="1" customWidth="1"/>
    <col min="1061" max="1061" width="8.109375" bestFit="1" customWidth="1"/>
    <col min="1062" max="1062" width="8" bestFit="1" customWidth="1"/>
    <col min="1063" max="1063" width="8.109375" bestFit="1" customWidth="1"/>
    <col min="1064" max="1064" width="8" bestFit="1" customWidth="1"/>
    <col min="1065" max="1088" width="9.5546875" bestFit="1" customWidth="1"/>
    <col min="1089" max="1089" width="10.5546875" bestFit="1" customWidth="1"/>
    <col min="1090" max="1095" width="9.5546875" bestFit="1" customWidth="1"/>
    <col min="1096" max="1096" width="10.5546875" bestFit="1" customWidth="1"/>
    <col min="1097" max="1097" width="9.5546875" bestFit="1" customWidth="1"/>
    <col min="1098" max="1098" width="8.109375" bestFit="1" customWidth="1"/>
    <col min="1099" max="1105" width="9.5546875" bestFit="1" customWidth="1"/>
    <col min="1106" max="1106" width="10.5546875" bestFit="1" customWidth="1"/>
    <col min="1107" max="1109" width="9.5546875" bestFit="1" customWidth="1"/>
    <col min="1110" max="1111" width="12.109375" bestFit="1" customWidth="1"/>
    <col min="1112" max="1135" width="9.5546875" bestFit="1" customWidth="1"/>
    <col min="1136" max="1136" width="10.5546875" bestFit="1" customWidth="1"/>
    <col min="1137" max="1153" width="9.5546875" bestFit="1" customWidth="1"/>
    <col min="1154" max="1154" width="8.109375" bestFit="1" customWidth="1"/>
    <col min="1155" max="1156" width="9.5546875" bestFit="1" customWidth="1"/>
    <col min="1157" max="1157" width="8.109375" bestFit="1" customWidth="1"/>
    <col min="1158" max="1158" width="8" bestFit="1" customWidth="1"/>
    <col min="1159" max="1160" width="9.5546875" bestFit="1" customWidth="1"/>
    <col min="1161" max="1161" width="8.109375" bestFit="1" customWidth="1"/>
    <col min="1162" max="1162" width="8" bestFit="1" customWidth="1"/>
    <col min="1163" max="1168" width="9.5546875" bestFit="1" customWidth="1"/>
    <col min="1169" max="1169" width="8.109375" bestFit="1" customWidth="1"/>
    <col min="1170" max="1170" width="8" bestFit="1" customWidth="1"/>
    <col min="1171" max="1176" width="9.5546875" bestFit="1" customWidth="1"/>
    <col min="1177" max="1177" width="8.109375" bestFit="1" customWidth="1"/>
    <col min="1178" max="1178" width="8" bestFit="1" customWidth="1"/>
    <col min="1179" max="1179" width="8.109375" bestFit="1" customWidth="1"/>
    <col min="1180" max="1180" width="8" bestFit="1" customWidth="1"/>
    <col min="1181" max="1184" width="9.5546875" bestFit="1" customWidth="1"/>
    <col min="1185" max="1186" width="12.109375" bestFit="1" customWidth="1"/>
    <col min="1187" max="1196" width="9.5546875" bestFit="1" customWidth="1"/>
    <col min="1197" max="1197" width="10.5546875" bestFit="1" customWidth="1"/>
    <col min="1198" max="1199" width="9.5546875" bestFit="1" customWidth="1"/>
    <col min="1200" max="1200" width="8.109375" bestFit="1" customWidth="1"/>
    <col min="1201" max="1201" width="8" bestFit="1" customWidth="1"/>
    <col min="1202" max="1204" width="9.5546875" bestFit="1" customWidth="1"/>
    <col min="1205" max="1205" width="8.109375" bestFit="1" customWidth="1"/>
    <col min="1206" max="1210" width="9.5546875" bestFit="1" customWidth="1"/>
    <col min="1211" max="1211" width="10.5546875" bestFit="1" customWidth="1"/>
    <col min="1212" max="1216" width="9.5546875" bestFit="1" customWidth="1"/>
    <col min="1217" max="1217" width="10.5546875" bestFit="1" customWidth="1"/>
    <col min="1218" max="1226" width="9.5546875" bestFit="1" customWidth="1"/>
    <col min="1227" max="1227" width="8.109375" bestFit="1" customWidth="1"/>
    <col min="1228" max="1228" width="8" bestFit="1" customWidth="1"/>
    <col min="1229" max="1229" width="8.109375" bestFit="1" customWidth="1"/>
    <col min="1230" max="1230" width="8" bestFit="1" customWidth="1"/>
    <col min="1231" max="1234" width="9.5546875" bestFit="1" customWidth="1"/>
    <col min="1235" max="1235" width="8.109375" bestFit="1" customWidth="1"/>
    <col min="1236" max="1236" width="8" bestFit="1" customWidth="1"/>
    <col min="1237" max="1239" width="9.5546875" bestFit="1" customWidth="1"/>
    <col min="1240" max="1240" width="8.109375" bestFit="1" customWidth="1"/>
    <col min="1241" max="1241" width="9.5546875" bestFit="1" customWidth="1"/>
    <col min="1242" max="1242" width="8.109375" bestFit="1" customWidth="1"/>
    <col min="1243" max="1243" width="8" bestFit="1" customWidth="1"/>
    <col min="1244" max="1254" width="9.5546875" bestFit="1" customWidth="1"/>
    <col min="1255" max="1255" width="8.109375" bestFit="1" customWidth="1"/>
    <col min="1256" max="1256" width="8" bestFit="1" customWidth="1"/>
    <col min="1257" max="1264" width="9.5546875" bestFit="1" customWidth="1"/>
    <col min="1265" max="1266" width="12.109375" bestFit="1" customWidth="1"/>
    <col min="1267" max="1274" width="9.5546875" bestFit="1" customWidth="1"/>
    <col min="1275" max="1275" width="8.109375" bestFit="1" customWidth="1"/>
    <col min="1276" max="1276" width="9.5546875" bestFit="1" customWidth="1"/>
    <col min="1277" max="1277" width="10.5546875" bestFit="1" customWidth="1"/>
    <col min="1278" max="1278" width="9.5546875" bestFit="1" customWidth="1"/>
    <col min="1279" max="1279" width="8.109375" bestFit="1" customWidth="1"/>
    <col min="1280" max="1312" width="9.5546875" bestFit="1" customWidth="1"/>
    <col min="1313" max="1313" width="8.109375" bestFit="1" customWidth="1"/>
    <col min="1314" max="1314" width="8" bestFit="1" customWidth="1"/>
    <col min="1315" max="1338" width="9.5546875" bestFit="1" customWidth="1"/>
    <col min="1339" max="1340" width="12.109375" bestFit="1" customWidth="1"/>
    <col min="1341" max="1346" width="9.5546875" bestFit="1" customWidth="1"/>
    <col min="1347" max="1347" width="8.109375" bestFit="1" customWidth="1"/>
    <col min="1348" max="1357" width="9.5546875" bestFit="1" customWidth="1"/>
    <col min="1358" max="1358" width="8.109375" bestFit="1" customWidth="1"/>
    <col min="1359" max="1362" width="9.5546875" bestFit="1" customWidth="1"/>
    <col min="1363" max="1363" width="10.5546875" bestFit="1" customWidth="1"/>
    <col min="1364" max="1375" width="9.5546875" bestFit="1" customWidth="1"/>
    <col min="1376" max="1376" width="8.109375" bestFit="1" customWidth="1"/>
    <col min="1377" max="1377" width="8" bestFit="1" customWidth="1"/>
    <col min="1378" max="1382" width="9.5546875" bestFit="1" customWidth="1"/>
    <col min="1383" max="1383" width="10.5546875" bestFit="1" customWidth="1"/>
    <col min="1384" max="1385" width="9.5546875" bestFit="1" customWidth="1"/>
    <col min="1386" max="1386" width="8.109375" bestFit="1" customWidth="1"/>
    <col min="1387" max="1387" width="8" bestFit="1" customWidth="1"/>
    <col min="1388" max="1389" width="9.5546875" bestFit="1" customWidth="1"/>
    <col min="1390" max="1391" width="12.109375" bestFit="1" customWidth="1"/>
    <col min="1392" max="1393" width="9.5546875" bestFit="1" customWidth="1"/>
    <col min="1394" max="1394" width="10.5546875" bestFit="1" customWidth="1"/>
    <col min="1395" max="1396" width="9.5546875" bestFit="1" customWidth="1"/>
    <col min="1397" max="1398" width="10.5546875" bestFit="1" customWidth="1"/>
    <col min="1399" max="1414" width="9.5546875" bestFit="1" customWidth="1"/>
    <col min="1415" max="1415" width="8.109375" bestFit="1" customWidth="1"/>
    <col min="1416" max="1416" width="8" bestFit="1" customWidth="1"/>
    <col min="1417" max="1418" width="9.5546875" bestFit="1" customWidth="1"/>
    <col min="1419" max="1419" width="10.5546875" bestFit="1" customWidth="1"/>
    <col min="1420" max="1434" width="9.5546875" bestFit="1" customWidth="1"/>
    <col min="1435" max="1435" width="8.109375" bestFit="1" customWidth="1"/>
    <col min="1436" max="1436" width="8" bestFit="1" customWidth="1"/>
    <col min="1437" max="1437" width="8.109375" bestFit="1" customWidth="1"/>
    <col min="1438" max="1438" width="8" bestFit="1" customWidth="1"/>
    <col min="1439" max="1449" width="9.5546875" bestFit="1" customWidth="1"/>
    <col min="1450" max="1450" width="10.5546875" bestFit="1" customWidth="1"/>
    <col min="1451" max="1453" width="9.5546875" bestFit="1" customWidth="1"/>
    <col min="1454" max="1454" width="8.109375" bestFit="1" customWidth="1"/>
    <col min="1455" max="1461" width="9.5546875" bestFit="1" customWidth="1"/>
    <col min="1462" max="1462" width="8.109375" bestFit="1" customWidth="1"/>
    <col min="1463" max="1463" width="8" bestFit="1" customWidth="1"/>
    <col min="1464" max="1465" width="9.5546875" bestFit="1" customWidth="1"/>
    <col min="1466" max="1467" width="12.109375" bestFit="1" customWidth="1"/>
    <col min="1468" max="1468" width="8.109375" bestFit="1" customWidth="1"/>
    <col min="1469" max="1481" width="9.5546875" bestFit="1" customWidth="1"/>
    <col min="1482" max="1482" width="10.5546875" bestFit="1" customWidth="1"/>
    <col min="1483" max="1486" width="9.5546875" bestFit="1" customWidth="1"/>
    <col min="1487" max="1487" width="10.5546875" bestFit="1" customWidth="1"/>
    <col min="1488" max="1502" width="9.5546875" bestFit="1" customWidth="1"/>
    <col min="1503" max="1503" width="8.109375" bestFit="1" customWidth="1"/>
    <col min="1504" max="1504" width="8" bestFit="1" customWidth="1"/>
    <col min="1505" max="1512" width="9.5546875" bestFit="1" customWidth="1"/>
    <col min="1513" max="1513" width="8.109375" bestFit="1" customWidth="1"/>
    <col min="1514" max="1514" width="8" bestFit="1" customWidth="1"/>
    <col min="1515" max="1520" width="9.5546875" bestFit="1" customWidth="1"/>
    <col min="1521" max="1521" width="8.109375" bestFit="1" customWidth="1"/>
    <col min="1522" max="1522" width="10.5546875" bestFit="1" customWidth="1"/>
    <col min="1523" max="1530" width="9.5546875" bestFit="1" customWidth="1"/>
    <col min="1531" max="1531" width="8.109375" bestFit="1" customWidth="1"/>
    <col min="1532" max="1535" width="9.5546875" bestFit="1" customWidth="1"/>
    <col min="1536" max="1536" width="10.5546875" bestFit="1" customWidth="1"/>
    <col min="1537" max="1537" width="8.109375" bestFit="1" customWidth="1"/>
    <col min="1538" max="1543" width="9.5546875" bestFit="1" customWidth="1"/>
    <col min="1544" max="1544" width="8.109375" bestFit="1" customWidth="1"/>
    <col min="1545" max="1546" width="9.5546875" bestFit="1" customWidth="1"/>
    <col min="1547" max="1548" width="12.109375" bestFit="1" customWidth="1"/>
    <col min="1549" max="1575" width="9.5546875" bestFit="1" customWidth="1"/>
    <col min="1576" max="1576" width="8.109375" bestFit="1" customWidth="1"/>
    <col min="1577" max="1584" width="9.5546875" bestFit="1" customWidth="1"/>
    <col min="1585" max="1585" width="10.5546875" bestFit="1" customWidth="1"/>
    <col min="1586" max="1600" width="9.5546875" bestFit="1" customWidth="1"/>
    <col min="1601" max="1601" width="8.109375" bestFit="1" customWidth="1"/>
    <col min="1602" max="1602" width="8" bestFit="1" customWidth="1"/>
    <col min="1603" max="1608" width="9.5546875" bestFit="1" customWidth="1"/>
    <col min="1609" max="1609" width="8.109375" bestFit="1" customWidth="1"/>
    <col min="1610" max="1610" width="8" bestFit="1" customWidth="1"/>
    <col min="1611" max="1623" width="9.5546875" bestFit="1" customWidth="1"/>
    <col min="1624" max="1624" width="8.109375" bestFit="1" customWidth="1"/>
    <col min="1625" max="1625" width="8" bestFit="1" customWidth="1"/>
    <col min="1626" max="1631" width="9.5546875" bestFit="1" customWidth="1"/>
    <col min="1632" max="1632" width="8.109375" bestFit="1" customWidth="1"/>
    <col min="1633" max="1633" width="8" bestFit="1" customWidth="1"/>
    <col min="1634" max="1635" width="12.109375" bestFit="1" customWidth="1"/>
    <col min="1636" max="1649" width="9.5546875" bestFit="1" customWidth="1"/>
    <col min="1650" max="1650" width="10.5546875" bestFit="1" customWidth="1"/>
    <col min="1651" max="1660" width="9.5546875" bestFit="1" customWidth="1"/>
    <col min="1661" max="1661" width="8.109375" bestFit="1" customWidth="1"/>
    <col min="1662" max="1662" width="8" bestFit="1" customWidth="1"/>
    <col min="1663" max="1664" width="9.5546875" bestFit="1" customWidth="1"/>
    <col min="1665" max="1665" width="8.109375" bestFit="1" customWidth="1"/>
    <col min="1666" max="1666" width="8" bestFit="1" customWidth="1"/>
    <col min="1667" max="1684" width="9.5546875" bestFit="1" customWidth="1"/>
    <col min="1685" max="1685" width="10.5546875" bestFit="1" customWidth="1"/>
    <col min="1686" max="1697" width="9.5546875" bestFit="1" customWidth="1"/>
    <col min="1698" max="1699" width="12.109375" bestFit="1" customWidth="1"/>
    <col min="1700" max="1700" width="9.5546875" bestFit="1" customWidth="1"/>
    <col min="1701" max="1701" width="8.109375" bestFit="1" customWidth="1"/>
    <col min="1702" max="1707" width="9.5546875" bestFit="1" customWidth="1"/>
    <col min="1708" max="1708" width="8.109375" bestFit="1" customWidth="1"/>
    <col min="1709" max="1716" width="9.5546875" bestFit="1" customWidth="1"/>
    <col min="1717" max="1717" width="8.109375" bestFit="1" customWidth="1"/>
    <col min="1718" max="1727" width="9.5546875" bestFit="1" customWidth="1"/>
    <col min="1728" max="1728" width="10.5546875" bestFit="1" customWidth="1"/>
    <col min="1729" max="1744" width="9.5546875" bestFit="1" customWidth="1"/>
    <col min="1745" max="1746" width="10.5546875" bestFit="1" customWidth="1"/>
    <col min="1747" max="1762" width="9.5546875" bestFit="1" customWidth="1"/>
    <col min="1763" max="1764" width="8.109375" bestFit="1" customWidth="1"/>
    <col min="1765" max="1768" width="9.5546875" bestFit="1" customWidth="1"/>
    <col min="1769" max="1769" width="8.109375" bestFit="1" customWidth="1"/>
    <col min="1770" max="1770" width="8" bestFit="1" customWidth="1"/>
    <col min="1771" max="1771" width="8.109375" bestFit="1" customWidth="1"/>
    <col min="1772" max="1772" width="8" bestFit="1" customWidth="1"/>
    <col min="1773" max="1782" width="9.5546875" bestFit="1" customWidth="1"/>
    <col min="1783" max="1784" width="12.109375" bestFit="1" customWidth="1"/>
    <col min="1785" max="1785" width="13.33203125" bestFit="1" customWidth="1"/>
  </cols>
  <sheetData>
    <row r="1" spans="1:10" x14ac:dyDescent="0.3">
      <c r="A1" s="4"/>
    </row>
    <row r="2" spans="1:10" x14ac:dyDescent="0.3">
      <c r="B2"/>
    </row>
    <row r="3" spans="1:10" x14ac:dyDescent="0.3">
      <c r="A3" t="s">
        <v>944</v>
      </c>
      <c r="B3" t="s">
        <v>945</v>
      </c>
      <c r="C3" t="s">
        <v>946</v>
      </c>
      <c r="D3" t="s">
        <v>948</v>
      </c>
      <c r="E3" t="s">
        <v>949</v>
      </c>
    </row>
    <row r="4" spans="1:10" x14ac:dyDescent="0.3">
      <c r="A4" s="9">
        <v>3520984</v>
      </c>
      <c r="B4" s="10">
        <v>5.53</v>
      </c>
      <c r="C4" s="9">
        <v>3520.9839999999999</v>
      </c>
      <c r="D4" s="10">
        <v>1000</v>
      </c>
      <c r="E4" s="10">
        <v>100</v>
      </c>
      <c r="F4" s="4"/>
      <c r="H4">
        <f>CORREL(Orders!D:D,Orders!M:M)</f>
        <v>3.4781737193018245E-3</v>
      </c>
    </row>
    <row r="5" spans="1:10" x14ac:dyDescent="0.3">
      <c r="B5"/>
    </row>
    <row r="6" spans="1:10" x14ac:dyDescent="0.3">
      <c r="B6"/>
    </row>
    <row r="7" spans="1:10" x14ac:dyDescent="0.3">
      <c r="B7"/>
    </row>
    <row r="8" spans="1:10" x14ac:dyDescent="0.3">
      <c r="A8" s="5" t="s">
        <v>932</v>
      </c>
      <c r="B8" t="s">
        <v>944</v>
      </c>
      <c r="D8" s="5" t="s">
        <v>932</v>
      </c>
      <c r="E8" t="s">
        <v>948</v>
      </c>
      <c r="G8" s="5" t="s">
        <v>932</v>
      </c>
      <c r="H8" t="s">
        <v>944</v>
      </c>
      <c r="J8">
        <f>A4/D4</f>
        <v>3520.9839999999999</v>
      </c>
    </row>
    <row r="9" spans="1:10" x14ac:dyDescent="0.3">
      <c r="A9" s="6" t="s">
        <v>842</v>
      </c>
      <c r="B9" s="9">
        <v>95468</v>
      </c>
      <c r="D9" s="6" t="s">
        <v>842</v>
      </c>
      <c r="E9" s="10">
        <v>34</v>
      </c>
      <c r="G9" s="6" t="s">
        <v>858</v>
      </c>
      <c r="H9" s="9">
        <v>121905</v>
      </c>
    </row>
    <row r="10" spans="1:10" x14ac:dyDescent="0.3">
      <c r="A10" s="6" t="s">
        <v>621</v>
      </c>
      <c r="B10" s="9">
        <v>704509</v>
      </c>
      <c r="D10" s="6" t="s">
        <v>621</v>
      </c>
      <c r="E10" s="10">
        <v>213</v>
      </c>
      <c r="G10" s="6" t="s">
        <v>884</v>
      </c>
      <c r="H10" s="9">
        <v>114476</v>
      </c>
    </row>
    <row r="11" spans="1:10" x14ac:dyDescent="0.3">
      <c r="A11" s="6" t="s">
        <v>747</v>
      </c>
      <c r="B11" s="9">
        <v>511823</v>
      </c>
      <c r="D11" s="6" t="s">
        <v>747</v>
      </c>
      <c r="E11" s="10">
        <v>166</v>
      </c>
      <c r="G11" s="6" t="s">
        <v>918</v>
      </c>
      <c r="H11" s="9">
        <v>106624</v>
      </c>
      <c r="I11" t="s">
        <v>934</v>
      </c>
    </row>
    <row r="12" spans="1:10" x14ac:dyDescent="0.3">
      <c r="A12" s="6" t="s">
        <v>837</v>
      </c>
      <c r="B12" s="9">
        <v>140393</v>
      </c>
      <c r="D12" s="6" t="s">
        <v>837</v>
      </c>
      <c r="E12" s="10">
        <v>40</v>
      </c>
      <c r="G12" s="6" t="s">
        <v>910</v>
      </c>
      <c r="H12" s="9">
        <v>101556</v>
      </c>
    </row>
    <row r="13" spans="1:10" x14ac:dyDescent="0.3">
      <c r="A13" s="6" t="s">
        <v>840</v>
      </c>
      <c r="B13" s="9">
        <v>150346</v>
      </c>
      <c r="D13" s="6" t="s">
        <v>840</v>
      </c>
      <c r="E13" s="10">
        <v>43</v>
      </c>
      <c r="G13" s="6" t="s">
        <v>877</v>
      </c>
      <c r="H13" s="9">
        <v>97665</v>
      </c>
    </row>
    <row r="14" spans="1:10" x14ac:dyDescent="0.3">
      <c r="A14" s="6" t="s">
        <v>841</v>
      </c>
      <c r="B14" s="9">
        <v>157913</v>
      </c>
      <c r="D14" s="6" t="s">
        <v>841</v>
      </c>
      <c r="E14" s="10">
        <v>45</v>
      </c>
      <c r="G14" s="6" t="s">
        <v>933</v>
      </c>
      <c r="H14" s="9">
        <v>542226</v>
      </c>
    </row>
    <row r="15" spans="1:10" x14ac:dyDescent="0.3">
      <c r="A15" s="6" t="s">
        <v>839</v>
      </c>
      <c r="B15" s="9">
        <v>135826</v>
      </c>
      <c r="D15" s="6" t="s">
        <v>839</v>
      </c>
      <c r="E15" s="10">
        <v>39</v>
      </c>
    </row>
    <row r="16" spans="1:10" x14ac:dyDescent="0.3">
      <c r="A16" s="6" t="s">
        <v>795</v>
      </c>
      <c r="B16" s="9">
        <v>737389</v>
      </c>
      <c r="D16" s="6" t="s">
        <v>795</v>
      </c>
      <c r="E16" s="10">
        <v>165</v>
      </c>
    </row>
    <row r="17" spans="1:16" x14ac:dyDescent="0.3">
      <c r="A17" s="6" t="s">
        <v>843</v>
      </c>
      <c r="B17" s="9">
        <v>136938</v>
      </c>
      <c r="D17" s="6" t="s">
        <v>843</v>
      </c>
      <c r="E17" s="10">
        <v>40</v>
      </c>
    </row>
    <row r="18" spans="1:16" x14ac:dyDescent="0.3">
      <c r="A18" s="6" t="s">
        <v>845</v>
      </c>
      <c r="B18" s="9">
        <v>151619</v>
      </c>
      <c r="D18" s="6" t="s">
        <v>845</v>
      </c>
      <c r="E18" s="10">
        <v>39</v>
      </c>
      <c r="G18" s="5" t="s">
        <v>932</v>
      </c>
      <c r="H18" t="s">
        <v>947</v>
      </c>
      <c r="J18" s="5" t="s">
        <v>932</v>
      </c>
      <c r="K18" t="s">
        <v>944</v>
      </c>
    </row>
    <row r="19" spans="1:16" x14ac:dyDescent="0.3">
      <c r="A19" s="6" t="s">
        <v>822</v>
      </c>
      <c r="B19" s="9">
        <v>449169</v>
      </c>
      <c r="D19" s="6" t="s">
        <v>822</v>
      </c>
      <c r="E19" s="10">
        <v>134</v>
      </c>
      <c r="G19" s="6" t="s">
        <v>324</v>
      </c>
      <c r="H19" s="10">
        <v>28</v>
      </c>
      <c r="J19" s="6" t="s">
        <v>698</v>
      </c>
      <c r="K19" s="9">
        <v>674634</v>
      </c>
    </row>
    <row r="20" spans="1:16" x14ac:dyDescent="0.3">
      <c r="A20" s="6" t="s">
        <v>836</v>
      </c>
      <c r="B20" s="9">
        <v>149591</v>
      </c>
      <c r="D20" s="6" t="s">
        <v>836</v>
      </c>
      <c r="E20" s="10">
        <v>42</v>
      </c>
      <c r="G20" s="6" t="s">
        <v>230</v>
      </c>
      <c r="H20" s="10">
        <v>21</v>
      </c>
      <c r="J20" s="6" t="s">
        <v>699</v>
      </c>
      <c r="K20" s="9">
        <v>586176</v>
      </c>
    </row>
    <row r="21" spans="1:16" x14ac:dyDescent="0.3">
      <c r="A21" s="6" t="s">
        <v>933</v>
      </c>
      <c r="B21" s="9">
        <v>3520984</v>
      </c>
      <c r="D21" s="6" t="s">
        <v>933</v>
      </c>
      <c r="E21" s="10">
        <v>1000</v>
      </c>
      <c r="G21" s="6" t="s">
        <v>307</v>
      </c>
      <c r="H21" s="10">
        <v>29</v>
      </c>
      <c r="J21" s="6" t="s">
        <v>707</v>
      </c>
      <c r="K21" s="9">
        <v>408194</v>
      </c>
    </row>
    <row r="22" spans="1:16" x14ac:dyDescent="0.3">
      <c r="B22"/>
      <c r="G22" s="6" t="s">
        <v>158</v>
      </c>
      <c r="H22" s="10">
        <v>27</v>
      </c>
      <c r="J22" s="6" t="s">
        <v>829</v>
      </c>
      <c r="K22" s="9">
        <v>313783</v>
      </c>
    </row>
    <row r="23" spans="1:16" x14ac:dyDescent="0.3">
      <c r="B23"/>
      <c r="G23" s="6" t="s">
        <v>218</v>
      </c>
      <c r="H23" s="10">
        <v>18</v>
      </c>
      <c r="J23" s="6" t="s">
        <v>701</v>
      </c>
      <c r="K23" s="9">
        <v>574682</v>
      </c>
    </row>
    <row r="24" spans="1:16" x14ac:dyDescent="0.3">
      <c r="B24"/>
      <c r="D24" s="5" t="s">
        <v>932</v>
      </c>
      <c r="E24" t="s">
        <v>946</v>
      </c>
      <c r="G24" s="6" t="s">
        <v>152</v>
      </c>
      <c r="H24" s="10">
        <v>21</v>
      </c>
      <c r="J24" s="6" t="s">
        <v>794</v>
      </c>
      <c r="K24" s="9">
        <v>631585</v>
      </c>
    </row>
    <row r="25" spans="1:16" x14ac:dyDescent="0.3">
      <c r="A25" s="5" t="s">
        <v>932</v>
      </c>
      <c r="B25" t="s">
        <v>944</v>
      </c>
      <c r="D25" s="6" t="s">
        <v>621</v>
      </c>
      <c r="E25" s="9">
        <v>3307.5539906103286</v>
      </c>
      <c r="G25" s="6" t="s">
        <v>32</v>
      </c>
      <c r="H25" s="10">
        <v>18</v>
      </c>
      <c r="J25" s="6" t="s">
        <v>620</v>
      </c>
      <c r="K25" s="9">
        <v>331930</v>
      </c>
    </row>
    <row r="26" spans="1:16" x14ac:dyDescent="0.3">
      <c r="A26" s="6" t="s">
        <v>868</v>
      </c>
      <c r="B26" s="9">
        <v>329862</v>
      </c>
      <c r="D26" s="6" t="s">
        <v>837</v>
      </c>
      <c r="E26" s="9">
        <v>3509.8249999999998</v>
      </c>
      <c r="G26" s="6" t="s">
        <v>301</v>
      </c>
      <c r="H26" s="10">
        <v>20</v>
      </c>
      <c r="J26" s="6" t="s">
        <v>933</v>
      </c>
      <c r="K26" s="9">
        <v>3520984</v>
      </c>
    </row>
    <row r="27" spans="1:16" x14ac:dyDescent="0.3">
      <c r="A27" s="6" t="s">
        <v>863</v>
      </c>
      <c r="B27" s="9">
        <v>1005645</v>
      </c>
      <c r="D27" s="6" t="s">
        <v>795</v>
      </c>
      <c r="E27" s="9">
        <v>4469.0242424242424</v>
      </c>
      <c r="G27" s="6" t="s">
        <v>188</v>
      </c>
      <c r="H27" s="10">
        <v>24</v>
      </c>
    </row>
    <row r="28" spans="1:16" x14ac:dyDescent="0.3">
      <c r="A28" s="6" t="s">
        <v>874</v>
      </c>
      <c r="B28" s="9">
        <v>201151</v>
      </c>
      <c r="D28" s="6" t="s">
        <v>836</v>
      </c>
      <c r="E28" s="9">
        <v>3561.6904761904761</v>
      </c>
      <c r="G28" s="6" t="s">
        <v>397</v>
      </c>
      <c r="H28" s="10">
        <v>19</v>
      </c>
      <c r="J28" s="5" t="s">
        <v>944</v>
      </c>
      <c r="K28" s="5" t="s">
        <v>951</v>
      </c>
    </row>
    <row r="29" spans="1:16" x14ac:dyDescent="0.3">
      <c r="A29" s="6" t="s">
        <v>861</v>
      </c>
      <c r="B29" s="9">
        <v>212281</v>
      </c>
      <c r="D29" s="6" t="s">
        <v>842</v>
      </c>
      <c r="E29" s="9">
        <v>2807.8823529411766</v>
      </c>
      <c r="G29" s="6" t="s">
        <v>933</v>
      </c>
      <c r="H29" s="10">
        <v>225</v>
      </c>
      <c r="J29" s="5" t="s">
        <v>932</v>
      </c>
      <c r="K29" t="s">
        <v>877</v>
      </c>
      <c r="L29" t="s">
        <v>918</v>
      </c>
      <c r="M29" t="s">
        <v>910</v>
      </c>
      <c r="N29" t="s">
        <v>858</v>
      </c>
      <c r="O29" t="s">
        <v>884</v>
      </c>
      <c r="P29" t="s">
        <v>933</v>
      </c>
    </row>
    <row r="30" spans="1:16" x14ac:dyDescent="0.3">
      <c r="A30" s="6" t="s">
        <v>794</v>
      </c>
      <c r="B30" s="9">
        <v>297372</v>
      </c>
      <c r="D30" s="6" t="s">
        <v>839</v>
      </c>
      <c r="E30" s="9">
        <v>3482.7179487179487</v>
      </c>
      <c r="J30" s="6" t="s">
        <v>991</v>
      </c>
      <c r="K30" s="9">
        <v>1915</v>
      </c>
      <c r="L30" s="9"/>
      <c r="M30" s="9">
        <v>8190</v>
      </c>
      <c r="N30" s="9">
        <v>9675</v>
      </c>
      <c r="O30" s="9">
        <v>5088</v>
      </c>
      <c r="P30" s="9">
        <v>24868</v>
      </c>
    </row>
    <row r="31" spans="1:16" x14ac:dyDescent="0.3">
      <c r="A31" s="6" t="s">
        <v>859</v>
      </c>
      <c r="B31" s="9">
        <v>740831</v>
      </c>
      <c r="D31" s="6" t="s">
        <v>841</v>
      </c>
      <c r="E31" s="9">
        <v>3509.1777777777779</v>
      </c>
      <c r="G31" s="5" t="s">
        <v>932</v>
      </c>
      <c r="H31" t="s">
        <v>944</v>
      </c>
      <c r="J31" s="6" t="s">
        <v>1001</v>
      </c>
      <c r="K31" s="9"/>
      <c r="L31" s="9"/>
      <c r="M31" s="9">
        <v>8190</v>
      </c>
      <c r="N31" s="9"/>
      <c r="O31" s="9"/>
      <c r="P31" s="9">
        <v>8190</v>
      </c>
    </row>
    <row r="32" spans="1:16" x14ac:dyDescent="0.3">
      <c r="A32" s="6" t="s">
        <v>865</v>
      </c>
      <c r="B32" s="9">
        <v>733842</v>
      </c>
      <c r="D32" s="6" t="s">
        <v>747</v>
      </c>
      <c r="E32" s="9">
        <v>3083.2710843373493</v>
      </c>
      <c r="G32" s="6" t="s">
        <v>868</v>
      </c>
      <c r="H32" s="9">
        <v>329862</v>
      </c>
      <c r="J32" s="6" t="s">
        <v>978</v>
      </c>
      <c r="K32" s="9"/>
      <c r="L32" s="9">
        <v>3808</v>
      </c>
      <c r="M32" s="9"/>
      <c r="N32" s="9"/>
      <c r="O32" s="9">
        <v>1561</v>
      </c>
      <c r="P32" s="9">
        <v>5369</v>
      </c>
    </row>
    <row r="33" spans="1:16" x14ac:dyDescent="0.3">
      <c r="A33" s="6" t="s">
        <v>933</v>
      </c>
      <c r="B33" s="9">
        <v>3520984</v>
      </c>
      <c r="D33" s="6" t="s">
        <v>840</v>
      </c>
      <c r="E33" s="9">
        <v>3496.4186046511627</v>
      </c>
      <c r="G33" s="6" t="s">
        <v>863</v>
      </c>
      <c r="H33" s="9">
        <v>1005645</v>
      </c>
      <c r="J33" s="6" t="s">
        <v>956</v>
      </c>
      <c r="K33" s="9">
        <v>19150</v>
      </c>
      <c r="L33" s="9"/>
      <c r="M33" s="9">
        <v>9828</v>
      </c>
      <c r="N33" s="9">
        <v>7740</v>
      </c>
      <c r="O33" s="9">
        <v>5088</v>
      </c>
      <c r="P33" s="9">
        <v>41806</v>
      </c>
    </row>
    <row r="34" spans="1:16" x14ac:dyDescent="0.3">
      <c r="B34"/>
      <c r="D34" s="6" t="s">
        <v>822</v>
      </c>
      <c r="E34" s="9">
        <v>3352.0074626865671</v>
      </c>
      <c r="G34" s="6" t="s">
        <v>874</v>
      </c>
      <c r="H34" s="9">
        <v>201151</v>
      </c>
      <c r="J34" s="6" t="s">
        <v>964</v>
      </c>
      <c r="K34" s="9"/>
      <c r="L34" s="9">
        <v>9520</v>
      </c>
      <c r="M34" s="9"/>
      <c r="N34" s="9"/>
      <c r="O34" s="9"/>
      <c r="P34" s="9">
        <v>9520</v>
      </c>
    </row>
    <row r="35" spans="1:16" x14ac:dyDescent="0.3">
      <c r="B35"/>
      <c r="D35" s="6" t="s">
        <v>845</v>
      </c>
      <c r="E35" s="9">
        <v>3887.6666666666665</v>
      </c>
      <c r="G35" s="6" t="s">
        <v>861</v>
      </c>
      <c r="H35" s="9">
        <v>212281</v>
      </c>
      <c r="J35" s="6" t="s">
        <v>960</v>
      </c>
      <c r="K35" s="9"/>
      <c r="L35" s="9"/>
      <c r="M35" s="9"/>
      <c r="N35" s="9"/>
      <c r="O35" s="9">
        <v>7227</v>
      </c>
      <c r="P35" s="9">
        <v>7227</v>
      </c>
    </row>
    <row r="36" spans="1:16" x14ac:dyDescent="0.3">
      <c r="A36" s="5" t="s">
        <v>932</v>
      </c>
      <c r="B36" t="s">
        <v>944</v>
      </c>
      <c r="D36" s="6" t="s">
        <v>843</v>
      </c>
      <c r="E36" s="9">
        <v>3423.45</v>
      </c>
      <c r="G36" s="6" t="s">
        <v>794</v>
      </c>
      <c r="H36" s="9">
        <v>297372</v>
      </c>
      <c r="J36" s="6" t="s">
        <v>1020</v>
      </c>
      <c r="K36" s="9"/>
      <c r="L36" s="9">
        <v>7616</v>
      </c>
      <c r="M36" s="9">
        <v>4914</v>
      </c>
      <c r="N36" s="9">
        <v>7740</v>
      </c>
      <c r="O36" s="9">
        <v>4683</v>
      </c>
      <c r="P36" s="9">
        <v>24953</v>
      </c>
    </row>
    <row r="37" spans="1:16" x14ac:dyDescent="0.3">
      <c r="A37" s="6">
        <v>0</v>
      </c>
      <c r="B37" s="9">
        <v>99400</v>
      </c>
      <c r="D37" s="6" t="s">
        <v>933</v>
      </c>
      <c r="E37" s="9">
        <v>3520.9839999999999</v>
      </c>
      <c r="G37" s="6" t="s">
        <v>859</v>
      </c>
      <c r="H37" s="9">
        <v>740831</v>
      </c>
      <c r="J37" s="6" t="s">
        <v>963</v>
      </c>
      <c r="K37" s="9"/>
      <c r="L37" s="9">
        <v>5712</v>
      </c>
      <c r="M37" s="9">
        <v>3276</v>
      </c>
      <c r="N37" s="9">
        <v>15480</v>
      </c>
      <c r="O37" s="9">
        <v>11448</v>
      </c>
      <c r="P37" s="9">
        <v>35916</v>
      </c>
    </row>
    <row r="38" spans="1:16" x14ac:dyDescent="0.3">
      <c r="A38" s="6">
        <v>1</v>
      </c>
      <c r="B38" s="9">
        <v>129309</v>
      </c>
      <c r="G38" s="6" t="s">
        <v>865</v>
      </c>
      <c r="H38" s="9">
        <v>733842</v>
      </c>
      <c r="J38" s="6" t="s">
        <v>989</v>
      </c>
      <c r="K38" s="9"/>
      <c r="L38" s="9"/>
      <c r="M38" s="9">
        <v>21294</v>
      </c>
      <c r="N38" s="9"/>
      <c r="O38" s="9">
        <v>13471</v>
      </c>
      <c r="P38" s="9">
        <v>34765</v>
      </c>
    </row>
    <row r="39" spans="1:16" x14ac:dyDescent="0.3">
      <c r="A39" s="6">
        <v>2</v>
      </c>
      <c r="B39" s="9">
        <v>152940</v>
      </c>
      <c r="D39" s="5" t="s">
        <v>932</v>
      </c>
      <c r="E39" t="s">
        <v>944</v>
      </c>
      <c r="G39" s="6" t="s">
        <v>933</v>
      </c>
      <c r="H39" s="9">
        <v>3520984</v>
      </c>
      <c r="J39" s="6" t="s">
        <v>975</v>
      </c>
      <c r="K39" s="9">
        <v>9575</v>
      </c>
      <c r="L39" s="9"/>
      <c r="M39" s="9">
        <v>6552</v>
      </c>
      <c r="N39" s="9">
        <v>11610</v>
      </c>
      <c r="O39" s="9">
        <v>12720</v>
      </c>
      <c r="P39" s="9">
        <v>40457</v>
      </c>
    </row>
    <row r="40" spans="1:16" x14ac:dyDescent="0.3">
      <c r="A40" s="6">
        <v>3</v>
      </c>
      <c r="B40" s="9">
        <v>146810</v>
      </c>
      <c r="D40" s="6" t="s">
        <v>22</v>
      </c>
      <c r="E40" s="9">
        <v>1730761</v>
      </c>
      <c r="J40" s="6" t="s">
        <v>955</v>
      </c>
      <c r="K40" s="9">
        <v>3830</v>
      </c>
      <c r="L40" s="9"/>
      <c r="M40" s="9"/>
      <c r="N40" s="9">
        <v>17415</v>
      </c>
      <c r="O40" s="9">
        <v>3122</v>
      </c>
      <c r="P40" s="9">
        <v>24367</v>
      </c>
    </row>
    <row r="41" spans="1:16" x14ac:dyDescent="0.3">
      <c r="A41" s="6">
        <v>4</v>
      </c>
      <c r="B41" s="9">
        <v>114700</v>
      </c>
      <c r="D41" s="6" t="s">
        <v>35</v>
      </c>
      <c r="E41" s="9">
        <v>1790223</v>
      </c>
      <c r="J41" s="6" t="s">
        <v>968</v>
      </c>
      <c r="K41" s="9">
        <v>9575</v>
      </c>
      <c r="L41" s="9">
        <v>15232</v>
      </c>
      <c r="M41" s="9">
        <v>6552</v>
      </c>
      <c r="N41" s="9">
        <v>7740</v>
      </c>
      <c r="O41" s="9">
        <v>7805</v>
      </c>
      <c r="P41" s="9">
        <v>46904</v>
      </c>
    </row>
    <row r="42" spans="1:16" x14ac:dyDescent="0.3">
      <c r="A42" s="6">
        <v>5</v>
      </c>
      <c r="B42" s="9">
        <v>156198</v>
      </c>
      <c r="D42" s="6" t="s">
        <v>933</v>
      </c>
      <c r="E42" s="9">
        <v>3520984</v>
      </c>
      <c r="G42" s="5" t="s">
        <v>932</v>
      </c>
      <c r="H42" t="s">
        <v>944</v>
      </c>
      <c r="J42" s="6" t="s">
        <v>971</v>
      </c>
      <c r="K42" s="9">
        <v>7660</v>
      </c>
      <c r="L42" s="9">
        <v>9520</v>
      </c>
      <c r="M42" s="9"/>
      <c r="N42" s="9"/>
      <c r="O42" s="9">
        <v>12488</v>
      </c>
      <c r="P42" s="9">
        <v>29668</v>
      </c>
    </row>
    <row r="43" spans="1:16" x14ac:dyDescent="0.3">
      <c r="A43" s="6">
        <v>6</v>
      </c>
      <c r="B43" s="9">
        <v>177211</v>
      </c>
      <c r="G43" s="6" t="s">
        <v>899</v>
      </c>
      <c r="H43" s="9">
        <v>7714</v>
      </c>
      <c r="J43" s="6" t="s">
        <v>966</v>
      </c>
      <c r="K43" s="9">
        <v>1915</v>
      </c>
      <c r="L43" s="9"/>
      <c r="M43" s="9">
        <v>6552</v>
      </c>
      <c r="N43" s="9"/>
      <c r="O43" s="9"/>
      <c r="P43" s="9">
        <v>8467</v>
      </c>
    </row>
    <row r="44" spans="1:16" x14ac:dyDescent="0.3">
      <c r="A44" s="6">
        <v>7</v>
      </c>
      <c r="B44" s="9">
        <v>147749</v>
      </c>
      <c r="G44" s="6" t="s">
        <v>915</v>
      </c>
      <c r="H44" s="9">
        <v>8024</v>
      </c>
      <c r="J44" s="6" t="s">
        <v>962</v>
      </c>
      <c r="K44" s="9">
        <v>3830</v>
      </c>
      <c r="L44" s="9"/>
      <c r="M44" s="9">
        <v>1638</v>
      </c>
      <c r="N44" s="9">
        <v>3870</v>
      </c>
      <c r="O44" s="9">
        <v>7516</v>
      </c>
      <c r="P44" s="9">
        <v>16854</v>
      </c>
    </row>
    <row r="45" spans="1:16" x14ac:dyDescent="0.3">
      <c r="A45" s="6">
        <v>8</v>
      </c>
      <c r="B45" s="9">
        <v>133617</v>
      </c>
      <c r="D45" s="5" t="s">
        <v>932</v>
      </c>
      <c r="E45" t="s">
        <v>948</v>
      </c>
      <c r="G45" s="6" t="s">
        <v>860</v>
      </c>
      <c r="H45" s="9">
        <v>9261</v>
      </c>
      <c r="J45" s="6" t="s">
        <v>973</v>
      </c>
      <c r="K45" s="9">
        <v>9575</v>
      </c>
      <c r="L45" s="9">
        <v>9520</v>
      </c>
      <c r="M45" s="9"/>
      <c r="N45" s="9">
        <v>3870</v>
      </c>
      <c r="O45" s="9">
        <v>6244</v>
      </c>
      <c r="P45" s="9">
        <v>29209</v>
      </c>
    </row>
    <row r="46" spans="1:16" x14ac:dyDescent="0.3">
      <c r="A46" s="6">
        <v>9</v>
      </c>
      <c r="B46" s="9">
        <v>153678</v>
      </c>
      <c r="D46" s="6" t="s">
        <v>22</v>
      </c>
      <c r="E46" s="10">
        <v>491</v>
      </c>
      <c r="G46" s="6" t="s">
        <v>870</v>
      </c>
      <c r="H46" s="9">
        <v>9576</v>
      </c>
      <c r="J46" s="6" t="s">
        <v>976</v>
      </c>
      <c r="K46" s="9"/>
      <c r="L46" s="9"/>
      <c r="M46" s="9">
        <v>14742</v>
      </c>
      <c r="N46" s="9"/>
      <c r="O46" s="9"/>
      <c r="P46" s="9">
        <v>14742</v>
      </c>
    </row>
    <row r="47" spans="1:16" x14ac:dyDescent="0.3">
      <c r="A47" s="6">
        <v>10</v>
      </c>
      <c r="B47" s="9">
        <v>94985</v>
      </c>
      <c r="D47" s="6" t="s">
        <v>35</v>
      </c>
      <c r="E47" s="10">
        <v>509</v>
      </c>
      <c r="G47" s="6" t="s">
        <v>928</v>
      </c>
      <c r="H47" s="9">
        <v>9760</v>
      </c>
      <c r="J47" s="6" t="s">
        <v>1018</v>
      </c>
      <c r="K47" s="9">
        <v>19150</v>
      </c>
      <c r="L47" s="9">
        <v>17136</v>
      </c>
      <c r="M47" s="9">
        <v>1638</v>
      </c>
      <c r="N47" s="9">
        <v>7740</v>
      </c>
      <c r="O47" s="9"/>
      <c r="P47" s="9">
        <v>45664</v>
      </c>
    </row>
    <row r="48" spans="1:16" x14ac:dyDescent="0.3">
      <c r="A48" s="6">
        <v>11</v>
      </c>
      <c r="B48" s="9">
        <v>130287</v>
      </c>
      <c r="D48" s="6" t="s">
        <v>933</v>
      </c>
      <c r="E48" s="10">
        <v>1000</v>
      </c>
      <c r="G48" s="6" t="s">
        <v>933</v>
      </c>
      <c r="H48" s="9">
        <v>44335</v>
      </c>
      <c r="J48" s="6" t="s">
        <v>988</v>
      </c>
      <c r="K48" s="9"/>
      <c r="L48" s="9"/>
      <c r="M48" s="9"/>
      <c r="N48" s="9">
        <v>3870</v>
      </c>
      <c r="O48" s="9">
        <v>3122</v>
      </c>
      <c r="P48" s="9">
        <v>6992</v>
      </c>
    </row>
    <row r="49" spans="1:16" x14ac:dyDescent="0.3">
      <c r="A49" s="6">
        <v>12</v>
      </c>
      <c r="B49" s="9">
        <v>162394</v>
      </c>
      <c r="J49" s="6" t="s">
        <v>996</v>
      </c>
      <c r="K49" s="9">
        <v>1915</v>
      </c>
      <c r="L49" s="9">
        <v>7616</v>
      </c>
      <c r="M49" s="9">
        <v>8190</v>
      </c>
      <c r="N49" s="9">
        <v>17415</v>
      </c>
      <c r="O49" s="9"/>
      <c r="P49" s="9">
        <v>35136</v>
      </c>
    </row>
    <row r="50" spans="1:16" x14ac:dyDescent="0.3">
      <c r="A50" s="6">
        <v>13</v>
      </c>
      <c r="B50" s="9">
        <v>152340</v>
      </c>
      <c r="J50" s="6" t="s">
        <v>1012</v>
      </c>
      <c r="K50" s="9">
        <v>5745</v>
      </c>
      <c r="L50" s="9"/>
      <c r="M50" s="9"/>
      <c r="N50" s="9"/>
      <c r="O50" s="9">
        <v>10349</v>
      </c>
      <c r="P50" s="9">
        <v>16094</v>
      </c>
    </row>
    <row r="51" spans="1:16" x14ac:dyDescent="0.3">
      <c r="A51" s="6">
        <v>14</v>
      </c>
      <c r="B51" s="9">
        <v>126406</v>
      </c>
      <c r="D51" s="5" t="s">
        <v>932</v>
      </c>
      <c r="E51" t="s">
        <v>944</v>
      </c>
      <c r="G51" s="5" t="s">
        <v>932</v>
      </c>
      <c r="H51" t="s">
        <v>950</v>
      </c>
      <c r="J51" s="6" t="s">
        <v>983</v>
      </c>
      <c r="K51" s="9">
        <v>3830</v>
      </c>
      <c r="L51" s="9">
        <v>15232</v>
      </c>
      <c r="M51" s="9"/>
      <c r="N51" s="9"/>
      <c r="O51" s="9">
        <v>2544</v>
      </c>
      <c r="P51" s="9">
        <v>21606</v>
      </c>
    </row>
    <row r="52" spans="1:16" x14ac:dyDescent="0.3">
      <c r="A52" s="6">
        <v>15</v>
      </c>
      <c r="B52" s="9">
        <v>163586</v>
      </c>
      <c r="D52" s="6" t="s">
        <v>133</v>
      </c>
      <c r="E52" s="9">
        <v>75029</v>
      </c>
      <c r="G52" s="6" t="s">
        <v>925</v>
      </c>
      <c r="H52" s="10">
        <v>24</v>
      </c>
      <c r="J52" s="6" t="s">
        <v>1013</v>
      </c>
      <c r="K52" s="9"/>
      <c r="L52" s="9">
        <v>5712</v>
      </c>
      <c r="M52" s="9"/>
      <c r="N52" s="9">
        <v>7740</v>
      </c>
      <c r="O52" s="9"/>
      <c r="P52" s="9">
        <v>13452</v>
      </c>
    </row>
    <row r="53" spans="1:16" x14ac:dyDescent="0.3">
      <c r="A53" s="6">
        <v>16</v>
      </c>
      <c r="B53" s="9">
        <v>128797</v>
      </c>
      <c r="D53" s="6" t="s">
        <v>276</v>
      </c>
      <c r="E53" s="9">
        <v>70409</v>
      </c>
      <c r="G53" s="6" t="s">
        <v>866</v>
      </c>
      <c r="H53" s="10">
        <v>22</v>
      </c>
      <c r="J53" s="6" t="s">
        <v>933</v>
      </c>
      <c r="K53" s="9">
        <v>97665</v>
      </c>
      <c r="L53" s="9">
        <v>106624</v>
      </c>
      <c r="M53" s="9">
        <v>101556</v>
      </c>
      <c r="N53" s="9">
        <v>121905</v>
      </c>
      <c r="O53" s="9">
        <v>114476</v>
      </c>
      <c r="P53" s="9">
        <v>542226</v>
      </c>
    </row>
    <row r="54" spans="1:16" x14ac:dyDescent="0.3">
      <c r="A54" s="6">
        <v>17</v>
      </c>
      <c r="B54" s="9">
        <v>155373</v>
      </c>
      <c r="D54" s="6" t="s">
        <v>282</v>
      </c>
      <c r="E54" s="9">
        <v>61294</v>
      </c>
      <c r="G54" s="6" t="s">
        <v>928</v>
      </c>
      <c r="H54" s="10">
        <v>16</v>
      </c>
    </row>
    <row r="55" spans="1:16" x14ac:dyDescent="0.3">
      <c r="A55" s="6">
        <v>18</v>
      </c>
      <c r="B55" s="9">
        <v>173118</v>
      </c>
      <c r="D55" s="6" t="s">
        <v>157</v>
      </c>
      <c r="E55" s="9">
        <v>59666</v>
      </c>
      <c r="G55" s="6" t="s">
        <v>930</v>
      </c>
      <c r="H55" s="10">
        <v>26</v>
      </c>
    </row>
    <row r="56" spans="1:16" x14ac:dyDescent="0.3">
      <c r="A56" s="6">
        <v>19</v>
      </c>
      <c r="B56" s="9">
        <v>185771</v>
      </c>
      <c r="D56" s="6" t="s">
        <v>595</v>
      </c>
      <c r="E56" s="9">
        <v>53082</v>
      </c>
      <c r="G56" s="6" t="s">
        <v>860</v>
      </c>
      <c r="H56" s="10">
        <v>21</v>
      </c>
    </row>
    <row r="57" spans="1:16" x14ac:dyDescent="0.3">
      <c r="A57" s="6">
        <v>20</v>
      </c>
      <c r="B57" s="9">
        <v>186426</v>
      </c>
      <c r="D57" s="6" t="s">
        <v>933</v>
      </c>
      <c r="E57" s="9">
        <v>319480</v>
      </c>
      <c r="G57" s="6" t="s">
        <v>933</v>
      </c>
      <c r="H57" s="10">
        <v>109</v>
      </c>
    </row>
    <row r="58" spans="1:16" x14ac:dyDescent="0.3">
      <c r="A58" s="6">
        <v>21</v>
      </c>
      <c r="B58" s="9">
        <v>155466</v>
      </c>
    </row>
    <row r="59" spans="1:16" x14ac:dyDescent="0.3">
      <c r="A59" s="6">
        <v>22</v>
      </c>
      <c r="B59" s="9">
        <v>125912</v>
      </c>
    </row>
    <row r="60" spans="1:16" x14ac:dyDescent="0.3">
      <c r="A60" s="6">
        <v>23</v>
      </c>
      <c r="B60" s="9">
        <v>168511</v>
      </c>
      <c r="D60" s="5" t="s">
        <v>932</v>
      </c>
      <c r="E60" t="s">
        <v>946</v>
      </c>
    </row>
    <row r="61" spans="1:16" x14ac:dyDescent="0.3">
      <c r="A61" s="6" t="s">
        <v>933</v>
      </c>
      <c r="B61" s="9">
        <v>3520984</v>
      </c>
      <c r="D61" s="6" t="s">
        <v>133</v>
      </c>
      <c r="E61" s="9">
        <v>4689.3125</v>
      </c>
    </row>
    <row r="62" spans="1:16" x14ac:dyDescent="0.3">
      <c r="D62" s="6" t="s">
        <v>157</v>
      </c>
      <c r="E62" s="9">
        <v>4261.8571428571431</v>
      </c>
    </row>
    <row r="63" spans="1:16" x14ac:dyDescent="0.3">
      <c r="D63" s="6" t="s">
        <v>276</v>
      </c>
      <c r="E63" s="9">
        <v>4141.7058823529414</v>
      </c>
    </row>
    <row r="64" spans="1:16" x14ac:dyDescent="0.3">
      <c r="D64" s="6" t="s">
        <v>282</v>
      </c>
      <c r="E64" s="9">
        <v>4086.2666666666669</v>
      </c>
    </row>
    <row r="65" spans="4:6" x14ac:dyDescent="0.3">
      <c r="D65" s="6" t="s">
        <v>595</v>
      </c>
      <c r="E65" s="9">
        <v>3122.4705882352941</v>
      </c>
    </row>
    <row r="66" spans="4:6" x14ac:dyDescent="0.3">
      <c r="D66" s="6" t="s">
        <v>933</v>
      </c>
      <c r="E66" s="9">
        <v>4044.0506329113923</v>
      </c>
    </row>
    <row r="69" spans="4:6" x14ac:dyDescent="0.3">
      <c r="D69" s="5" t="s">
        <v>944</v>
      </c>
      <c r="E69" s="5" t="s">
        <v>951</v>
      </c>
    </row>
    <row r="70" spans="4:6" x14ac:dyDescent="0.3">
      <c r="D70" s="5" t="s">
        <v>932</v>
      </c>
      <c r="E70" t="s">
        <v>35</v>
      </c>
      <c r="F70" t="s">
        <v>933</v>
      </c>
    </row>
    <row r="71" spans="4:6" x14ac:dyDescent="0.3">
      <c r="D71" s="6" t="s">
        <v>133</v>
      </c>
      <c r="E71" s="9">
        <v>75029</v>
      </c>
      <c r="F71" s="9">
        <v>75029</v>
      </c>
    </row>
    <row r="72" spans="4:6" x14ac:dyDescent="0.3">
      <c r="D72" s="6" t="s">
        <v>276</v>
      </c>
      <c r="E72" s="9">
        <v>70409</v>
      </c>
      <c r="F72" s="9">
        <v>70409</v>
      </c>
    </row>
    <row r="73" spans="4:6" x14ac:dyDescent="0.3">
      <c r="D73" s="6" t="s">
        <v>205</v>
      </c>
      <c r="E73" s="9">
        <v>49494</v>
      </c>
      <c r="F73" s="9">
        <v>49494</v>
      </c>
    </row>
    <row r="74" spans="4:6" x14ac:dyDescent="0.3">
      <c r="D74" s="6" t="s">
        <v>507</v>
      </c>
      <c r="E74" s="9">
        <v>49100</v>
      </c>
      <c r="F74" s="9">
        <v>49100</v>
      </c>
    </row>
    <row r="75" spans="4:6" x14ac:dyDescent="0.3">
      <c r="D75" s="6" t="s">
        <v>193</v>
      </c>
      <c r="E75" s="9">
        <v>48097</v>
      </c>
      <c r="F75" s="9">
        <v>48097</v>
      </c>
    </row>
    <row r="76" spans="4:6" x14ac:dyDescent="0.3">
      <c r="D76" s="6" t="s">
        <v>933</v>
      </c>
      <c r="E76" s="9">
        <v>292129</v>
      </c>
      <c r="F76" s="9">
        <v>292129</v>
      </c>
    </row>
    <row r="79" spans="4:6" x14ac:dyDescent="0.3">
      <c r="D79" s="5" t="s">
        <v>944</v>
      </c>
      <c r="E79" s="5" t="s">
        <v>951</v>
      </c>
    </row>
    <row r="80" spans="4:6" x14ac:dyDescent="0.3">
      <c r="D80" s="5" t="s">
        <v>932</v>
      </c>
      <c r="E80" t="s">
        <v>22</v>
      </c>
      <c r="F80" t="s">
        <v>933</v>
      </c>
    </row>
    <row r="81" spans="4:7" x14ac:dyDescent="0.3">
      <c r="D81" s="6" t="s">
        <v>466</v>
      </c>
      <c r="E81" s="9">
        <v>48915</v>
      </c>
      <c r="F81" s="9">
        <v>48915</v>
      </c>
    </row>
    <row r="82" spans="4:7" x14ac:dyDescent="0.3">
      <c r="D82" s="6" t="s">
        <v>471</v>
      </c>
      <c r="E82" s="9">
        <v>44597</v>
      </c>
      <c r="F82" s="9">
        <v>44597</v>
      </c>
    </row>
    <row r="83" spans="4:7" x14ac:dyDescent="0.3">
      <c r="D83" s="6" t="s">
        <v>306</v>
      </c>
      <c r="E83" s="9">
        <v>38936</v>
      </c>
      <c r="F83" s="9">
        <v>38936</v>
      </c>
    </row>
    <row r="84" spans="4:7" x14ac:dyDescent="0.3">
      <c r="D84" s="6" t="s">
        <v>565</v>
      </c>
      <c r="E84" s="9">
        <v>31041</v>
      </c>
      <c r="F84" s="9">
        <v>31041</v>
      </c>
    </row>
    <row r="85" spans="4:7" x14ac:dyDescent="0.3">
      <c r="D85" s="6" t="s">
        <v>163</v>
      </c>
      <c r="E85" s="9">
        <v>26463</v>
      </c>
      <c r="F85" s="9">
        <v>26463</v>
      </c>
    </row>
    <row r="86" spans="4:7" x14ac:dyDescent="0.3">
      <c r="D86" s="6" t="s">
        <v>933</v>
      </c>
      <c r="E86" s="9">
        <v>189952</v>
      </c>
      <c r="F86" s="9">
        <v>189952</v>
      </c>
    </row>
    <row r="89" spans="4:7" x14ac:dyDescent="0.3">
      <c r="D89" s="5" t="s">
        <v>944</v>
      </c>
      <c r="E89" s="5" t="s">
        <v>951</v>
      </c>
    </row>
    <row r="90" spans="4:7" x14ac:dyDescent="0.3">
      <c r="D90" s="5" t="s">
        <v>932</v>
      </c>
      <c r="E90" t="s">
        <v>22</v>
      </c>
      <c r="F90" t="s">
        <v>35</v>
      </c>
      <c r="G90" t="s">
        <v>933</v>
      </c>
    </row>
    <row r="91" spans="4:7" x14ac:dyDescent="0.3">
      <c r="D91" s="6" t="s">
        <v>307</v>
      </c>
      <c r="E91" s="9">
        <v>79832</v>
      </c>
      <c r="F91" s="9">
        <v>46022</v>
      </c>
      <c r="G91" s="9">
        <v>125854</v>
      </c>
    </row>
    <row r="92" spans="4:7" x14ac:dyDescent="0.3">
      <c r="D92" s="6" t="s">
        <v>158</v>
      </c>
      <c r="E92" s="9">
        <v>109979</v>
      </c>
      <c r="F92" s="9"/>
      <c r="G92" s="9">
        <v>109979</v>
      </c>
    </row>
    <row r="93" spans="4:7" x14ac:dyDescent="0.3">
      <c r="D93" s="6" t="s">
        <v>324</v>
      </c>
      <c r="E93" s="9">
        <v>53082</v>
      </c>
      <c r="F93" s="9">
        <v>40731</v>
      </c>
      <c r="G93" s="9">
        <v>93813</v>
      </c>
    </row>
    <row r="94" spans="4:7" x14ac:dyDescent="0.3">
      <c r="D94" s="6" t="s">
        <v>397</v>
      </c>
      <c r="E94" s="9">
        <v>47979</v>
      </c>
      <c r="F94" s="9">
        <v>33684</v>
      </c>
      <c r="G94" s="9">
        <v>81663</v>
      </c>
    </row>
    <row r="95" spans="4:7" x14ac:dyDescent="0.3">
      <c r="D95" s="6" t="s">
        <v>188</v>
      </c>
      <c r="E95" s="9">
        <v>46420</v>
      </c>
      <c r="F95" s="9">
        <v>34313</v>
      </c>
      <c r="G95" s="9">
        <v>80733</v>
      </c>
    </row>
    <row r="96" spans="4:7" x14ac:dyDescent="0.3">
      <c r="D96" s="6" t="s">
        <v>230</v>
      </c>
      <c r="E96" s="9">
        <v>34644</v>
      </c>
      <c r="F96" s="9">
        <v>42178</v>
      </c>
      <c r="G96" s="9">
        <v>76822</v>
      </c>
    </row>
    <row r="97" spans="4:7" x14ac:dyDescent="0.3">
      <c r="D97" s="6" t="s">
        <v>134</v>
      </c>
      <c r="E97" s="9"/>
      <c r="F97" s="9">
        <v>75029</v>
      </c>
      <c r="G97" s="9">
        <v>75029</v>
      </c>
    </row>
    <row r="98" spans="4:7" x14ac:dyDescent="0.3">
      <c r="D98" s="6" t="s">
        <v>218</v>
      </c>
      <c r="E98" s="9"/>
      <c r="F98" s="9">
        <v>72973</v>
      </c>
      <c r="G98" s="9">
        <v>72973</v>
      </c>
    </row>
    <row r="99" spans="4:7" x14ac:dyDescent="0.3">
      <c r="D99" s="6" t="s">
        <v>277</v>
      </c>
      <c r="E99" s="9"/>
      <c r="F99" s="9">
        <v>70409</v>
      </c>
      <c r="G99" s="9">
        <v>70409</v>
      </c>
    </row>
    <row r="100" spans="4:7" x14ac:dyDescent="0.3">
      <c r="D100" s="6" t="s">
        <v>152</v>
      </c>
      <c r="E100" s="9">
        <v>28005</v>
      </c>
      <c r="F100" s="9">
        <v>41112</v>
      </c>
      <c r="G100" s="9">
        <v>69117</v>
      </c>
    </row>
    <row r="101" spans="4:7" x14ac:dyDescent="0.3">
      <c r="D101" s="6" t="s">
        <v>933</v>
      </c>
      <c r="E101" s="9">
        <v>399941</v>
      </c>
      <c r="F101" s="9">
        <v>456451</v>
      </c>
      <c r="G101" s="9">
        <v>856392</v>
      </c>
    </row>
    <row r="104" spans="4:7" x14ac:dyDescent="0.3">
      <c r="D104" s="5" t="s">
        <v>932</v>
      </c>
      <c r="E104" t="s">
        <v>946</v>
      </c>
    </row>
    <row r="105" spans="4:7" x14ac:dyDescent="0.3">
      <c r="D105" s="6" t="s">
        <v>22</v>
      </c>
      <c r="E105" s="9">
        <v>3524.9714867617108</v>
      </c>
    </row>
    <row r="106" spans="4:7" x14ac:dyDescent="0.3">
      <c r="D106" s="6" t="s">
        <v>35</v>
      </c>
      <c r="E106" s="9">
        <v>3517.1375245579566</v>
      </c>
    </row>
    <row r="107" spans="4:7" x14ac:dyDescent="0.3">
      <c r="D107" s="6" t="s">
        <v>933</v>
      </c>
      <c r="E107" s="9">
        <v>3520.9839999999999</v>
      </c>
    </row>
  </sheetData>
  <dataConsolidate link="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B0384-D954-4917-BBEB-F6E3C875303A}">
  <sheetPr>
    <pageSetUpPr fitToPage="1"/>
  </sheetPr>
  <dimension ref="C17"/>
  <sheetViews>
    <sheetView showGridLines="0" zoomScale="70" zoomScaleNormal="70" workbookViewId="0"/>
  </sheetViews>
  <sheetFormatPr defaultRowHeight="14.4" x14ac:dyDescent="0.3"/>
  <sheetData>
    <row r="17" spans="3:3" x14ac:dyDescent="0.3">
      <c r="C17" s="8"/>
    </row>
  </sheetData>
  <pageMargins left="0.70866141732283472" right="0.70866141732283472" top="0.74803149606299213" bottom="0.74803149606299213" header="0.31496062992125984" footer="0.31496062992125984"/>
  <pageSetup paperSize="3" fitToWidth="0"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39E86-9C41-4F3B-8480-AE8A5D955469}">
  <dimension ref="A1"/>
  <sheetViews>
    <sheetView zoomScale="70" zoomScaleNormal="70" zoomScalePageLayoutView="55" workbookViewId="0">
      <selection activeCell="V22" sqref="V22"/>
    </sheetView>
  </sheetViews>
  <sheetFormatPr defaultRowHeight="14.4" x14ac:dyDescent="0.3"/>
  <cols>
    <col min="1" max="1" width="20.88671875" bestFit="1" customWidth="1"/>
    <col min="2" max="2" width="17.33203125" bestFit="1" customWidth="1"/>
    <col min="3" max="3" width="19.44140625" bestFit="1"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808A6-B985-4C28-99AD-F0E15BA73E67}">
  <dimension ref="A1"/>
  <sheetViews>
    <sheetView tabSelected="1" zoomScale="85" zoomScaleNormal="85" workbookViewId="0">
      <selection activeCell="W34" sqref="W34"/>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D a t a _ 8 4 f 7 c 4 7 c - a 5 3 b - 4 a 7 6 - 8 2 2 c - 5 0 4 9 b 4 8 2 2 d 3 0 , C u s t o m e r s _ 1 5 d c 7 6 8 e - f 3 c 4 - 4 7 6 5 - a c 5 a - d 7 a e 2 6 a 7 6 9 f e , O r d e r s _ 0 5 1 f 5 a 0 7 - 3 0 f e - 4 3 2 6 - 9 b e 9 - 1 d e b 6 5 7 e 0 5 8 c , P r o d u c t s _ 9 1 7 4 1 3 9 f - 2 c e c - 4 6 c 6 - a a 5 f - b d c 8 f 4 5 f 7 7 2 9 , C u s t o m e r s   1 ] ] > < / 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O r d e r s _ 0 5 1 f 5 a 0 7 - 3 0 f e - 4 3 2 6 - 9 b e 9 - 1 d e b 6 5 7 e 0 5 8 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 H o u r [ O r d e r   t i m e ] < / s t r i n g > < / k e y > < v a l u e > < i n t > 1 4 6 < / i n t > < / v a l u e > < / i t e m > < i t e m > < k e y > < s t r i n g > D i f f _ O r d e r _   d e l i v e r y < / s t r i n g > < / k e y > < v a l u e > < i n t > 1 6 4 < / i n t > < / v a l u e > < / i t e m > < i t e m > < k e y > < s t r i n g > H o u r [ D e l i v e r y   t i m e ] < / s t r i n g > < / k e y > < v a l u e > < i n t > 1 6 0 < / i n t > < / v a l u e > < / i t e m > < i t e m > < k e y > < s t r i n g > P r i c e   ( I N R ) < / s t r i n g > < / k e y > < v a l u e > < i n t > 1 0 8 < / i n t > < / v a l u e > < / i t e m > < i t e m > < k e y > < s t r i n g > R e v e n u e < / s t r i n g > < / k e y > < v a l u e > < i n t > 1 2 4 < / i n t > < / v a l u e > < / i t e m > < i t e m > < k e y > < s t r i n g > D a y   N a m e   [ O r d e r   D a t e ] < / s t r i n g > < / k e y > < v a l u e > < i n t > 1 3 5 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  d e l i v e r y < / s t r i n g > < / k e y > < v a l u e > < i n t > 1 2 < / i n t > < / v a l u e > < / i t e m > < i t e m > < k e y > < s t r i n g > H o u r [ D e l i v e r y 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  d e l i v e r y 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O r d e r s _ 0 5 1 f 5 a 0 7 - 3 0 f e - 4 3 2 6 - 9 b e 9 - 1 d e b 6 5 7 e 0 5 8 c ] ] > < / 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 2 0 2 5 - 0 4 - 1 5 T 2 2 : 5 3 : 0 0 . 8 8 4 4 5 1 1 + 0 5 : 3 0 < / L a s t P r o c e s s e d T i m e > < / D a t a M o d e l i n g S a n d b o x . S e r i a l i z e d S a n d b o x E r r o r C a c h e > ] ] > < / C u s t o m C o n t e n t > < / G e m i n i > 
</file>

<file path=customXml/item17.xml>��< ? x m l   v e r s i o n = " 1 . 0 "   e n c o d i n g = " U T F - 1 6 " ? > < G e m i n i   x m l n s = " h t t p : / / g e m i n i / p i v o t c u s t o m i z a t i o n / T a b l e X M L _ P r o d u c t s _ 9 1 7 4 1 3 9 f - 2 c e c - 4 6 c 6 - a a 5 f - b d c 8 f 4 5 f 7 7 2 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P o w e r P i v o t V e r s i o n " > < C u s t o m C o n t e n t > < ! [ C D A T A [ 2 0 1 5 . 1 3 0 . 1 6 0 6 . 1 ] ] > < / 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 D i f f _ O r d e r _   d e l i v e r y < / K e y > < / D i a g r a m O b j e c t K e y > < D i a g r a m O b j e c t K e y > < K e y > M e a s u r e s \ S u m   o f   D i f f _ O r d e r _   d e l i v e r y \ T a g I n f o \ F o r m u l a < / K e y > < / D i a g r a m O b j e c t K e y > < D i a g r a m O b j e c t K e y > < K e y > M e a s u r e s \ S u m   o f   D i f f _ O r d e r _   d e l i v e r y \ T a g I n f o \ V a l u e < / K e y > < / D i a g r a m O b j e c t K e y > < D i a g r a m O b j e c t K e y > < K e y > M e a s u r e s \ A v e r a g e   o f   D i f f _ O r d e r _   d e l i v e r y < / K e y > < / D i a g r a m O b j e c t K e y > < D i a g r a m O b j e c t K e y > < K e y > M e a s u r e s \ A v e r a g e   o f   D i f f _ O r d e r _   d e l i v e r y \ T a g I n f o \ F o r m u l a < / K e y > < / D i a g r a m O b j e c t K e y > < D i a g r a m O b j e c t K e y > < K e y > M e a s u r e s \ A v e r a g e   o f   D i f f _ O r d e r _   d e l i v e r y \ T a g I n f o \ V a l u e 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 P r o d u c t _ I D < / K e y > < / D i a g r a m O b j e c t K e y > < D i a g r a m O b j e c t K e y > < K e y > M e a s u r e s \ S u m   o f   P r o d u c t _ I D \ T a g I n f o \ F o r m u l a < / K e y > < / D i a g r a m O b j e c t K e y > < D i a g r a m O b j e c t K e y > < K e y > M e a s u r e s \ S u m   o f   P r o d u c t _ I D \ T a g I n f o \ V a l u e < / K e y > < / D i a g r a m O b j e c t K e y > < D i a g r a m O b j e c t K e y > < K e y > M e a s u r e s \ C o u n t   o f   P r o d u c t _ I D < / K e y > < / D i a g r a m O b j e c t K e y > < D i a g r a m O b j e c t K e y > < K e y > M e a s u r e s \ C o u n t   o f   P r o d u c t _ I D \ T a g I n f o \ F o r m u l a < / K e y > < / D i a g r a m O b j e c t K e y > < D i a g r a m O b j e c t K e y > < K e y > M e a s u r e s \ C o u n t   o f   P r o d u c t _ I D \ T a g I n f o \ V a l u e < / K e y > < / D i a g r a m O b j e c t K e y > < D i a g r a m O b j e c t K e y > < K e y > M e a s u r e s \ S u m   o f   H o u r [ O r d e r   t i m e ] < / K e y > < / D i a g r a m O b j e c t K e y > < D i a g r a m O b j e c t K e y > < K e y > M e a s u r e s \ S u m   o f   H o u r [ O r d e r   t i m e ] \ T a g I n f o \ F o r m u l a < / K e y > < / D i a g r a m O b j e c t K e y > < D i a g r a m O b j e c t K e y > < K e y > M e a s u r e s \ S u m   o f   H o u r [ O r d e r   t i m e ] \ T a g I n f o \ V a l u e 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  d e l i v e r y < / K e y > < / D i a g r a m O b j e c t K e y > < D i a g r a m O b j e c t K e y > < K e y > C o l u m n s \ H o u r [ D e l i v e r y   t i m e ] < / K e y > < / D i a g r a m O b j e c t K e y > < D i a g r a m O b j e c t K e y > < K e y > C o l u m n s \ P r i c e   ( I N R ) < / K e y > < / D i a g r a m O b j e c t K e y > < D i a g r a m O b j e c t K e y > < K e y > C o l u m n s \ R e v e n u e < / K e y > < / D i a g r a m O b j e c t K e y > < D i a g r a m O b j e c t K e y > < K e y > C o l u m n s \ D a y   N a m e   [ O r d e r 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  d e l i v e r y & g t ; - & l t ; M e a s u r e s \ D i f f _ O r d e r _   d e l i v e r y & g t ; < / K e y > < / D i a g r a m O b j e c t K e y > < D i a g r a m O b j e c t K e y > < K e y > L i n k s \ & l t ; C o l u m n s \ S u m   o f   D i f f _ O r d e r _   d e l i v e r y & g t ; - & l t ; M e a s u r e s \ D i f f _ O r d e r _   d e l i v e r y & g t ; \ C O L U M N < / K e y > < / D i a g r a m O b j e c t K e y > < D i a g r a m O b j e c t K e y > < K e y > L i n k s \ & l t ; C o l u m n s \ S u m   o f   D i f f _ O r d e r _   d e l i v e r y & g t ; - & l t ; M e a s u r e s \ D i f f _ O r d e r _   d e l i v e r y & g t ; \ M E A S U R E < / K e y > < / D i a g r a m O b j e c t K e y > < D i a g r a m O b j e c t K e y > < K e y > L i n k s \ & l t ; C o l u m n s \ A v e r a g e   o f   D i f f _ O r d e r _   d e l i v e r y & g t ; - & l t ; M e a s u r e s \ D i f f _ O r d e r _   d e l i v e r y & g t ; < / K e y > < / D i a g r a m O b j e c t K e y > < D i a g r a m O b j e c t K e y > < K e y > L i n k s \ & l t ; C o l u m n s \ A v e r a g e   o f   D i f f _ O r d e r _   d e l i v e r y & g t ; - & l t ; M e a s u r e s \ D i f f _ O r d e r _   d e l i v e r y & g t ; \ C O L U M N < / K e y > < / D i a g r a m O b j e c t K e y > < D i a g r a m O b j e c t K e y > < K e y > L i n k s \ & l t ; C o l u m n s \ A v e r a g e   o f   D i f f _ O r d e r _   d e l i v e r y & g t ; - & l t ; M e a s u r e s \ D i f f _ O r d e r _ 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 L i n k s \ & l t ; C o l u m n s \ C o u n t   o f   P r o d u c t _ I D & g t ; - & l t ; M e a s u r e s \ P r o d u c t _ I D & g t ; < / K e y > < / D i a g r a m O b j e c t K e y > < D i a g r a m O b j e c t K e y > < K e y > L i n k s \ & l t ; C o l u m n s \ C o u n t   o f   P r o d u c t _ I D & g t ; - & l t ; M e a s u r e s \ P r o d u c t _ I D & g t ; \ C O L U M N < / K e y > < / D i a g r a m O b j e c t K e y > < D i a g r a m O b j e c t K e y > < K e y > L i n k s \ & l t ; C o l u m n s \ C o u n t   o f   P r o d u c t _ I D & g t ; - & l t ; M e a s u r e s \ P r o d u c t _ I D & g t ; \ M E A S U R E < / K e y > < / D i a g r a m O b j e c t K e y > < D i a g r a m O b j e c t K e y > < K e y > L i n k s \ & l t ; C o l u m n s \ S u m   o f   H o u r [ O r d e r   t i m e ] & g t ; - & l t ; M e a s u r e s \ H o u r [ O r d e r   t i m e ] & g t ; < / K e y > < / D i a g r a m O b j e c t K e y > < D i a g r a m O b j e c t K e y > < K e y > L i n k s \ & l t ; C o l u m n s \ S u m   o f   H o u r [ O r d e r   t i m e ] & g t ; - & l t ; M e a s u r e s \ H o u r [ O r d e r   t i m e ] & g t ; \ C O L U M N < / K e y > < / D i a g r a m O b j e c t K e y > < D i a g r a m O b j e c t K e y > < K e y > L i n k s \ & l t ; C o l u m n s \ S u m   o f   H o u r [ O r d e r   t i m e ] & g t ; - & l t ; M e a s u r e s \ H o u r [ O r d e r   t i m e ] & g t ; \ M E A S U R E 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  d e l i v e r y < / K e y > < / a : K e y > < a : V a l u e   i : t y p e = " M e a s u r e G r i d N o d e V i e w S t a t e " > < C o l u m n > 1 2 < / C o l u m n > < L a y e d O u t > t r u e < / L a y e d O u t > < W a s U I I n v i s i b l e > t r u e < / W a s U I I n v i s i b l e > < / a : V a l u e > < / a : K e y V a l u e O f D i a g r a m O b j e c t K e y a n y T y p e z b w N T n L X > < a : K e y V a l u e O f D i a g r a m O b j e c t K e y a n y T y p e z b w N T n L X > < a : K e y > < K e y > M e a s u r e s \ S u m   o f   D i f f _ O r d e r _   d e l i v e r y \ T a g I n f o \ F o r m u l a < / K e y > < / a : K e y > < a : V a l u e   i : t y p e = " M e a s u r e G r i d V i e w S t a t e I D i a g r a m T a g A d d i t i o n a l I n f o " / > < / a : K e y V a l u e O f D i a g r a m O b j e c t K e y a n y T y p e z b w N T n L X > < a : K e y V a l u e O f D i a g r a m O b j e c t K e y a n y T y p e z b w N T n L X > < a : K e y > < K e y > M e a s u r e s \ S u m   o f   D i f f _ O r d e r _   d e l i v e r y \ T a g I n f o \ V a l u e < / K e y > < / a : K e y > < a : V a l u e   i : t y p e = " M e a s u r e G r i d V i e w S t a t e I D i a g r a m T a g A d d i t i o n a l I n f o " / > < / a : K e y V a l u e O f D i a g r a m O b j e c t K e y a n y T y p e z b w N T n L X > < a : K e y V a l u e O f D i a g r a m O b j e c t K e y a n y T y p e z b w N T n L X > < a : K e y > < K e y > M e a s u r e s \ A v e r a g e   o f   D i f f _ O r d e r _   d e l i v e r y < / K e y > < / a : K e y > < a : V a l u e   i : t y p e = " M e a s u r e G r i d N o d e V i e w S t a t e " > < C o l u m n > 1 2 < / C o l u m n > < L a y e d O u t > t r u e < / L a y e d O u t > < W a s U I I n v i s i b l e > t r u e < / W a s U I I n v i s i b l e > < / a : V a l u e > < / a : K e y V a l u e O f D i a g r a m O b j e c t K e y a n y T y p e z b w N T n L X > < a : K e y V a l u e O f D i a g r a m O b j e c t K e y a n y T y p e z b w N T n L X > < a : K e y > < K e y > M e a s u r e s \ A v e r a g e   o f   D i f f _ O r d e r _   d e l i v e r y \ T a g I n f o \ F o r m u l a < / K e y > < / a : K e y > < a : V a l u e   i : t y p e = " M e a s u r e G r i d V i e w S t a t e I D i a g r a m T a g A d d i t i o n a l I n f o " / > < / a : K e y V a l u e O f D i a g r a m O b j e c t K e y a n y T y p e z b w N T n L X > < a : K e y V a l u e O f D i a g r a m O b j e c t K e y a n y T y p e z b w N T n L X > < a : K e y > < K e y > M e a s u r e s \ A v e r a g e   o f   D i f f _ O r d e r _   d e l i v e r y \ T a g I n f o \ V a l u e 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 M e a s u r e s \ C o u n t   o f   P r o d u c t _ I D < / K e y > < / a : K e y > < a : V a l u e   i : t y p e = " M e a s u r e G r i d N o d e V i e w S t a t e " > < C o l u m n > 2 < / C o l u m n > < L a y e d O u t > t r u e < / L a y e d O u t > < W a s U I I n v i s i b l e > t r u e < / W a s U I I n v i s i b l e > < / a : V a l u e > < / a : K e y V a l u e O f D i a g r a m O b j e c t K e y a n y T y p e z b w N T n L X > < a : K e y V a l u e O f D i a g r a m O b j e c t K e y a n y T y p e z b w N T n L X > < a : K e y > < K e y > M e a s u r e s \ C o u n t   o f   P r o d u c t _ I D \ T a g I n f o \ F o r m u l a < / K e y > < / a : K e y > < a : V a l u e   i : t y p e = " M e a s u r e G r i d V i e w S t a t e I D i a g r a m T a g A d d i t i o n a l I n f o " / > < / a : K e y V a l u e O f D i a g r a m O b j e c t K e y a n y T y p e z b w N T n L X > < a : K e y V a l u e O f D i a g r a m O b j e c t K e y a n y T y p e z b w N T n L X > < a : K e y > < K e y > M e a s u r e s \ C o u n t   o f   P r o d u c t _ I D \ T a g I n f o \ V a l u e < / K e y > < / a : K e y > < a : V a l u e   i : t y p e = " M e a s u r e G r i d V i e w S t a t e I D i a g r a m T a g A d d i t i o n a l I n f o " / > < / a : K e y V a l u e O f D i a g r a m O b j e c t K e y a n y T y p e z b w N T n L X > < a : K e y V a l u e O f D i a g r a m O b j e c t K e y a n y T y p e z b w N T n L X > < a : K e y > < K e y > M e a s u r e s \ S u m   o f   H o u r [ O r d e r   t i m e ] < / K e y > < / a : K e y > < a : V a l u e   i : t y p e = " M e a s u r e G r i d N o d e V i e w S t a t e " > < C o l u m n > 1 1 < / C o l u m n > < L a y e d O u t > t r u e < / L a y e d O u t > < W a s U I I n v i s i b l e > t r u e < / W a s U I I n v i s i b l e > < / a : V a l u e > < / a : K e y V a l u e O f D i a g r a m O b j e c t K e y a n y T y p e z b w N T n L X > < a : K e y V a l u e O f D i a g r a m O b j e c t K e y a n y T y p e z b w N T n L X > < a : K e y > < K e y > M e a s u r e s \ S u m   o f   H o u r [ O r d e r   t i m e ] \ T a g I n f o \ F o r m u l a < / K e y > < / a : K e y > < a : V a l u e   i : t y p e = " M e a s u r e G r i d V i e w S t a t e I D i a g r a m T a g A d d i t i o n a l I n f o " / > < / a : K e y V a l u e O f D i a g r a m O b j e c t K e y a n y T y p e z b w N T n L X > < a : K e y V a l u e O f D i a g r a m O b j e c t K e y a n y T y p e z b w N T n L X > < a : K e y > < K e y > M e a s u r e s \ S u m   o f   H o u r [ O r d e r   t i m e ] \ T a g I n f o \ V a l u e 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  d e l i v e r y 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  d e l i v e r y & g t ; - & l t ; M e a s u r e s \ D i f f _ O r d e r _   d e l i v e r y & g t ; < / K e y > < / a : K e y > < a : V a l u e   i : t y p e = " M e a s u r e G r i d V i e w S t a t e I D i a g r a m L i n k " / > < / a : K e y V a l u e O f D i a g r a m O b j e c t K e y a n y T y p e z b w N T n L X > < a : K e y V a l u e O f D i a g r a m O b j e c t K e y a n y T y p e z b w N T n L X > < a : K e y > < K e y > L i n k s \ & l t ; C o l u m n s \ S u m   o f   D i f f _ O r d e r _   d e l i v e r y & g t ; - & l t ; M e a s u r e s \ D i f f _ O r d e r _   d e l i v e r y & g t ; \ C O L U M N < / K e y > < / a : K e y > < a : V a l u e   i : t y p e = " M e a s u r e G r i d V i e w S t a t e I D i a g r a m L i n k E n d p o i n t " / > < / a : K e y V a l u e O f D i a g r a m O b j e c t K e y a n y T y p e z b w N T n L X > < a : K e y V a l u e O f D i a g r a m O b j e c t K e y a n y T y p e z b w N T n L X > < a : K e y > < K e y > L i n k s \ & l t ; C o l u m n s \ S u m   o f   D i f f _ O r d e r _   d e l i v e r y & g t ; - & l t ; M e a s u r e s \ D i f f _ O r d e r _   d e l i v e r y & g t ; \ M E A S U R E < / K e y > < / a : K e y > < a : V a l u e   i : t y p e = " M e a s u r e G r i d V i e w S t a t e I D i a g r a m L i n k E n d p o i n t " / > < / a : K e y V a l u e O f D i a g r a m O b j e c t K e y a n y T y p e z b w N T n L X > < a : K e y V a l u e O f D i a g r a m O b j e c t K e y a n y T y p e z b w N T n L X > < a : K e y > < K e y > L i n k s \ & l t ; C o l u m n s \ A v e r a g e   o f   D i f f _ O r d e r _   d e l i v e r y & g t ; - & l t ; M e a s u r e s \ D i f f _ O r d e r _   d e l i v e r y & g t ; < / K e y > < / a : K e y > < a : V a l u e   i : t y p e = " M e a s u r e G r i d V i e w S t a t e I D i a g r a m L i n k " / > < / a : K e y V a l u e O f D i a g r a m O b j e c t K e y a n y T y p e z b w N T n L X > < a : K e y V a l u e O f D i a g r a m O b j e c t K e y a n y T y p e z b w N T n L X > < a : K e y > < K e y > L i n k s \ & l t ; C o l u m n s \ A v e r a g e   o f   D i f f _ O r d e r _   d e l i v e r y & g t ; - & l t ; M e a s u r e s \ D i f f _ O r d e r _   d e l i v e r y & g t ; \ C O L U M N < / K e y > < / a : K e y > < a : V a l u e   i : t y p e = " M e a s u r e G r i d V i e w S t a t e I D i a g r a m L i n k E n d p o i n t " / > < / a : K e y V a l u e O f D i a g r a m O b j e c t K e y a n y T y p e z b w N T n L X > < a : K e y V a l u e O f D i a g r a m O b j e c t K e y a n y T y p e z b w N T n L X > < a : K e y > < K e y > L i n k s \ & l t ; C o l u m n s \ A v e r a g e   o f   D i f f _ O r d e r _   d e l i v e r y & g t ; - & l t ; M e a s u r e s \ D i f f _ O r d e r _ 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 L i n k s \ & l t ; C o l u m n s \ C o u n t   o f   P r o d u c t _ I D & g t ; - & l t ; M e a s u r e s \ P r o d u c t _ I D & g t ; < / K e y > < / a : K e y > < a : V a l u e   i : t y p e = " M e a s u r e G r i d V i e w S t a t e I D i a g r a m L i n k " / > < / a : K e y V a l u e O f D i a g r a m O b j e c t K e y a n y T y p e z b w N T n L X > < a : K e y V a l u e O f D i a g r a m O b j e c t K e y a n y T y p e z b w N T n L X > < a : K e y > < K e y > L i n k s \ & l t ; C o l u m n s \ C o u n t   o f   P r o d u c t _ I D & g t ; - & l t ; M e a s u r e s \ P r o d u c t _ I D & g t ; \ C O L U M N < / K e y > < / a : K e y > < a : V a l u e   i : t y p e = " M e a s u r e G r i d V i e w S t a t e I D i a g r a m L i n k E n d p o i n t " / > < / a : K e y V a l u e O f D i a g r a m O b j e c t K e y a n y T y p e z b w N T n L X > < a : K e y V a l u e O f D i a g r a m O b j e c t K e y a n y T y p e z b w N T n L X > < a : K e y > < K e y > L i n k s \ & l t ; C o l u m n s \ C o u n t   o f   P r o d u c t _ I D & g t ; - & l t ; M e a s u r e s \ P r o d u c t _ I D & g t ; \ M E A S U R E < / K e y > < / a : K e y > < a : V a l u e   i : t y p e = " M e a s u r e G r i d V i e w S t a t e I D i a g r a m L i n k E n d p o i n t " / > < / a : K e y V a l u e O f D i a g r a m O b j e c t K e y a n y T y p e z b w N T n L X > < a : K e y V a l u e O f D i a g r a m O b j e c t K e y a n y T y p e z b w N T n L X > < a : K e y > < K e y > L i n k s \ & l t ; C o l u m n s \ S u m   o f   H o u r [ O r d e r   t i m e ] & g t ; - & l t ; M e a s u r e s \ H o u r [ O r d e r   t i m e ] & g t ; < / K e y > < / a : K e y > < a : V a l u e   i : t y p e = " M e a s u r e G r i d V i e w S t a t e I D i a g r a m L i n k " / > < / a : K e y V a l u e O f D i a g r a m O b j e c t K e y a n y T y p e z b w N T n L X > < a : K e y V a l u e O f D i a g r a m O b j e c t K e y a n y T y p e z b w N T n L X > < a : K e y > < K e y > L i n k s \ & l t ; C o l u m n s \ S u m   o f   H o u r [ O r d e r   t i m e ] & g t ; - & l t ; M e a s u r e s \ H o u r [ O r d e r   t i m e ] & g t ; \ C O L U M N < / K e y > < / a : K e y > < a : V a l u e   i : t y p e = " M e a s u r e G r i d V i e w S t a t e I D i a g r a m L i n k E n d p o i n t " / > < / a : K e y V a l u e O f D i a g r a m O b j e c t K e y a n y T y p e z b w N T n L X > < a : K e y V a l u e O f D i a g r a m O b j e c t K e y a n y T y p e z b w N T n L X > < a : K e y > < K e y > L i n k s \ & l t ; C o l u m n s \ S u m   o f   H o u r [ O r d e r   t i m e ] & g t ; - & l t ; M e a s u r e s \ H o u r [ O r d e r   t i m e ] & g t ; \ M E A S U R E 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 T a b l e s \ D a t a < / K e y > < / D i a g r a m O b j e c t K e y > < D i a g r a m O b j e c t K e y > < K e y > T a b l e s \ D a t a \ C o l u m n s \ C o n t e n t < / K e y > < / D i a g r a m O b j e c t K e y > < D i a g r a m O b j e c t K e y > < K e y > T a b l e s \ D a t a \ C o l u m n s \ N a m e < / K e y > < / D i a g r a m O b j e c t K e y > < D i a g r a m O b j e c t K e y > < K e y > T a b l e s \ D a t a \ C o l u m n s \ E x t e n s i o n < / K e y > < / D i a g r a m O b j e c t K e y > < D i a g r a m O b j e c t K e y > < K e y > T a b l e s \ D a t a \ C o l u m n s \ D a t e   a c c e s s e d < / K e y > < / D i a g r a m O b j e c t K e y > < D i a g r a m O b j e c t K e y > < K e y > T a b l e s \ D a t a \ C o l u m n s \ D a t e   m o d i f i e d < / K e y > < / D i a g r a m O b j e c t K e y > < D i a g r a m O b j e c t K e y > < K e y > T a b l e s \ D a t a \ C o l u m n s \ D a t e   c r e a t e d < / K e y > < / D i a g r a m O b j e c t K e y > < D i a g r a m O b j e c t K e y > < K e y > T a b l e s \ D a t a \ C o l u m n s \ F o l d e r 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  d e l i v e r y < / K e y > < / D i a g r a m O b j e c t K e y > < D i a g r a m O b j e c t K e y > < K e y > T a b l e s \ O r d e r s \ C o l u m n s \ H o u r [ D e l i v e r y   t i m e ] < / K e y > < / D i a g r a m O b j e c t K e y > < D i a g r a m O b j e c t K e y > < K e y > T a b l e s \ O r d e r s \ C o l u m n s \ P r i c e   ( I N R ) < / 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  d e l i v e r y < / K e y > < / D i a g r a m O b j e c t K e y > < D i a g r a m O b j e c t K e y > < K e y > T a b l e s \ O r d e r s \ S u m   o f   D i f f _ O r d e r _   d e l i v e r y \ A d d i t i o n a l   I n f o \ I m p l i c i t   M e a s u r e < / K e y > < / D i a g r a m O b j e c t K e y > < D i a g r a m O b j e c t K e y > < K e y > T a b l e s \ O r d e r s \ M e a s u r e s \ A v e r a g e   o f   D i f f _ O r d e r _   d e l i v e r y < / K e y > < / D i a g r a m O b j e c t K e y > < D i a g r a m O b j e c t K e y > < K e y > T a b l e s \ O r d e r s \ A v e r a g e   o f   D i f f _ O r d e r _   d e l i v e r y \ A d d i t i o n a l   I n f o \ I m p l i c i t   M e a s u r e < / K e y > < / D i a g r a m O b j e c t K e y > < D i a g r a m O b j e c t K e y > < K e y > T a b l e s \ O r d e r s \ M e a s u r e s \ A v e r a g e   o f   R e v e n u e < / K e y > < / D i a g r a m O b j e c t K e y > < D i a g r a m O b j e c t K e y > < K e y > T a b l e s \ O r d e r s \ A v e r a g e   o f   R e v e n u e \ A d d i t i o n a l   I n f o \ I m p l i c i t   M e a s u r e < / K e y > < / D i a g r a m O b j e c t K e y > < D i a g r a m O b j e c t K e y > < K e y > T a b l e s \ O r d e r s \ M e a s u r e s \ S u m   o f   P r o d u c t _ I D < / K e y > < / D i a g r a m O b j e c t K e y > < D i a g r a m O b j e c t K e y > < K e y > T a b l e s \ O r d e r s \ S u m   o f   P r o d u c t _ I D \ A d d i t i o n a l   I n f o \ I m p l i c i t   M e a s u r e < / K e y > < / D i a g r a m O b j e c t K e y > < D i a g r a m O b j e c t K e y > < K e y > T a b l e s \ O r d e r s \ M e a s u r e s \ C o u n t   o f   P r o d u c t _ I D < / K e y > < / D i a g r a m O b j e c t K e y > < D i a g r a m O b j e c t K e y > < K e y > T a b l e s \ O r d e r s \ C o u n t   o f   P r o d u c t _ I D \ A d d i t i o n a l   I n f o \ I m p l i c i t   M e a s u r e < / K e y > < / D i a g r a m O b j e c t K e y > < D i a g r a m O b j e c t K e y > < K e y > T a b l e s \ O r d e r s \ M e a s u r e s \ S u m   o f   H o u r [ O r d e r   t i m e ] < / K e y > < / D i a g r a m O b j e c t K e y > < D i a g r a m O b j e c t K e y > < K e y > T a b l e s \ O r d e r s \ S u m   o f   H o u r [ O r d e r   t i m e ] \ A d d i t i o n a l 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 T a b l e s \ P r o d u c t s \ M e a s u r e s \ A v e r a g e   o f   P r i c e   ( I N R ) < / K e y > < / D i a g r a m O b j e c t K e y > < D i a g r a m O b j e c t K e y > < K e y > T a b l e s \ P r o d u c t s \ A v e r a g e   o f   P r i c e   ( I N R ) \ A d d i t i o n a l   I n f o \ I m p l i c i t   M e a s u r e < / K e y > < / D i a g r a m O b j e c t K e y > < D i a g r a m O b j e c t K e y > < K e y > T a b l e s \ P r o d u c t s \ M e a s u r e s \ M a x   o f   P r i c e   ( I N R ) < / K e y > < / D i a g r a m O b j e c t K e y > < D i a g r a m O b j e c t K e y > < K e y > T a b l e s \ P r o d u c t s \ M a x   o f   P r i c e   ( I N R ) \ A d d i t i o n a l   I n f o \ I m p l i c i t   M e a s u r e < / K e y > < / D i a g r a m O b j e c t K e y > < D i a g r a m O b j e c t K e y > < K e y > T a b l e s \ P r o d u c t s \ M e a s u r e s \ S u m   o f   P r o d u c t _ I D   2 < / K e y > < / D i a g r a m O b j e c t K e y > < D i a g r a m O b j e c t K e y > < K e y > T a b l e s \ P r o d u c t s \ S u m   o f   P r o d u c t _ I D   2 \ A d d i t i o n a l   I n f o \ I m p l i c i t   M e a s u r e < / K e y > < / D i a g r a m O b j e c t K e y > < D i a g r a m O b j e c t K e y > < K e y > T a b l e s \ P r o d u c t s \ M e a s u r e s \ C o u n t   o f   P r o d u c t _ I D   2 < / K e y > < / D i a g r a m O b j e c t K e y > < D i a g r a m O b j e c t K e y > < K e y > T a b l e s \ P r o d u c t s \ C o u n t   o f   P r o d u c t _ I D   2 \ A d d i t i o n a l 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 6 0 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 T a b l e s \ D a t a < / K e y > < / a : K e y > < a : V a l u e   i : t y p e = " D i a g r a m D i s p l a y N o d e V i e w S t a t e " > < H e i g h t > 1 5 0 < / H e i g h t > < I s E x p a n d e d > t r u e < / I s E x p a n d e d > < L a y e d O u t > t r u e < / L a y e d O u t > < W i d t h > 2 0 0 < / W i d t h > < / a : V a l u e > < / a : K e y V a l u e O f D i a g r a m O b j e c t K e y a n y T y p e z b w N T n L X > < a : K e y V a l u e O f D i a g r a m O b j e c t K e y a n y T y p e z b w N T n L X > < a : K e y > < K e y > T a b l e s \ D a t a \ C o l u m n s \ C o n t e n t < / K e y > < / a : K e y > < a : V a l u e   i : t y p e = " D i a g r a m D i s p l a y N o d e V i e w S t a t e " > < H e i g h t > 1 5 0 < / H e i g h t > < I s E x p a n d e d > t r u e < / I s E x p a n d e d > < W i d t h > 2 0 0 < / W i d t h > < / a : V a l u e > < / a : K e y V a l u e O f D i a g r a m O b j e c t K e y a n y T y p e z b w N T n L X > < a : K e y V a l u e O f D i a g r a m O b j e c t K e y a n y T y p e z b w N T n L X > < a : K e y > < K e y > T a b l e s \ D a t a \ C o l u m n s \ N a m e < / K e y > < / a : K e y > < a : V a l u e   i : t y p e = " D i a g r a m D i s p l a y N o d e V i e w S t a t e " > < H e i g h t > 1 5 0 < / H e i g h t > < I s E x p a n d e d > t r u e < / I s E x p a n d e d > < W i d t h > 2 0 0 < / W i d t h > < / a : V a l u e > < / a : K e y V a l u e O f D i a g r a m O b j e c t K e y a n y T y p e z b w N T n L X > < a : K e y V a l u e O f D i a g r a m O b j e c t K e y a n y T y p e z b w N T n L X > < a : K e y > < K e y > T a b l e s \ D a t a \ C o l u m n s \ E x t e n s i o n < / K e y > < / a : K e y > < a : V a l u e   i : t y p e = " D i a g r a m D i s p l a y N o d e V i e w S t a t e " > < H e i g h t > 1 5 0 < / H e i g h t > < I s E x p a n d e d > t r u e < / I s E x p a n d e d > < W i d t h > 2 0 0 < / W i d t h > < / a : V a l u e > < / a : K e y V a l u e O f D i a g r a m O b j e c t K e y a n y T y p e z b w N T n L X > < a : K e y V a l u e O f D i a g r a m O b j e c t K e y a n y T y p e z b w N T n L X > < a : K e y > < K e y > T a b l e s \ D a t a \ C o l u m n s \ D a t e   a c c e s s e d < / K e y > < / a : K e y > < a : V a l u e   i : t y p e = " D i a g r a m D i s p l a y N o d e V i e w S t a t e " > < H e i g h t > 1 5 0 < / H e i g h t > < I s E x p a n d e d > t r u e < / I s E x p a n d e d > < W i d t h > 2 0 0 < / W i d t h > < / a : V a l u e > < / a : K e y V a l u e O f D i a g r a m O b j e c t K e y a n y T y p e z b w N T n L X > < a : K e y V a l u e O f D i a g r a m O b j e c t K e y a n y T y p e z b w N T n L X > < a : K e y > < K e y > T a b l e s \ D a t a \ C o l u m n s \ D a t e   m o d i f i e d < / K e y > < / a : K e y > < a : V a l u e   i : t y p e = " D i a g r a m D i s p l a y N o d e V i e w S t a t e " > < H e i g h t > 1 5 0 < / H e i g h t > < I s E x p a n d e d > t r u e < / I s E x p a n d e d > < W i d t h > 2 0 0 < / W i d t h > < / a : V a l u e > < / a : K e y V a l u e O f D i a g r a m O b j e c t K e y a n y T y p e z b w N T n L X > < a : K e y V a l u e O f D i a g r a m O b j e c t K e y a n y T y p e z b w N T n L X > < a : K e y > < K e y > T a b l e s \ D a t a \ C o l u m n s \ D a t e   c r e a t e d < / K e y > < / a : K e y > < a : V a l u e   i : t y p e = " D i a g r a m D i s p l a y N o d e V i e w S t a t e " > < H e i g h t > 1 5 0 < / H e i g h t > < I s E x p a n d e d > t r u e < / I s E x p a n d e d > < W i d t h > 2 0 0 < / W i d t h > < / a : V a l u e > < / a : K e y V a l u e O f D i a g r a m O b j e c t K e y a n y T y p e z b w N T n L X > < a : K e y V a l u e O f D i a g r a m O b j e c t K e y a n y T y p e z b w N T n L X > < a : K e y > < K e y > T a b l e s \ D a t a \ C o l u m n s \ F o l d e r 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 2 5 1 . 5 8 7 3 0 1 5 8 7 3 0 1 6 2 < / H e i g h t > < I s E x p a n d e d > t r u e < / I s E x p a n d e d > < L a y e d O u t > t r u e < / L a y e d O u t > < L e f t > 3 0 4 . 0 9 4 2 8 6 7 5 8 1 4 1 9 5 < / L e f t > < T a b I n d e x > 1 < / T a b I n d e x > < T o p > 5 6 . 7 3 0 1 5 8 7 3 0 1 5 8 7 3 5 < / 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 4 2 7 . 7 7 7 7 7 7 7 7 7 7 7 7 7 7 < / 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  d e l i v e r y 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  d e l i v e r y < / K e y > < / a : K e y > < a : V a l u e   i : t y p e = " D i a g r a m D i s p l a y N o d e V i e w S t a t e " > < H e i g h t > 1 5 0 < / H e i g h t > < I s E x p a n d e d > t r u e < / I s E x p a n d e d > < W i d t h > 2 0 0 < / W i d t h > < / a : V a l u e > < / a : K e y V a l u e O f D i a g r a m O b j e c t K e y a n y T y p e z b w N T n L X > < a : K e y V a l u e O f D i a g r a m O b j e c t K e y a n y T y p e z b w N T n L X > < a : K e y > < K e y > T a b l e s \ O r d e r s \ S u m   o f   D i f f _ O r d e r _   d e l i v e r y \ A d d i t i o n a l   I n f o \ I m p l i c i t   M e a s u r e < / K e y > < / a : K e y > < a : V a l u e   i : t y p e = " D i a g r a m D i s p l a y V i e w S t a t e I D i a g r a m T a g A d d i t i o n a l I n f o " / > < / a : K e y V a l u e O f D i a g r a m O b j e c t K e y a n y T y p e z b w N T n L X > < a : K e y V a l u e O f D i a g r a m O b j e c t K e y a n y T y p e z b w N T n L X > < a : K e y > < K e y > T a b l e s \ O r d e r s \ M e a s u r e s \ A v e r a g e   o f   D i f f _ O r d e r _   d e l i v e r y < / K e y > < / a : K e y > < a : V a l u e   i : t y p e = " D i a g r a m D i s p l a y N o d e V i e w S t a t e " > < H e i g h t > 1 5 0 < / H e i g h t > < I s E x p a n d e d > t r u e < / I s E x p a n d e d > < W i d t h > 2 0 0 < / W i d t h > < / a : V a l u e > < / a : K e y V a l u e O f D i a g r a m O b j e c t K e y a n y T y p e z b w N T n L X > < a : K e y V a l u e O f D i a g r a m O b j e c t K e y a n y T y p e z b w N T n L X > < a : K e y > < K e y > T a b l e s \ O r d e r s \ A v e r a g e   o f   D i f f _ O r d e r _   d e l i v e r y \ A d d i t i o n a l 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 T a b l e s \ O r d e r s \ M e a s u r e s \ C o u n t   o f   P r o d u c t _ I D < / K e y > < / a : K e y > < a : V a l u e   i : t y p e = " D i a g r a m D i s p l a y N o d e V i e w S t a t e " > < H e i g h t > 1 5 0 < / H e i g h t > < I s E x p a n d e d > t r u e < / I s E x p a n d e d > < W i d t h > 2 0 0 < / W i d t h > < / a : V a l u e > < / a : K e y V a l u e O f D i a g r a m O b j e c t K e y a n y T y p e z b w N T n L X > < a : K e y V a l u e O f D i a g r a m O b j e c t K e y a n y T y p e z b w N T n L X > < a : K e y > < K e y > T a b l e s \ O r d e r s \ C o u n t   o f   P r o d u c t _ I D \ A d d i t i o n a l   I n f o \ I m p l i c i t   M e a s u r e < / K e y > < / a : K e y > < a : V a l u e   i : t y p e = " D i a g r a m D i s p l a y V i e w S t a t e I D i a g r a m T a g A d d i t i o n a l I n f o " / > < / a : K e y V a l u e O f D i a g r a m O b j e c t K e y a n y T y p e z b w N T n L X > < a : K e y V a l u e O f D i a g r a m O b j e c t K e y a n y T y p e z b w N T n L X > < a : K e y > < K e y > T a b l e s \ O r d e r s \ M e a s u r e s \ S u m   o f   H o u r [ O r d e r   t i m e ] < / K e y > < / a : K e y > < a : V a l u e   i : t y p e = " D i a g r a m D i s p l a y N o d e V i e w S t a t e " > < H e i g h t > 1 5 0 < / H e i g h t > < I s E x p a n d e d > t r u e < / I s E x p a n d e d > < W i d t h > 2 0 0 < / W i d t h > < / a : V a l u e > < / a : K e y V a l u e O f D i a g r a m O b j e c t K e y a n y T y p e z b w N T n L X > < a : K e y V a l u e O f D i a g r a m O b j e c t K e y a n y T y p e z b w N T n L X > < a : K e y > < K e y > T a b l e s \ O r d e r s \ S u m   o f   H o u r [ O r d e r   t i m e ] \ A d d i t i o n a l 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 4 3 8 . 8 8 8 8 8 8 8 8 8 8 8 8 9 1 < / H e i g h t > < I s E x p a n d e d > t r u e < / I s E x p a n d e d > < I s F o c u s e d > t r u e < / I s F o c u s e d > < L a y e d O u t > t r u e < / L a y e d O u t > < L e f t > 1 0 2 1 . 0 4 4 7 6 5 0 3 6 3 3 0 3 < / L e f t > < T a b I n d e x > 3 < / T a b I n d e x > < T o p > 3 9 . 2 6 9 8 4 1 2 6 9 8 4 1 2 6 5 < / 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 T a b l e s \ P r o d u c t s \ M e a s u r e s \ A v e r a g e   o f   P r i c e   ( I N R ) < / K e y > < / a : K e y > < a : V a l u e   i : t y p e = " D i a g r a m D i s p l a y N o d e V i e w S t a t e " > < H e i g h t > 1 5 0 < / H e i g h t > < I s E x p a n d e d > t r u e < / I s E x p a n d e d > < W i d t h > 2 0 0 < / W i d t h > < / a : V a l u e > < / a : K e y V a l u e O f D i a g r a m O b j e c t K e y a n y T y p e z b w N T n L X > < a : K e y V a l u e O f D i a g r a m O b j e c t K e y a n y T y p e z b w N T n L X > < a : K e y > < K e y > T a b l e s \ P r o d u c t s \ A v e r a g e   o f   P r i c e   ( I N R ) \ A d d i t i o n a l   I n f o \ I m p l i c i t   M e a s u r e < / K e y > < / a : K e y > < a : V a l u e   i : t y p e = " D i a g r a m D i s p l a y V i e w S t a t e I D i a g r a m T a g A d d i t i o n a l I n f o " / > < / a : K e y V a l u e O f D i a g r a m O b j e c t K e y a n y T y p e z b w N T n L X > < a : K e y V a l u e O f D i a g r a m O b j e c t K e y a n y T y p e z b w N T n L X > < a : K e y > < K e y > T a b l e s \ P r o d u c t s \ M e a s u r e s \ M a x   o f   P r i c e   ( I N R ) < / K e y > < / a : K e y > < a : V a l u e   i : t y p e = " D i a g r a m D i s p l a y N o d e V i e w S t a t e " > < H e i g h t > 1 5 0 < / H e i g h t > < I s E x p a n d e d > t r u e < / I s E x p a n d e d > < W i d t h > 2 0 0 < / W i d t h > < / a : V a l u e > < / a : K e y V a l u e O f D i a g r a m O b j e c t K e y a n y T y p e z b w N T n L X > < a : K e y V a l u e O f D i a g r a m O b j e c t K e y a n y T y p e z b w N T n L X > < a : K e y > < K e y > T a b l e s \ P r o d u c t s \ M a x   o f   P r i c e   ( I N R ) \ A d d i t i o n a l   I n f o \ I m p l i c i t   M e a s u r e < / K e y > < / a : K e y > < a : V a l u e   i : t y p e = " D i a g r a m D i s p l a y V i e w S t a t e I D i a g r a m T a g A d d i t i o n a l I n f o " / > < / a : K e y V a l u e O f D i a g r a m O b j e c t K e y a n y T y p e z b w N T n L X > < a : K e y V a l u e O f D i a g r a m O b j e c t K e y a n y T y p e z b w N T n L X > < a : K e y > < K e y > T a b l e s \ P r o d u c t s \ M e a s u r e s \ S u m   o f   P r o d u c t _ I D   2 < / K e y > < / a : K e y > < a : V a l u e   i : t y p e = " D i a g r a m D i s p l a y N o d e V i e w S t a t e " > < H e i g h t > 1 5 0 < / H e i g h t > < I s E x p a n d e d > t r u e < / I s E x p a n d e d > < W i d t h > 2 0 0 < / W i d t h > < / a : V a l u e > < / a : K e y V a l u e O f D i a g r a m O b j e c t K e y a n y T y p e z b w N T n L X > < a : K e y V a l u e O f D i a g r a m O b j e c t K e y a n y T y p e z b w N T n L X > < a : K e y > < K e y > T a b l e s \ P r o d u c t s \ S u m   o f   P r o d u c t _ I D   2 \ A d d i t i o n a l   I n f o \ I m p l i c i t   M e a s u r e < / K e y > < / a : K e y > < a : V a l u e   i : t y p e = " D i a g r a m D i s p l a y V i e w S t a t e I D i a g r a m T a g A d d i t i o n a l I n f o " / > < / a : K e y V a l u e O f D i a g r a m O b j e c t K e y a n y T y p e z b w N T n L X > < a : K e y V a l u e O f D i a g r a m O b j e c t K e y a n y T y p e z b w N T n L X > < a : K e y > < K e y > T a b l e s \ P r o d u c t s \ M e a s u r e s \ C o u n t   o f   P r o d u c t _ I D   2 < / K e y > < / a : K e y > < a : V a l u e   i : t y p e = " D i a g r a m D i s p l a y N o d e V i e w S t a t e " > < H e i g h t > 1 5 0 < / H e i g h t > < I s E x p a n d e d > t r u e < / I s E x p a n d e d > < W i d t h > 2 0 0 < / W i d t h > < / a : V a l u e > < / a : K e y V a l u e O f D i a g r a m O b j e c t K e y a n y T y p e z b w N T n L X > < a : K e y V a l u e O f D i a g r a m O b j e c t K e y a n y T y p e z b w N T n L X > < a : K e y > < K e y > T a b l e s \ P r o d u c t s \ C o u n t   o f   P r o d u c t _ I D   2 \ A d d i t i o n a l 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 1 3 1 9 . 6 1 5 2 4 2 2 7 0 6 6 3 2 < / L e f t > < T a b I n d e x > 4 < / T a b I n d e x > < 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 ( 6 4 3 . 8 0 7 6 2 1 1 3 5 3 3 2 , 2 1 3 . 8 8 8 8 8 9 ) .   E n d   p o i n t   2 :   ( 5 2 0 . 0 9 4 2 8 6 7 5 8 1 4 2 , 1 8 2 . 5 2 3 8 1 )   < / A u t o m a t i o n P r o p e r t y H e l p e r T e x t > < L a y e d O u t > t r u e < / L a y e d O u t > < P o i n t s   x m l n s : b = " h t t p : / / s c h e m a s . d a t a c o n t r a c t . o r g / 2 0 0 4 / 0 7 / S y s t e m . W i n d o w s " > < b : P o i n t > < b : _ x > 6 4 3 . 8 0 7 6 2 1 1 3 5 3 3 1 6 < / b : _ x > < b : _ y > 2 1 3 . 8 8 8 8 8 9 < / b : _ y > < / b : P o i n t > < b : P o i n t > < b : _ x > 5 8 3 . 9 5 0 9 5 4 < / b : _ x > < b : _ y > 2 1 3 . 8 8 8 8 8 9 < / b : _ y > < / b : P o i n t > < b : P o i n t > < b : _ x > 5 8 1 . 9 5 0 9 5 4 < / b : _ x > < b : _ y > 2 1 1 . 8 8 8 8 8 9 < / b : _ y > < / b : P o i n t > < b : P o i n t > < b : _ x > 5 8 1 . 9 5 0 9 5 4 < / b : _ x > < b : _ y > 1 8 4 . 5 2 3 8 1 < / b : _ y > < / b : P o i n t > < b : P o i n t > < b : _ x > 5 7 9 . 9 5 0 9 5 4 < / b : _ x > < b : _ y > 1 8 2 . 5 2 3 8 1 < / b : _ y > < / b : P o i n t > < b : P o i n t > < b : _ x > 5 2 0 . 0 9 4 2 8 6 7 5 8 1 4 2 < / b : _ x > < b : _ y > 1 8 2 . 5 2 3 8 1 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 2 0 5 . 8 8 8 8 8 9 < / b : _ y > < / L a b e l L o c a t i o n > < L o c a t i o n   x m l n s : b = " h t t p : / / s c h e m a s . d a t a c o n t r a c t . o r g / 2 0 0 4 / 0 7 / S y s t e m . W i n d o w s " > < b : _ x > 6 5 9 . 8 0 7 6 2 1 1 3 5 3 3 1 6 < / b : _ x > < b : _ y > 2 1 3 . 8 8 8 8 8 9 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 5 0 4 . 0 9 4 2 8 6 7 5 8 1 4 1 9 5 < / b : _ x > < b : _ y > 1 7 4 . 5 2 3 8 1 < / b : _ y > < / L a b e l L o c a t i o n > < L o c a t i o n   x m l n s : b = " h t t p : / / s c h e m a s . d a t a c o n t r a c t . o r g / 2 0 0 4 / 0 7 / S y s t e m . W i n d o w s " > < b : _ x > 5 0 4 . 0 9 4 2 8 6 7 5 8 1 4 1 9 5 < / b : _ x > < b : _ y > 1 8 2 . 5 2 3 8 1 < / 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 2 1 3 . 8 8 8 8 8 9 < / b : _ y > < / b : P o i n t > < b : P o i n t > < b : _ x > 5 8 3 . 9 5 0 9 5 4 < / b : _ x > < b : _ y > 2 1 3 . 8 8 8 8 8 9 < / b : _ y > < / b : P o i n t > < b : P o i n t > < b : _ x > 5 8 1 . 9 5 0 9 5 4 < / b : _ x > < b : _ y > 2 1 1 . 8 8 8 8 8 9 < / b : _ y > < / b : P o i n t > < b : P o i n t > < b : _ x > 5 8 1 . 9 5 0 9 5 4 < / b : _ x > < b : _ y > 1 8 4 . 5 2 3 8 1 < / b : _ y > < / b : P o i n t > < b : P o i n t > < b : _ x > 5 7 9 . 9 5 0 9 5 4 < / b : _ x > < b : _ y > 1 8 2 . 5 2 3 8 1 < / b : _ y > < / b : P o i n t > < b : P o i n t > < b : _ x > 5 2 0 . 0 9 4 2 8 6 7 5 8 1 4 2 < / b : _ x > < b : _ y > 1 8 2 . 5 2 3 8 1 < / 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 ( 8 7 5 . 8 0 7 6 2 1 1 3 5 3 3 2 , 2 1 3 . 8 8 8 8 8 9 ) .   E n d   p o i n t   2 :   ( 1 0 0 5 . 0 4 4 7 6 5 0 3 6 3 3 , 2 5 8 . 7 1 4 2 8 6 )   < / A u t o m a t i o n P r o p e r t y H e l p e r T e x t > < L a y e d O u t > t r u e < / L a y e d O u t > < P o i n t s   x m l n s : b = " h t t p : / / s c h e m a s . d a t a c o n t r a c t . o r g / 2 0 0 4 / 0 7 / S y s t e m . W i n d o w s " > < b : P o i n t > < b : _ x > 8 7 5 . 8 0 7 6 2 1 1 3 5 3 3 1 6 < / b : _ x > < b : _ y > 2 1 3 . 8 8 8 8 8 9 < / b : _ y > < / b : P o i n t > < b : P o i n t > < b : _ x > 9 3 8 . 4 2 6 1 9 3 < / b : _ x > < b : _ y > 2 1 3 . 8 8 8 8 8 9 < / b : _ y > < / b : P o i n t > < b : P o i n t > < b : _ x > 9 4 0 . 4 2 6 1 9 3 < / b : _ x > < b : _ y > 2 1 5 . 8 8 8 8 8 9 < / b : _ y > < / b : P o i n t > < b : P o i n t > < b : _ x > 9 4 0 . 4 2 6 1 9 3 < / b : _ x > < b : _ y > 2 5 6 . 7 1 4 2 8 6 < / b : _ y > < / b : P o i n t > < b : P o i n t > < b : _ x > 9 4 2 . 4 2 6 1 9 3 < / b : _ x > < b : _ y > 2 5 8 . 7 1 4 2 8 6 < / b : _ y > < / b : P o i n t > < b : P o i n t > < b : _ x > 1 0 0 5 . 0 4 4 7 6 5 0 3 6 3 3 0 3 < / b : _ x > < b : _ y > 2 5 8 . 7 1 4 2 8 6 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 2 0 5 . 8 8 8 8 8 9 < / b : _ y > < / L a b e l L o c a t i o n > < L o c a t i o n   x m l n s : b = " h t t p : / / s c h e m a s . d a t a c o n t r a c t . o r g / 2 0 0 4 / 0 7 / S y s t e m . W i n d o w s " > < b : _ x > 8 5 9 . 8 0 7 6 2 1 1 3 5 3 3 1 6 < / b : _ x > < b : _ y > 2 1 3 . 8 8 8 8 8 9 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 1 0 0 5 . 0 4 4 7 6 5 0 3 6 3 3 0 3 < / b : _ x > < b : _ y > 2 5 0 . 7 1 4 2 8 6 0 0 0 0 0 0 0 2 < / b : _ y > < / L a b e l L o c a t i o n > < L o c a t i o n   x m l n s : b = " h t t p : / / s c h e m a s . d a t a c o n t r a c t . o r g / 2 0 0 4 / 0 7 / S y s t e m . W i n d o w s " > < b : _ x > 1 0 2 1 . 0 4 4 7 6 5 0 3 6 3 3 0 3 < / b : _ x > < b : _ y > 2 5 8 . 7 1 4 2 8 6 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 2 1 3 . 8 8 8 8 8 9 < / b : _ y > < / b : P o i n t > < b : P o i n t > < b : _ x > 9 3 8 . 4 2 6 1 9 3 < / b : _ x > < b : _ y > 2 1 3 . 8 8 8 8 8 9 < / b : _ y > < / b : P o i n t > < b : P o i n t > < b : _ x > 9 4 0 . 4 2 6 1 9 3 < / b : _ x > < b : _ y > 2 1 5 . 8 8 8 8 8 9 < / b : _ y > < / b : P o i n t > < b : P o i n t > < b : _ x > 9 4 0 . 4 2 6 1 9 3 < / b : _ x > < b : _ y > 2 5 6 . 7 1 4 2 8 6 < / b : _ y > < / b : P o i n t > < b : P o i n t > < b : _ x > 9 4 2 . 4 2 6 1 9 3 < / b : _ x > < b : _ y > 2 5 8 . 7 1 4 2 8 6 < / b : _ y > < / b : P o i n t > < b : P o i n t > < b : _ x > 1 0 0 5 . 0 4 4 7 6 5 0 3 6 3 3 0 3 < / b : _ x > < b : _ y > 2 5 8 . 7 1 4 2 8 6 < / b : _ y > < / b : P o i n t > < / P o i n t s > < / a : V a l u e > < / a : K e y V a l u e O f D i a g r a m O b j e c t K e y a n y T y p e z b w N T n L X > < / V i e w S t a t e s > < / D i a g r a m M a n a g e r . S e r i a l i z a b l e D i a g r a m > < / A r r a y O f D i a g r a m M a n a g e r . S e r i a l i z a b l e D i a g r a m > ] ] > < / C u s t o m C o n t e n t > < / G e m i n i > 
</file>

<file path=customXml/item21.xml>��< ? x m l   v e r s i o n = " 1 . 0 "   e n c o d i n g = " U T F - 1 6 " ? > < G e m i n i   x m l n s = " h t t p : / / g e m i n i / p i v o t c u s t o m i z a t i o n / L i n k e d T a b l e U p d a t e M o d e " > < C u s t o m C o n t e n t > < ! [ C D A T A [ T r u e ] ] > < / C u s t o m C o n t e n t > < / G e m i n i > 
</file>

<file path=customXml/item3.xml>��< ? x m l   v e r s i o n = " 1 . 0 "   e n c o d i n g = " U T F - 1 6 " ? > < G e m i n i   x m l n s = " h t t p : / / g e m i n i / p i v o t c u s t o m i z a t i o n / T a b l e X M L _ D a t a _ 8 4 f 7 c 4 7 c - a 5 3 b - 4 a 7 6 - 8 2 2 c - 5 0 4 9 b 4 8 2 2 d 3 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C u s t o m e r s _ 1 5 d c 7 6 8 e - f 3 c 4 - 4 7 6 5 - a c 5 a - d 7 a e 2 6 a 7 6 9 f 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D a t a M a s h u p   s q m i d = " 9 5 2 c 6 3 a 3 - 8 a 1 8 - 4 4 5 b - b 5 5 7 - 4 6 b 0 7 6 4 5 6 2 0 f "   x m l n s = " h t t p : / / s c h e m a s . m i c r o s o f t . c o m / D a t a M a s h u p " > A A A A A K 8 G A A B Q S w M E F A A C A A g A F p e U 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B a X l 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l 5 R a l Z u q 6 6 g D A A D q E Q A A E w A c A E Z v c m 1 1 b G F z L 1 N l Y 3 R p b 2 4 x L m 0 g o h g A K K A U A A A A A A A A A A A A A A A A A A A A A A A A A A A A 5 V d L b 9 p A E L 5 H y n 9 Y O R c i u V Z d 9 S G 1 4 h B B 0 t I H e U B 7 A R R t 7 C G 4 X e + i 3 X U U F P H f O + v 1 2 6 b N J S p t O Y C Z W c / 3 z d N j B Y G O B C c T + + u / O z w 4 P F A r K i E k Q 6 o p 6 R M G + v C A 4 G c i E h k A S s 4 E C 0 F 6 Z x E D 1 X M G b + d f F U i V f s + H o H 5 o s Z 5 f g U p i U E Q s C W V s P k l u V p T P T + 8 D Y G Q t x X f E U / M z k F w R y k N y A Z o y R S Y U T Z I T T t l G R W p u G D j H h w c R r z K o c h w k S o s Y 0 f e B q G v h j 5 4 a a X 4 d F G 7 3 / G M S q D s H v b V u P 8 y O H O s 3 u a B 6 5 f S f n I 3 j j m k M f a d G y j O k F t v Z Q H A N X C + K 2 I z i t Z D a p G 7 y z b A e q D t v K A L k w n X v j 4 T O n Q 2 B R X G k Q f Y d 1 3 H J Q L A k 5 q r / x i W n P B B h x G / 7 / o t X L 1 x y m Q g N E 7 1 h 0 C 8 v P X R h U S b / Q o p Y G A c / A M U s K O P k l N 7 g u U y T y X u N W L h k l h 0 4 Y W w S U E a l 6 m u Z Q M X 2 A N 2 + x f P T z R p K u 1 N J u V o K G V v i R m m s t 4 i 4 D w 9 O 3 j D X o y E i a j x K N N z r r U s e H J P G l n A Q 6 U 1 b i F m l g b 4 e J / E N y J b 6 N K Y R a 0 n f A w 8 7 D p + E o Q S l a v J t p e k b X l e 7 / 1 y G / 1 3 r C + v z H v V 9 y W h v m 7 4 R t J 0 d 7 z 9 / Z M u P B Y e / p u f T N r E N P + L 6 9 U v P n L Z 9 / I t p g K b C B H u 8 6 7 7 L h H J t B 0 N D Y 7 E w 6 s U k C f G 6 o p p G l S G D 1 6 n K p O M O 5 K b 7 x k L b e e 9 n E V C z u 7 Q c O A 8 C q p q K b R n Y E c d q M 7 H 6 g u W 6 I u n 0 K + K L U 8 l G t t f I g E u c y n m X A A 1 W Z l U C L x U b a W 9 W R g E T W a J 3 Y H / A 5 u 1 G 7 a K H 4 O k N G a y J h 2 c E O a I R G M Q y K S X k F X A 0 E e a 1 X o J a R S b u N b m Z A s o w 0 1 + L l I Z / 4 V T D i d y L h a z b o y Y D t D i M l s t r y 5 2 E W Z p z 7 2 a 1 q l g 8 q 0 e 1 a A / K g o R R w 3 c q c A J g L j Z q Z 5 8 Y / 2 p E j X s 7 S A w T m R a W l 9 o 1 Z r N U 8 v S p 1 1 l K J k L + j i r q J L o 7 o 7 W q f 2 R S / U d m 1 W + n N Y f r y O w X k K b 8 L x O Q E V R i O w a F B j + K q C O 5 i F C f I d i S 2 T / V 1 u R / T T y M v U 8 R D 7 3 P s N T n C c 7 o k s n p / R p H P a I U 5 w s y V p V e F y F v E K / j G A 4 R 7 g q 9 0 f j q 2 N m 2 B N 0 T 2 P / t C G 5 z N L G u m s b n T S I l 8 G B j 5 + b u b c e v r T u 5 w f 9 r 4 V n n X u / R y l P l t L d L T y t w O 9 e e 1 / / i 1 v O r / S X X d b / x 4 I y + F b L 9 1 l P v 4 e b i 0 7 V t 2 O 1 F B T J a t 1 a U b X W K x + K u + 9 F s F O U Q r 2 8 i d d v 1 K d I 0 + e 4 n U E s B A i 0 A F A A C A A g A F p e U W t q P p w u l A A A A 9 g A A A B I A A A A A A A A A A A A A A A A A A A A A A E N v b m Z p Z y 9 Q Y W N r Y W d l L n h t b F B L A Q I t A B Q A A g A I A B a X l F o P y u m r p A A A A O k A A A A T A A A A A A A A A A A A A A A A A P E A A A B b Q 2 9 u d G V u d F 9 U e X B l c 1 0 u e G 1 s U E s B A i 0 A F A A C A A g A F p e U W p W b q u u o A w A A 6 h E A A B M A A A A A A A A A A A A A A A A A 4 g E A A E Z v c m 1 1 b G F z L 1 N l Y 3 R p b 2 4 x L m 1 Q S w U G A A A A A A M A A w D C A A A A 1 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z k A A A A A A A D 5 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R d W V y e U l E I i B W Y W x 1 Z T 0 i c z I y O D A 4 Y z M z L W E w M T A t N D J l M y 1 h M m M y L T Q 3 Z j I x M T Y z Z D F j 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S 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z L T I z V D A 1 O j E 0 O j U 1 L j k x N D I 0 N D R 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E Y X R h L 1 N v d X J j Z S 5 7 Q 2 9 u d G V u d C w w f S Z x d W 9 0 O y w m c X V v d D t T Z W N 0 a W 9 u M S 9 E Y X R h L 1 N v d X J j Z S 5 7 T m F t Z S w x f S Z x d W 9 0 O y w m c X V v d D t T Z W N 0 a W 9 u M S 9 E Y X R h L 1 N v d X J j Z S 5 7 R X h 0 Z W 5 z a W 9 u L D J 9 J n F 1 b 3 Q 7 L C Z x d W 9 0 O 1 N l Y 3 R p b 2 4 x L 0 R h d G E v U 2 9 1 c m N l L n t E Y X R l I G F j Y 2 V z c 2 V k L D N 9 J n F 1 b 3 Q 7 L C Z x d W 9 0 O 1 N l Y 3 R p b 2 4 x L 0 R h d G E v U 2 9 1 c m N l L n t E Y X R l I G 1 v Z G l m a W V k L D R 9 J n F 1 b 3 Q 7 L C Z x d W 9 0 O 1 N l Y 3 R p b 2 4 x L 0 R h d G E v U 2 9 1 c m N l L n t E Y X R l I G N y Z W F 0 Z W Q s N X 0 m c X V v d D s s J n F 1 b 3 Q 7 U 2 V j d G l v b j E v R G F 0 Y S 9 T b 3 V y Y 2 U u e 0 Z v b G R l c i B Q Y X R o L D d 9 J n F 1 b 3 Q 7 X S w m c X V v d D t D b 2 x 1 b W 5 D b 3 V u d C Z x d W 9 0 O z o 3 L C Z x d W 9 0 O 0 t l e U N v b H V t b k 5 h b W V z J n F 1 b 3 Q 7 O l s m c X V v d D t G b 2 x k Z X I g U G F 0 a C Z x d W 9 0 O y w m c X V v d D t O Y W 1 l J n F 1 b 3 Q 7 X S w m c X V v d D t D b 2 x 1 b W 5 J Z G V u d G l 0 a W V z J n F 1 b 3 Q 7 O l s m c X V v d D t T Z W N 0 a W 9 u M S 9 E Y X R h L 1 N v d X J j Z S 5 7 Q 2 9 u d G V u d C w w f S Z x d W 9 0 O y w m c X V v d D t T Z W N 0 a W 9 u M S 9 E Y X R h L 1 N v d X J j Z S 5 7 T m F t Z S w x f S Z x d W 9 0 O y w m c X V v d D t T Z W N 0 a W 9 u M S 9 E Y X R h L 1 N v d X J j Z S 5 7 R X h 0 Z W 5 z a W 9 u L D J 9 J n F 1 b 3 Q 7 L C Z x d W 9 0 O 1 N l Y 3 R p b 2 4 x L 0 R h d G E v U 2 9 1 c m N l L n t E Y X R l I G F j Y 2 V z c 2 V k L D N 9 J n F 1 b 3 Q 7 L C Z x d W 9 0 O 1 N l Y 3 R p b 2 4 x L 0 R h d G E v U 2 9 1 c m N l L n t E Y X R l I G 1 v Z G l m a W V k L D R 9 J n F 1 b 3 Q 7 L C Z x d W 9 0 O 1 N l Y 3 R p b 2 4 x L 0 R h d G E v U 2 9 1 c m N l L n t E Y X R l I G N y Z W F 0 Z W Q s N X 0 m c X V v d D s s J n F 1 b 3 Q 7 U 2 V j d G l v b j E v R G F 0 Y S 9 T b 3 V y Y 2 U u e 0 Z v b G R l c i B Q Y X R o L D d 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Y 2 N T d k M W Y 2 L T U w M 2 U t N G F h Y S 1 i Y z E 4 L W U y M W Q y Z W Z m Z j A 5 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l t P c m R l c i B 0 a W 1 l X S Z x d W 9 0 O y w m c X V v d D t E a W Z m X 0 9 y Z G V y X y B k Z W x p d m V y e S Z x d W 9 0 O y w m c X V v d D t I b 3 V y W 0 R l b G l 2 Z X J 5 I H R p b W V d J n F 1 b 3 Q 7 L C Z x d W 9 0 O 1 B y a W N l I C h J T l I p J n F 1 b 3 Q 7 X S I g L z 4 8 R W 5 0 c n k g V H l w Z T 0 i R m l s b E N v b H V t b l R 5 c G V z I i B W Y W x 1 Z T 0 i c 0 F 3 W U R B d 2 t L Q 1 F v R 0 J n W U R C U U 1 S I i A v P j x F b n R y e S B U e X B l P S J G a W x s T G F z d F V w Z G F 0 Z W Q i I F Z h b H V l P S J k M j A y N S 0 w N C 0 w O V Q x M T o z M z o y O S 4 y M T g 3 N j c 2 W i I g L z 4 8 R W 5 0 c n k g V H l w Z T 0 i R m l s b E V y c m 9 y Q 2 9 1 b n Q i I F Z h b H V l P S J s M C I g L z 4 8 R W 5 0 c n k g V H l w Z T 0 i R m l s b E V y c m 9 y Q 2 9 k Z S I g V m F s d W U 9 I n N V b m t u b 3 d u I i A v P j x F b n R y e S B U e X B l P S J G a W x s Q 2 9 1 b n Q i I F Z h b H V l P S J s M T A w M C I g L z 4 8 R W 5 0 c n k g V H l w Z T 0 i Q W R k Z W R U b 0 R h d G F N b 2 R l b C I g V m F s d W U 9 I m w x 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N h b G N 1 b G F 0 Z W Q g V G 9 0 Y W w g R G F 5 c y 5 7 R G l m Z l 9 P c m R l c l 8 g 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N h b G N 1 b G F 0 Z W Q g V G 9 0 Y W w g R G F 5 c y 5 7 R G l m Z l 9 P c m R l c l 8 g 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V c 2 V y J T V D R G V z a 3 R v c C U 1 Q 1 J l c 3 V t Z X M l M j B v Z i U y M G F s b C U 1 Q 1 N 1 Y m h h b i U 1 Q 0 V 4 Y 2 V s J T I w c H J v a m V j d H M l N U N G Z X J u c y U y M G F u Z C U y M F B l d G F s c y U y M F N h b G V z J T I w Q W 5 h b H l z a X M l N U N E Y X R h J T V D X 2 9 y Z G V y c y U y M C g x K S 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N m Z D E 3 N W Q 5 L W M x M 2 M t N D M y N S 0 5 Y z I w L T M z O W J h N T c w N W U y 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M t M j N U M D U 6 M T Q 6 N T U u O T I 5 O D c z N 1 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1 V z Z X I l N U N E Z X N r d G 9 w J T V D U m V z d W 1 l c y U y M G 9 m J T I w Y W x s J T V D U 3 V i a G F u J T V D R X h j Z W w l M j B w c m 9 q Z W N 0 c y U 1 Q 0 Z l c m 5 z J T I w Y W 5 k J T I w U G V 0 Y W x z J T I w U 2 F s Z X M l M j B B b m F s e X N p c y U 1 Q 0 R h d G E l N U N f c H J v Z H V j d H M l M j A o M S k 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T E 3 Z T N k M m I t Z T Q y N y 0 0 O G Q 3 L T l j N j E t N z V l M z h i Z G I z M 2 J 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z L T I z V D A 1 O j E 0 O j U 1 L j k x N D I 0 N D R 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V X N l c i U 1 Q 0 R l c 2 t 0 b 3 A l N U N S Z X N 1 b W V z J T I w b 2 Y l M j B h b G w l N U N T d W J o Y W 4 l N U N F e G N l b C U y M H B y b 2 p l Y 3 R z J T V D R m V y b n M l M j B h b m Q l M j B Q Z X R h b H M l M j B T Y W x l c y U y M E F u Y W x 5 c 2 l z J T V D R G F 0 Y S U 1 Q 1 9 j d X N 0 b 2 1 l c n M l M j A o M S k 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N h b G N 1 b G F 0 Z W Q l M j B U b 3 R h b 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C B P 6 u O O Y 4 A Q 4 + K s p D W Z y 6 H A A A A A A I A A A A A A B B m A A A A A Q A A I A A A A H g G N i f j U Y D h m f L 9 h 8 k j a 4 Z + D q 2 p Z S y X h 1 n 3 r + 4 z o j 6 z A A A A A A 6 A A A A A A g A A I A A A A G S F L l a a K 9 F + m G Q E m Z + l 7 b I k b w 8 z 0 D m I u T M C r h o F X Y v Q U A A A A J L 2 X E E q Z s Y I P + 2 W W Z u X r Q v 9 C i p S M F v v C m Y p o 1 N S l D d w 0 + O r w V a 9 Y f K E H q 0 S F S O v q R L M m s m S u z E 6 k P K 5 h z u 7 w a N e P J N z p a e o n w C j e I j 2 b p I r Q A A A A M l w n I 6 4 l j R X S t h b H 0 5 n C Y B J s 2 4 L h h O T c H 7 9 6 3 I g 5 c Z n g n 0 J + P A x h v V l b W U S D / j u W S e Z x D v q w a H 9 w i e d K 3 / l 2 r U = < / D a t a M a s h u p > 
</file>

<file path=customXml/item8.xml>��< ? x m l   v e r s i o n = " 1 . 0 "   e n c o d i n g = " U T F - 1 6 " ? > < G e m i n i   x m l n s = " h t t p : / / g e m i n i / p i v o t c u s t o m i z a t i o n / S h o w I m p l i c i t M e a s u r e s " > < C u s t o m C o n t e n t > < ! [ C D A T A [ F a l s 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 D a t a _ 8 4 f 7 c 4 7 c - a 5 3 b - 4 a 7 6 - 8 2 2 c - 5 0 4 9 b 4 8 2 2 d 3 0 < / K e y > < V a l u e   x m l n s : a = " h t t p : / / s c h e m a s . d a t a c o n t r a c t . o r g / 2 0 0 4 / 0 7 / M i c r o s o f t . A n a l y s i s S e r v i c e s . C o m m o n " > < a : H a s F o c u s > t r u e < / a : H a s F o c u s > < a : S i z e A t D p i 9 6 > 1 1 3 < / a : S i z e A t D p i 9 6 > < a : V i s i b l e > t r u e < / a : V i s i b l e > < / V a l u e > < / K e y V a l u e O f s t r i n g S a n d b o x E d i t o r . M e a s u r e G r i d S t a t e S c d E 3 5 R y > < K e y V a l u e O f s t r i n g S a n d b o x E d i t o r . M e a s u r e G r i d S t a t e S c d E 3 5 R y > < K e y > C u s t o m e r s _ 1 5 d c 7 6 8 e - f 3 c 4 - 4 7 6 5 - a c 5 a - d 7 a e 2 6 a 7 6 9 f e < / K e y > < V a l u e   x m l n s : a = " h t t p : / / s c h e m a s . d a t a c o n t r a c t . o r g / 2 0 0 4 / 0 7 / M i c r o s o f t . A n a l y s i s S e r v i c e s . C o m m o n " > < a : H a s F o c u s > t r u e < / a : H a s F o c u s > < a : S i z e A t D p i 9 6 > 1 1 3 < / a : S i z e A t D p i 9 6 > < a : V i s i b l e > t r u e < / a : V i s i b l e > < / V a l u e > < / K e y V a l u e O f s t r i n g S a n d b o x E d i t o r . M e a s u r e G r i d S t a t e S c d E 3 5 R y > < K e y V a l u e O f s t r i n g S a n d b o x E d i t o r . M e a s u r e G r i d S t a t e S c d E 3 5 R y > < K e y > O r d e r s _ 0 5 1 f 5 a 0 7 - 3 0 f e - 4 3 2 6 - 9 b e 9 - 1 d e b 6 5 7 e 0 5 8 c < / K e y > < V a l u e   x m l n s : a = " h t t p : / / s c h e m a s . d a t a c o n t r a c t . o r g / 2 0 0 4 / 0 7 / M i c r o s o f t . A n a l y s i s S e r v i c e s . C o m m o n " > < a : H a s F o c u s > t r u e < / a : H a s F o c u s > < a : S i z e A t D p i 9 6 > 1 1 3 < / a : S i z e A t D p i 9 6 > < a : V i s i b l e > t r u e < / a : V i s i b l e > < / V a l u e > < / K e y V a l u e O f s t r i n g S a n d b o x E d i t o r . M e a s u r e G r i d S t a t e S c d E 3 5 R y > < K e y V a l u e O f s t r i n g S a n d b o x E d i t o r . M e a s u r e G r i d S t a t e S c d E 3 5 R y > < K e y > P r o d u c t s _ 9 1 7 4 1 3 9 f - 2 c e c - 4 6 c 6 - a a 5 f - b d c 8 f 4 5 f 7 7 2 9 < / K e y > < V a l u e   x m l n s : a = " h t t p : / / s c h e m a s . d a t a c o n t r a c t . o r g / 2 0 0 4 / 0 7 / M i c r o s o f t . A n a l y s i s S e r v i c e s . C o m m o n " > < a : H a s F o c u s > t r u e < / a : H a s F o c u s > < a : S i z e A t D p i 9 6 > 1 1 3 < / a : S i z e A t D p i 9 6 > < a : V i s i b l e > t r u e < / a : V i s i b l e > < / V a l u e > < / K e y V a l u e O f s t r i n g S a n d b o x E d i t o r . M e a s u r e G r i d S t a t e S c d E 3 5 R y > < K e y V a l u e O f s t r i n g S a n d b o x E d i t o r . M e a s u r e G r i d S t a t e S c d E 3 5 R y > < K e y > C u s t o m e r s 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94802938-A0A0-4AB3-86CA-AC9B84C22BAB}">
  <ds:schemaRefs>
    <ds:schemaRef ds:uri="http://gemini/pivotcustomization/TableOrder"/>
  </ds:schemaRefs>
</ds:datastoreItem>
</file>

<file path=customXml/itemProps10.xml><?xml version="1.0" encoding="utf-8"?>
<ds:datastoreItem xmlns:ds="http://schemas.openxmlformats.org/officeDocument/2006/customXml" ds:itemID="{5425565E-7BAA-4CD5-9CE5-E66874BEB2BB}">
  <ds:schemaRefs/>
</ds:datastoreItem>
</file>

<file path=customXml/itemProps11.xml><?xml version="1.0" encoding="utf-8"?>
<ds:datastoreItem xmlns:ds="http://schemas.openxmlformats.org/officeDocument/2006/customXml" ds:itemID="{7A48979B-9D04-4CAB-94BD-FFF839C9760D}">
  <ds:schemaRefs/>
</ds:datastoreItem>
</file>

<file path=customXml/itemProps12.xml><?xml version="1.0" encoding="utf-8"?>
<ds:datastoreItem xmlns:ds="http://schemas.openxmlformats.org/officeDocument/2006/customXml" ds:itemID="{69E5166C-9F8E-46B1-B49B-742AF54407A7}">
  <ds:schemaRefs>
    <ds:schemaRef ds:uri="http://gemini/pivotcustomization/ShowHidden"/>
  </ds:schemaRefs>
</ds:datastoreItem>
</file>

<file path=customXml/itemProps13.xml><?xml version="1.0" encoding="utf-8"?>
<ds:datastoreItem xmlns:ds="http://schemas.openxmlformats.org/officeDocument/2006/customXml" ds:itemID="{A979FC6C-EBC4-4A4D-9808-7D5F65E8E6C4}">
  <ds:schemaRefs/>
</ds:datastoreItem>
</file>

<file path=customXml/itemProps14.xml><?xml version="1.0" encoding="utf-8"?>
<ds:datastoreItem xmlns:ds="http://schemas.openxmlformats.org/officeDocument/2006/customXml" ds:itemID="{215FD58F-659F-4804-83B1-22FC6563C75E}">
  <ds:schemaRefs>
    <ds:schemaRef ds:uri="http://gemini/pivotcustomization/TableXML_Customers 1"/>
  </ds:schemaRefs>
</ds:datastoreItem>
</file>

<file path=customXml/itemProps15.xml><?xml version="1.0" encoding="utf-8"?>
<ds:datastoreItem xmlns:ds="http://schemas.openxmlformats.org/officeDocument/2006/customXml" ds:itemID="{6D03003E-384C-498E-AE77-E892DDAFBA11}">
  <ds:schemaRefs/>
</ds:datastoreItem>
</file>

<file path=customXml/itemProps16.xml><?xml version="1.0" encoding="utf-8"?>
<ds:datastoreItem xmlns:ds="http://schemas.openxmlformats.org/officeDocument/2006/customXml" ds:itemID="{061D2DC9-C9BE-4796-AD8A-165531725DD7}">
  <ds:schemaRefs/>
</ds:datastoreItem>
</file>

<file path=customXml/itemProps17.xml><?xml version="1.0" encoding="utf-8"?>
<ds:datastoreItem xmlns:ds="http://schemas.openxmlformats.org/officeDocument/2006/customXml" ds:itemID="{3531BCD9-7BA5-461D-93B3-57C80D584B6E}">
  <ds:schemaRefs>
    <ds:schemaRef ds:uri="http://gemini/pivotcustomization/TableXML_Products_9174139f-2cec-46c6-aa5f-bdc8f45f7729"/>
  </ds:schemaRefs>
</ds:datastoreItem>
</file>

<file path=customXml/itemProps18.xml><?xml version="1.0" encoding="utf-8"?>
<ds:datastoreItem xmlns:ds="http://schemas.openxmlformats.org/officeDocument/2006/customXml" ds:itemID="{240526ED-C986-40A6-AE41-632CA270B2F6}">
  <ds:schemaRefs>
    <ds:schemaRef ds:uri="http://gemini/pivotcustomization/FormulaBarState"/>
  </ds:schemaRefs>
</ds:datastoreItem>
</file>

<file path=customXml/itemProps19.xml><?xml version="1.0" encoding="utf-8"?>
<ds:datastoreItem xmlns:ds="http://schemas.openxmlformats.org/officeDocument/2006/customXml" ds:itemID="{B5324CFF-C938-40F9-870E-1ADE474706D4}">
  <ds:schemaRefs/>
</ds:datastoreItem>
</file>

<file path=customXml/itemProps2.xml><?xml version="1.0" encoding="utf-8"?>
<ds:datastoreItem xmlns:ds="http://schemas.openxmlformats.org/officeDocument/2006/customXml" ds:itemID="{59105C0C-EAD9-44B7-849A-8BC2FBEF8E1B}">
  <ds:schemaRefs/>
</ds:datastoreItem>
</file>

<file path=customXml/itemProps20.xml><?xml version="1.0" encoding="utf-8"?>
<ds:datastoreItem xmlns:ds="http://schemas.openxmlformats.org/officeDocument/2006/customXml" ds:itemID="{1615200E-031D-4832-8569-B76C3FED7D6E}">
  <ds:schemaRefs/>
</ds:datastoreItem>
</file>

<file path=customXml/itemProps21.xml><?xml version="1.0" encoding="utf-8"?>
<ds:datastoreItem xmlns:ds="http://schemas.openxmlformats.org/officeDocument/2006/customXml" ds:itemID="{CDB493B9-8A58-48E5-9783-5C68CA94A644}">
  <ds:schemaRefs>
    <ds:schemaRef ds:uri="http://gemini/pivotcustomization/LinkedTableUpdateMode"/>
  </ds:schemaRefs>
</ds:datastoreItem>
</file>

<file path=customXml/itemProps3.xml><?xml version="1.0" encoding="utf-8"?>
<ds:datastoreItem xmlns:ds="http://schemas.openxmlformats.org/officeDocument/2006/customXml" ds:itemID="{5694ED63-78B3-4C2C-BC29-CE0EF59A3411}">
  <ds:schemaRefs>
    <ds:schemaRef ds:uri="http://gemini/pivotcustomization/TableXML_Data_84f7c47c-a53b-4a76-822c-5049b4822d30"/>
  </ds:schemaRefs>
</ds:datastoreItem>
</file>

<file path=customXml/itemProps4.xml><?xml version="1.0" encoding="utf-8"?>
<ds:datastoreItem xmlns:ds="http://schemas.openxmlformats.org/officeDocument/2006/customXml" ds:itemID="{883F099A-D480-449C-8166-6F6FDDD19EEE}">
  <ds:schemaRefs/>
</ds:datastoreItem>
</file>

<file path=customXml/itemProps5.xml><?xml version="1.0" encoding="utf-8"?>
<ds:datastoreItem xmlns:ds="http://schemas.openxmlformats.org/officeDocument/2006/customXml" ds:itemID="{2B407DCB-20E7-4867-9F3B-B82369E5C4C0}">
  <ds:schemaRefs>
    <ds:schemaRef ds:uri="http://gemini/pivotcustomization/TableXML_Customers_15dc768e-f3c4-4765-ac5a-d7ae26a769fe"/>
  </ds:schemaRefs>
</ds:datastoreItem>
</file>

<file path=customXml/itemProps6.xml><?xml version="1.0" encoding="utf-8"?>
<ds:datastoreItem xmlns:ds="http://schemas.openxmlformats.org/officeDocument/2006/customXml" ds:itemID="{E7B00215-DA23-42B2-A817-AEE19C95BCA8}">
  <ds:schemaRefs>
    <ds:schemaRef ds:uri="http://gemini/pivotcustomization/ManualCalcMode"/>
  </ds:schemaRefs>
</ds:datastoreItem>
</file>

<file path=customXml/itemProps7.xml><?xml version="1.0" encoding="utf-8"?>
<ds:datastoreItem xmlns:ds="http://schemas.openxmlformats.org/officeDocument/2006/customXml" ds:itemID="{33548CDB-B0EA-49DD-96AA-8A980A05647B}">
  <ds:schemaRefs>
    <ds:schemaRef ds:uri="http://schemas.microsoft.com/DataMashup"/>
  </ds:schemaRefs>
</ds:datastoreItem>
</file>

<file path=customXml/itemProps8.xml><?xml version="1.0" encoding="utf-8"?>
<ds:datastoreItem xmlns:ds="http://schemas.openxmlformats.org/officeDocument/2006/customXml" ds:itemID="{0990E1DD-D1E9-4965-A419-FB13B2104561}">
  <ds:schemaRefs>
    <ds:schemaRef ds:uri="http://gemini/pivotcustomization/ShowImplicitMeasures"/>
  </ds:schemaRefs>
</ds:datastoreItem>
</file>

<file path=customXml/itemProps9.xml><?xml version="1.0" encoding="utf-8"?>
<ds:datastoreItem xmlns:ds="http://schemas.openxmlformats.org/officeDocument/2006/customXml" ds:itemID="{696C0727-C6C9-4091-A325-EE0F523C1A0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Customers</vt:lpstr>
      <vt:lpstr>Orders</vt:lpstr>
      <vt:lpstr>Products</vt:lpstr>
      <vt:lpstr>Pivot tables</vt:lpstr>
      <vt:lpstr>Revenue Dash</vt:lpstr>
      <vt:lpstr>Product performance</vt:lpstr>
      <vt:lpstr>Customer behaviour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subhaan sayyed</dc:creator>
  <cp:keywords/>
  <dc:description/>
  <cp:lastModifiedBy>K974</cp:lastModifiedBy>
  <cp:revision/>
  <cp:lastPrinted>2025-04-15T16:59:27Z</cp:lastPrinted>
  <dcterms:created xsi:type="dcterms:W3CDTF">2025-03-23T04:26:53Z</dcterms:created>
  <dcterms:modified xsi:type="dcterms:W3CDTF">2025-04-22T16:52:01Z</dcterms:modified>
  <cp:category/>
  <cp:contentStatus/>
</cp:coreProperties>
</file>