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MarriageData\"/>
    </mc:Choice>
  </mc:AlternateContent>
  <xr:revisionPtr revIDLastSave="0" documentId="13_ncr:9_{B932C60A-ABEA-43A9-97F6-079D714E3715}" xr6:coauthVersionLast="47" xr6:coauthVersionMax="47" xr10:uidLastSave="{00000000-0000-0000-0000-000000000000}"/>
  <bookViews>
    <workbookView xWindow="-108" yWindow="-108" windowWidth="23256" windowHeight="12456" xr2:uid="{84615CED-1F9D-40BE-82CA-5414CDC751E2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Y16" i="1" l="1"/>
  <c r="X15" i="1"/>
  <c r="Y15" i="1" s="1"/>
  <c r="O13" i="1"/>
  <c r="O12" i="1"/>
  <c r="O11" i="1"/>
  <c r="O10" i="1"/>
  <c r="O9" i="1"/>
  <c r="O8" i="1"/>
  <c r="O7" i="1"/>
  <c r="O6" i="1"/>
  <c r="O5" i="1"/>
  <c r="Y14" i="1" l="1"/>
</calcChain>
</file>

<file path=xl/sharedStrings.xml><?xml version="1.0" encoding="utf-8"?>
<sst xmlns="http://purl.oclc.org/ooxml/spreadsheetml/main" count="406" uniqueCount="77">
  <si>
    <t>DVID</t>
  </si>
  <si>
    <t>DATE1</t>
  </si>
  <si>
    <t>VENUE</t>
  </si>
  <si>
    <t>HOUSE</t>
  </si>
  <si>
    <t>ADDRESS</t>
  </si>
  <si>
    <t>GUEST</t>
  </si>
  <si>
    <t>STATUS</t>
  </si>
  <si>
    <t>BOOKING_ID</t>
  </si>
  <si>
    <t>PURPOSE</t>
  </si>
  <si>
    <t>CONTRACTOR</t>
  </si>
  <si>
    <t>CONTACT</t>
  </si>
  <si>
    <t>SOURCE1</t>
  </si>
  <si>
    <t>BOOKING_DATE</t>
  </si>
  <si>
    <t>AMOUNT1</t>
  </si>
  <si>
    <t>STATUS1</t>
  </si>
  <si>
    <t>NOTE</t>
  </si>
  <si>
    <t>EXPENSE_ID</t>
  </si>
  <si>
    <t>SOURCE2</t>
  </si>
  <si>
    <t>PAYMENT_DATE</t>
  </si>
  <si>
    <t>AMOUNT2</t>
  </si>
  <si>
    <t>REMAINING</t>
  </si>
  <si>
    <t>STATUS2</t>
  </si>
  <si>
    <t>PAID_BY</t>
  </si>
  <si>
    <t>DVID01</t>
  </si>
  <si>
    <t>24.11.2025</t>
  </si>
  <si>
    <t>CHOWDHURY VILLA, TOLLYGUNGE</t>
  </si>
  <si>
    <t>MARRIAGE</t>
  </si>
  <si>
    <t>77, Netaji Subhash Chandra Bose Rd, Composite Housing Estate, Regent Park, Kolkata, West Bengal 700040, India</t>
  </si>
  <si>
    <t>CONFIRMED</t>
  </si>
  <si>
    <t>DVID02</t>
  </si>
  <si>
    <t>26.11.2025</t>
  </si>
  <si>
    <t>RAILWAY OFFICER'S CLUB; NEW ALIPORE</t>
  </si>
  <si>
    <t>RECEPTION</t>
  </si>
  <si>
    <t>PENDING</t>
  </si>
  <si>
    <t>DVID03</t>
  </si>
  <si>
    <t>07.05.2025</t>
  </si>
  <si>
    <t>ADITI DEB'S OFFICE, BAGHAJATIN</t>
  </si>
  <si>
    <t>REGISTRY</t>
  </si>
  <si>
    <t>20 - 30</t>
  </si>
  <si>
    <t>BOID1</t>
  </si>
  <si>
    <t>GIRL</t>
  </si>
  <si>
    <t>17.01.2025</t>
  </si>
  <si>
    <t>BOID2</t>
  </si>
  <si>
    <t>BOY</t>
  </si>
  <si>
    <t>20.01.2025</t>
  </si>
  <si>
    <t>BOID3</t>
  </si>
  <si>
    <t>MAKE UP</t>
  </si>
  <si>
    <t>KASTURI DEBNATH</t>
  </si>
  <si>
    <t>SHARED</t>
  </si>
  <si>
    <t>26.01.2025</t>
  </si>
  <si>
    <t>BOID4</t>
  </si>
  <si>
    <t>CATERER</t>
  </si>
  <si>
    <t>BOID5</t>
  </si>
  <si>
    <t>BOID6</t>
  </si>
  <si>
    <t>PHOTOGRAPHY</t>
  </si>
  <si>
    <t>PRITHWIRAJ</t>
  </si>
  <si>
    <t>04.02.2025</t>
  </si>
  <si>
    <t>BOID7</t>
  </si>
  <si>
    <t>EVENT MANAGEMENT</t>
  </si>
  <si>
    <t>BOID8</t>
  </si>
  <si>
    <t>SANGEET VENUE</t>
  </si>
  <si>
    <t>LALKA COMMUNITY HALL</t>
  </si>
  <si>
    <t>19.01.2025</t>
  </si>
  <si>
    <t>BOID9</t>
  </si>
  <si>
    <t xml:space="preserve">REGISTRY </t>
  </si>
  <si>
    <t>ADITI DEB</t>
  </si>
  <si>
    <t>21.01.2025</t>
  </si>
  <si>
    <t>EXID1</t>
  </si>
  <si>
    <t>CHOWDHURY VILLA</t>
  </si>
  <si>
    <t>GIRL FATHER</t>
  </si>
  <si>
    <t>EXID2</t>
  </si>
  <si>
    <t>EXID3</t>
  </si>
  <si>
    <t>27.01.2025</t>
  </si>
  <si>
    <t>EXID4</t>
  </si>
  <si>
    <t>RAILWAY OFFICER'S CLUB</t>
  </si>
  <si>
    <t>09.02.2025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</si>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</sst>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start/>
      <end/>
      <top/>
      <bottom/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/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/>
      <top/>
      <bottom style="thick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9150-EC94-4FE4-831D-143B072D193F}">
  <dimension ref="A1:Z18"/>
  <sheetViews>
    <sheetView tabSelected="1" topLeftCell="A5" zoomScale="70" zoomScaleNormal="70" workbookViewId="0">
      <selection activeCell="AB10" sqref="AB10"/>
    </sheetView>
  </sheetViews>
  <sheetFormatPr defaultRowHeight="14.4" x14ac:dyDescent="0.3"/>
  <cols>
    <col min="11" max="11" width="20.5546875" customWidth="1"/>
    <col min="14" max="14" width="19.77734375" customWidth="1"/>
  </cols>
  <sheetData>
    <row r="1" spans="1:26" ht="15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7</v>
      </c>
      <c r="S1" s="10" t="s">
        <v>8</v>
      </c>
      <c r="T1" s="10" t="s">
        <v>9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1" t="s">
        <v>22</v>
      </c>
    </row>
    <row r="2" spans="1:26" ht="202.2" thickBot="1" x14ac:dyDescent="0.35">
      <c r="A2" s="6" t="s">
        <v>23</v>
      </c>
      <c r="B2" s="6" t="s">
        <v>24</v>
      </c>
      <c r="C2" s="6" t="s">
        <v>25</v>
      </c>
      <c r="D2" s="6" t="s">
        <v>26</v>
      </c>
      <c r="E2" s="7" t="s">
        <v>27</v>
      </c>
      <c r="F2" s="6">
        <v>300</v>
      </c>
      <c r="G2" s="8" t="s">
        <v>28</v>
      </c>
      <c r="H2" s="6" t="s">
        <v>76</v>
      </c>
      <c r="I2" s="6" t="s">
        <v>76</v>
      </c>
      <c r="J2" s="6" t="s">
        <v>76</v>
      </c>
      <c r="K2" s="6" t="s">
        <v>76</v>
      </c>
      <c r="L2" s="6" t="s">
        <v>76</v>
      </c>
      <c r="M2" s="6" t="s">
        <v>76</v>
      </c>
      <c r="N2" s="6" t="s">
        <v>76</v>
      </c>
      <c r="O2" s="6" t="s">
        <v>76</v>
      </c>
      <c r="P2" s="6" t="s">
        <v>76</v>
      </c>
      <c r="Q2" s="6" t="s">
        <v>76</v>
      </c>
      <c r="R2" s="6" t="s">
        <v>76</v>
      </c>
      <c r="S2" s="6" t="s">
        <v>76</v>
      </c>
      <c r="T2" s="6" t="s">
        <v>76</v>
      </c>
      <c r="U2" s="6" t="s">
        <v>76</v>
      </c>
      <c r="V2" s="6" t="s">
        <v>76</v>
      </c>
      <c r="W2" s="6" t="s">
        <v>76</v>
      </c>
      <c r="X2" s="6" t="s">
        <v>76</v>
      </c>
      <c r="Y2" s="6" t="s">
        <v>76</v>
      </c>
      <c r="Z2" s="6" t="s">
        <v>76</v>
      </c>
    </row>
    <row r="3" spans="1:26" ht="73.2" thickTop="1" thickBot="1" x14ac:dyDescent="0.35">
      <c r="A3" s="1" t="s">
        <v>29</v>
      </c>
      <c r="B3" s="1" t="s">
        <v>30</v>
      </c>
      <c r="C3" s="1" t="s">
        <v>31</v>
      </c>
      <c r="D3" s="1" t="s">
        <v>32</v>
      </c>
      <c r="E3" s="2"/>
      <c r="F3" s="1">
        <v>450</v>
      </c>
      <c r="G3" s="3" t="s">
        <v>33</v>
      </c>
      <c r="H3" s="6" t="s">
        <v>76</v>
      </c>
      <c r="I3" s="6" t="s">
        <v>76</v>
      </c>
      <c r="J3" s="6" t="s">
        <v>76</v>
      </c>
      <c r="K3" s="6" t="s">
        <v>76</v>
      </c>
      <c r="L3" s="6" t="s">
        <v>76</v>
      </c>
      <c r="M3" s="6" t="s">
        <v>76</v>
      </c>
      <c r="N3" s="6" t="s">
        <v>76</v>
      </c>
      <c r="O3" s="6" t="s">
        <v>76</v>
      </c>
      <c r="P3" s="6" t="s">
        <v>76</v>
      </c>
      <c r="Q3" s="6" t="s">
        <v>76</v>
      </c>
      <c r="R3" s="6" t="s">
        <v>76</v>
      </c>
      <c r="S3" s="6" t="s">
        <v>76</v>
      </c>
      <c r="T3" s="6" t="s">
        <v>76</v>
      </c>
      <c r="U3" s="6" t="s">
        <v>76</v>
      </c>
      <c r="V3" s="6" t="s">
        <v>76</v>
      </c>
      <c r="W3" s="6" t="s">
        <v>76</v>
      </c>
      <c r="X3" s="6" t="s">
        <v>76</v>
      </c>
      <c r="Y3" s="6" t="s">
        <v>76</v>
      </c>
      <c r="Z3" s="6" t="s">
        <v>76</v>
      </c>
    </row>
    <row r="4" spans="1:26" ht="73.2" thickTop="1" thickBot="1" x14ac:dyDescent="0.35">
      <c r="A4" s="1" t="s">
        <v>34</v>
      </c>
      <c r="B4" s="1" t="s">
        <v>35</v>
      </c>
      <c r="C4" s="1" t="s">
        <v>36</v>
      </c>
      <c r="D4" s="1" t="s">
        <v>37</v>
      </c>
      <c r="E4" s="1" t="s">
        <v>76</v>
      </c>
      <c r="F4" s="1" t="s">
        <v>38</v>
      </c>
      <c r="G4" s="3" t="s">
        <v>28</v>
      </c>
      <c r="H4" s="6" t="s">
        <v>76</v>
      </c>
      <c r="I4" s="6" t="s">
        <v>76</v>
      </c>
      <c r="J4" s="6" t="s">
        <v>76</v>
      </c>
      <c r="K4" s="6" t="s">
        <v>76</v>
      </c>
      <c r="L4" s="6" t="s">
        <v>76</v>
      </c>
      <c r="M4" s="6" t="s">
        <v>76</v>
      </c>
      <c r="N4" s="6" t="s">
        <v>76</v>
      </c>
      <c r="O4" s="6" t="s">
        <v>76</v>
      </c>
      <c r="P4" s="6" t="s">
        <v>76</v>
      </c>
      <c r="Q4" s="6" t="s">
        <v>76</v>
      </c>
      <c r="R4" s="6" t="s">
        <v>76</v>
      </c>
      <c r="S4" s="6" t="s">
        <v>76</v>
      </c>
      <c r="T4" s="6" t="s">
        <v>76</v>
      </c>
      <c r="U4" s="6" t="s">
        <v>76</v>
      </c>
      <c r="V4" s="6" t="s">
        <v>76</v>
      </c>
      <c r="W4" s="6" t="s">
        <v>76</v>
      </c>
      <c r="X4" s="6" t="s">
        <v>76</v>
      </c>
      <c r="Y4" s="6" t="s">
        <v>76</v>
      </c>
      <c r="Z4" s="6" t="s">
        <v>76</v>
      </c>
    </row>
    <row r="5" spans="1:26" ht="73.2" thickTop="1" thickBot="1" x14ac:dyDescent="0.35">
      <c r="A5" s="1" t="s">
        <v>76</v>
      </c>
      <c r="B5" s="1" t="s">
        <v>76</v>
      </c>
      <c r="C5" s="1" t="s">
        <v>76</v>
      </c>
      <c r="D5" s="1" t="s">
        <v>76</v>
      </c>
      <c r="E5" s="1" t="s">
        <v>76</v>
      </c>
      <c r="F5" s="1" t="s">
        <v>76</v>
      </c>
      <c r="G5" s="1" t="s">
        <v>76</v>
      </c>
      <c r="H5" s="1" t="s">
        <v>39</v>
      </c>
      <c r="I5" s="1" t="s">
        <v>2</v>
      </c>
      <c r="J5" s="1" t="s">
        <v>25</v>
      </c>
      <c r="K5" s="1" t="s">
        <v>76</v>
      </c>
      <c r="L5" s="1" t="s">
        <v>40</v>
      </c>
      <c r="M5" s="1" t="s">
        <v>41</v>
      </c>
      <c r="N5" s="4">
        <v>3000000</v>
      </c>
      <c r="O5" s="1" t="str">
        <f>IF(N5&lt;&gt;"", "CONFIRMED", "PENDING")</f>
        <v>CONFIRMED</v>
      </c>
      <c r="P5" s="1" t="s">
        <v>76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76</v>
      </c>
      <c r="Y5" s="1" t="s">
        <v>76</v>
      </c>
      <c r="Z5" s="1" t="s">
        <v>76</v>
      </c>
    </row>
    <row r="6" spans="1:26" ht="73.2" thickTop="1" thickBot="1" x14ac:dyDescent="0.35">
      <c r="A6" s="1" t="s">
        <v>76</v>
      </c>
      <c r="B6" s="1" t="s">
        <v>76</v>
      </c>
      <c r="C6" s="1" t="s">
        <v>76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42</v>
      </c>
      <c r="I6" s="1" t="s">
        <v>2</v>
      </c>
      <c r="J6" s="1" t="s">
        <v>31</v>
      </c>
      <c r="K6" s="1" t="s">
        <v>76</v>
      </c>
      <c r="L6" s="1" t="s">
        <v>43</v>
      </c>
      <c r="M6" s="1" t="s">
        <v>44</v>
      </c>
      <c r="N6" s="4">
        <v>160000</v>
      </c>
      <c r="O6" s="1" t="str">
        <f t="shared" ref="O6:O13" si="0">IF(N6&lt;&gt;"", "CONFIRMED", "PENDING")</f>
        <v>CONFIRMED</v>
      </c>
      <c r="P6" s="1" t="s">
        <v>76</v>
      </c>
      <c r="Q6" s="1" t="s">
        <v>76</v>
      </c>
      <c r="R6" s="1" t="s">
        <v>76</v>
      </c>
      <c r="S6" s="1" t="s">
        <v>76</v>
      </c>
      <c r="T6" s="1" t="s">
        <v>76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</row>
    <row r="7" spans="1:26" ht="44.4" thickTop="1" thickBot="1" x14ac:dyDescent="0.35">
      <c r="A7" s="1" t="s">
        <v>76</v>
      </c>
      <c r="B7" s="1" t="s">
        <v>76</v>
      </c>
      <c r="C7" s="1" t="s">
        <v>76</v>
      </c>
      <c r="D7" s="1" t="s">
        <v>76</v>
      </c>
      <c r="E7" s="1" t="s">
        <v>76</v>
      </c>
      <c r="F7" s="1" t="s">
        <v>76</v>
      </c>
      <c r="G7" s="1" t="s">
        <v>76</v>
      </c>
      <c r="H7" s="1" t="s">
        <v>45</v>
      </c>
      <c r="I7" s="1" t="s">
        <v>46</v>
      </c>
      <c r="J7" s="1" t="s">
        <v>47</v>
      </c>
      <c r="K7" s="1" t="s">
        <v>76</v>
      </c>
      <c r="L7" s="1" t="s">
        <v>48</v>
      </c>
      <c r="M7" s="1" t="s">
        <v>49</v>
      </c>
      <c r="N7" s="4">
        <v>55000</v>
      </c>
      <c r="O7" s="1" t="str">
        <f t="shared" si="0"/>
        <v>CONFIRMED</v>
      </c>
      <c r="P7" s="1" t="s">
        <v>76</v>
      </c>
      <c r="Q7" s="1" t="s">
        <v>76</v>
      </c>
      <c r="R7" s="1" t="s">
        <v>76</v>
      </c>
      <c r="S7" s="1" t="s">
        <v>76</v>
      </c>
      <c r="T7" s="1" t="s">
        <v>76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</row>
    <row r="8" spans="1:26" ht="15.6" thickTop="1" thickBot="1" x14ac:dyDescent="0.35">
      <c r="A8" s="1" t="s">
        <v>76</v>
      </c>
      <c r="B8" s="1" t="s">
        <v>76</v>
      </c>
      <c r="C8" s="1" t="s">
        <v>76</v>
      </c>
      <c r="D8" s="1" t="s">
        <v>76</v>
      </c>
      <c r="E8" s="1" t="s">
        <v>76</v>
      </c>
      <c r="F8" s="1" t="s">
        <v>76</v>
      </c>
      <c r="G8" s="1" t="s">
        <v>76</v>
      </c>
      <c r="H8" s="1" t="s">
        <v>50</v>
      </c>
      <c r="I8" s="1" t="s">
        <v>51</v>
      </c>
      <c r="J8" s="1"/>
      <c r="K8" s="1" t="s">
        <v>76</v>
      </c>
      <c r="L8" s="1" t="s">
        <v>43</v>
      </c>
      <c r="M8" s="1"/>
      <c r="N8" s="4"/>
      <c r="O8" s="1" t="str">
        <f t="shared" si="0"/>
        <v>PENDING</v>
      </c>
      <c r="P8" s="1" t="s">
        <v>76</v>
      </c>
      <c r="Q8" s="1" t="s">
        <v>76</v>
      </c>
      <c r="R8" s="1" t="s">
        <v>76</v>
      </c>
      <c r="S8" s="1" t="s">
        <v>76</v>
      </c>
      <c r="T8" s="1" t="s">
        <v>76</v>
      </c>
      <c r="U8" s="1" t="s">
        <v>76</v>
      </c>
      <c r="V8" s="1" t="s">
        <v>76</v>
      </c>
      <c r="W8" s="1" t="s">
        <v>76</v>
      </c>
      <c r="X8" s="1" t="s">
        <v>76</v>
      </c>
      <c r="Y8" s="1" t="s">
        <v>76</v>
      </c>
      <c r="Z8" s="1" t="s">
        <v>76</v>
      </c>
    </row>
    <row r="9" spans="1:26" ht="15.6" thickTop="1" thickBot="1" x14ac:dyDescent="0.35">
      <c r="A9" s="1" t="s">
        <v>76</v>
      </c>
      <c r="B9" s="1" t="s">
        <v>76</v>
      </c>
      <c r="C9" s="1" t="s">
        <v>76</v>
      </c>
      <c r="D9" s="1" t="s">
        <v>76</v>
      </c>
      <c r="E9" s="1" t="s">
        <v>76</v>
      </c>
      <c r="F9" s="1" t="s">
        <v>76</v>
      </c>
      <c r="G9" s="1" t="s">
        <v>76</v>
      </c>
      <c r="H9" s="1" t="s">
        <v>52</v>
      </c>
      <c r="I9" s="1" t="s">
        <v>51</v>
      </c>
      <c r="J9" s="1"/>
      <c r="K9" s="1" t="s">
        <v>76</v>
      </c>
      <c r="L9" s="1" t="s">
        <v>40</v>
      </c>
      <c r="M9" s="1"/>
      <c r="N9" s="4"/>
      <c r="O9" s="1" t="str">
        <f t="shared" si="0"/>
        <v>PENDING</v>
      </c>
      <c r="P9" s="1" t="s">
        <v>76</v>
      </c>
      <c r="Q9" s="1" t="s">
        <v>76</v>
      </c>
      <c r="R9" s="1" t="s">
        <v>76</v>
      </c>
      <c r="S9" s="1" t="s">
        <v>76</v>
      </c>
      <c r="T9" s="1" t="s">
        <v>76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</row>
    <row r="10" spans="1:26" ht="30" thickTop="1" thickBot="1" x14ac:dyDescent="0.35">
      <c r="A10" s="1" t="s">
        <v>76</v>
      </c>
      <c r="B10" s="1" t="s">
        <v>76</v>
      </c>
      <c r="C10" s="1" t="s">
        <v>76</v>
      </c>
      <c r="D10" s="1" t="s">
        <v>76</v>
      </c>
      <c r="E10" s="1" t="s">
        <v>76</v>
      </c>
      <c r="F10" s="1" t="s">
        <v>76</v>
      </c>
      <c r="G10" s="1" t="s">
        <v>76</v>
      </c>
      <c r="H10" s="1" t="s">
        <v>53</v>
      </c>
      <c r="I10" s="1" t="s">
        <v>54</v>
      </c>
      <c r="J10" s="1" t="s">
        <v>55</v>
      </c>
      <c r="K10" s="5">
        <v>918961771983</v>
      </c>
      <c r="L10" s="1" t="s">
        <v>48</v>
      </c>
      <c r="M10" s="1" t="s">
        <v>56</v>
      </c>
      <c r="N10" s="4">
        <v>100000</v>
      </c>
      <c r="O10" s="1" t="str">
        <f t="shared" si="0"/>
        <v>CONFIRMED</v>
      </c>
      <c r="P10" s="1" t="s">
        <v>76</v>
      </c>
      <c r="Q10" s="1" t="s">
        <v>76</v>
      </c>
      <c r="R10" s="1" t="s">
        <v>76</v>
      </c>
      <c r="S10" s="1" t="s">
        <v>76</v>
      </c>
      <c r="T10" s="1" t="s">
        <v>76</v>
      </c>
      <c r="U10" s="1" t="s">
        <v>76</v>
      </c>
      <c r="V10" s="1" t="s">
        <v>76</v>
      </c>
      <c r="W10" s="1" t="s">
        <v>76</v>
      </c>
      <c r="X10" s="1" t="s">
        <v>76</v>
      </c>
      <c r="Y10" s="1" t="s">
        <v>76</v>
      </c>
      <c r="Z10" s="1" t="s">
        <v>76</v>
      </c>
    </row>
    <row r="11" spans="1:26" ht="44.4" thickTop="1" thickBot="1" x14ac:dyDescent="0.35">
      <c r="A11" s="1" t="s">
        <v>76</v>
      </c>
      <c r="B11" s="1" t="s">
        <v>76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57</v>
      </c>
      <c r="I11" s="1" t="s">
        <v>58</v>
      </c>
      <c r="J11" s="1"/>
      <c r="K11" s="1" t="s">
        <v>76</v>
      </c>
      <c r="L11" s="1" t="s">
        <v>43</v>
      </c>
      <c r="M11" s="1"/>
      <c r="N11" s="4" t="s">
        <v>76</v>
      </c>
      <c r="O11" s="1" t="str">
        <f>IF(N11&lt;&gt;"", "CONFIRMED", "PENDING")</f>
        <v>CONFIRMED</v>
      </c>
      <c r="P11" s="1" t="s">
        <v>76</v>
      </c>
      <c r="Q11" s="1" t="s">
        <v>76</v>
      </c>
      <c r="R11" s="1" t="s">
        <v>76</v>
      </c>
      <c r="S11" s="1" t="s">
        <v>76</v>
      </c>
      <c r="T11" s="1" t="s">
        <v>76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76</v>
      </c>
      <c r="Z11" s="1" t="s">
        <v>76</v>
      </c>
    </row>
    <row r="12" spans="1:26" ht="58.8" thickTop="1" thickBot="1" x14ac:dyDescent="0.35">
      <c r="A12" s="1" t="s">
        <v>76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59</v>
      </c>
      <c r="I12" s="1" t="s">
        <v>60</v>
      </c>
      <c r="J12" s="1" t="s">
        <v>61</v>
      </c>
      <c r="K12" s="1" t="s">
        <v>76</v>
      </c>
      <c r="L12" s="1" t="s">
        <v>48</v>
      </c>
      <c r="M12" s="1" t="s">
        <v>62</v>
      </c>
      <c r="N12" s="4" t="s">
        <v>76</v>
      </c>
      <c r="O12" s="1" t="str">
        <f t="shared" si="0"/>
        <v>CONFIRMED</v>
      </c>
      <c r="P12" s="1" t="s">
        <v>76</v>
      </c>
      <c r="Q12" s="1" t="s">
        <v>76</v>
      </c>
      <c r="R12" s="1" t="s">
        <v>76</v>
      </c>
      <c r="S12" s="1" t="s">
        <v>76</v>
      </c>
      <c r="T12" s="1" t="s">
        <v>76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</row>
    <row r="13" spans="1:26" ht="30" thickTop="1" thickBot="1" x14ac:dyDescent="0.35">
      <c r="A13" s="1" t="s">
        <v>76</v>
      </c>
      <c r="B13" s="1" t="s">
        <v>76</v>
      </c>
      <c r="C13" s="1" t="s">
        <v>76</v>
      </c>
      <c r="D13" s="1" t="s">
        <v>76</v>
      </c>
      <c r="E13" s="1" t="s">
        <v>76</v>
      </c>
      <c r="F13" s="1" t="s">
        <v>76</v>
      </c>
      <c r="G13" s="1" t="s">
        <v>76</v>
      </c>
      <c r="H13" s="1" t="s">
        <v>63</v>
      </c>
      <c r="I13" s="1" t="s">
        <v>64</v>
      </c>
      <c r="J13" s="1" t="s">
        <v>65</v>
      </c>
      <c r="K13" s="1" t="s">
        <v>76</v>
      </c>
      <c r="L13" s="1" t="s">
        <v>48</v>
      </c>
      <c r="M13" s="1" t="s">
        <v>66</v>
      </c>
      <c r="N13" s="4" t="s">
        <v>76</v>
      </c>
      <c r="O13" s="1" t="str">
        <f t="shared" si="0"/>
        <v>CONFIRMED</v>
      </c>
      <c r="P13" s="1" t="s">
        <v>76</v>
      </c>
      <c r="Q13" s="1" t="s">
        <v>76</v>
      </c>
      <c r="R13" s="1" t="s">
        <v>76</v>
      </c>
      <c r="S13" s="1" t="s">
        <v>76</v>
      </c>
      <c r="T13" s="1" t="s">
        <v>76</v>
      </c>
      <c r="U13" s="1" t="s">
        <v>76</v>
      </c>
      <c r="V13" s="1" t="s">
        <v>76</v>
      </c>
      <c r="W13" s="1" t="s">
        <v>76</v>
      </c>
      <c r="X13" s="1" t="s">
        <v>76</v>
      </c>
      <c r="Y13" s="1" t="s">
        <v>76</v>
      </c>
      <c r="Z13" s="1" t="s">
        <v>76</v>
      </c>
    </row>
    <row r="14" spans="1:26" ht="44.4" thickTop="1" thickBot="1" x14ac:dyDescent="0.35">
      <c r="A14" s="1" t="s">
        <v>76</v>
      </c>
      <c r="B14" s="1" t="s">
        <v>76</v>
      </c>
      <c r="C14" s="1" t="s">
        <v>76</v>
      </c>
      <c r="D14" s="1" t="s">
        <v>76</v>
      </c>
      <c r="E14" s="1" t="s">
        <v>76</v>
      </c>
      <c r="F14" s="1" t="s">
        <v>76</v>
      </c>
      <c r="G14" s="1" t="s">
        <v>76</v>
      </c>
      <c r="H14" s="1" t="s">
        <v>76</v>
      </c>
      <c r="I14" s="1" t="s">
        <v>76</v>
      </c>
      <c r="J14" s="1" t="s">
        <v>76</v>
      </c>
      <c r="K14" s="1" t="s">
        <v>76</v>
      </c>
      <c r="L14" s="1" t="s">
        <v>76</v>
      </c>
      <c r="M14" s="1" t="s">
        <v>76</v>
      </c>
      <c r="N14" s="1" t="s">
        <v>76</v>
      </c>
      <c r="O14" s="1" t="s">
        <v>76</v>
      </c>
      <c r="P14" s="1" t="s">
        <v>76</v>
      </c>
      <c r="Q14" s="1" t="s">
        <v>67</v>
      </c>
      <c r="R14" s="1" t="s">
        <v>39</v>
      </c>
      <c r="S14" s="1" t="s">
        <v>2</v>
      </c>
      <c r="T14" s="1" t="s">
        <v>68</v>
      </c>
      <c r="U14" s="1" t="s">
        <v>40</v>
      </c>
      <c r="V14" s="1" t="s">
        <v>44</v>
      </c>
      <c r="W14" s="1">
        <v>60000</v>
      </c>
      <c r="X14" s="4">
        <v>0</v>
      </c>
      <c r="Y14" s="1" t="str">
        <f>IF(X14="0.00","CLEARED","NOT CLEARED")</f>
        <v>NOT CLEARED</v>
      </c>
      <c r="Z14" s="1" t="s">
        <v>69</v>
      </c>
    </row>
    <row r="15" spans="1:26" ht="44.4" thickTop="1" thickBot="1" x14ac:dyDescent="0.35">
      <c r="A15" s="1" t="s">
        <v>76</v>
      </c>
      <c r="B15" s="1" t="s">
        <v>76</v>
      </c>
      <c r="C15" s="1" t="s">
        <v>76</v>
      </c>
      <c r="D15" s="1" t="s">
        <v>76</v>
      </c>
      <c r="E15" s="1" t="s">
        <v>76</v>
      </c>
      <c r="F15" s="1" t="s">
        <v>76</v>
      </c>
      <c r="G15" s="1" t="s">
        <v>76</v>
      </c>
      <c r="H15" s="1" t="s">
        <v>76</v>
      </c>
      <c r="I15" s="1" t="s">
        <v>76</v>
      </c>
      <c r="J15" s="1" t="s">
        <v>76</v>
      </c>
      <c r="K15" s="1" t="s">
        <v>76</v>
      </c>
      <c r="L15" s="1" t="s">
        <v>76</v>
      </c>
      <c r="M15" s="1" t="s">
        <v>76</v>
      </c>
      <c r="N15" s="1" t="s">
        <v>76</v>
      </c>
      <c r="O15" s="1" t="s">
        <v>76</v>
      </c>
      <c r="P15" s="1" t="s">
        <v>76</v>
      </c>
      <c r="Q15" s="1" t="s">
        <v>70</v>
      </c>
      <c r="R15" s="1" t="s">
        <v>39</v>
      </c>
      <c r="S15" s="1" t="s">
        <v>2</v>
      </c>
      <c r="T15" s="1" t="s">
        <v>68</v>
      </c>
      <c r="U15" s="1" t="s">
        <v>40</v>
      </c>
      <c r="V15" s="1" t="s">
        <v>44</v>
      </c>
      <c r="W15" s="1">
        <v>40000</v>
      </c>
      <c r="X15" s="4">
        <f>X14-W15</f>
        <v>-40000</v>
      </c>
      <c r="Y15" s="1" t="str">
        <f t="shared" ref="Y15:Y16" si="1">IF(X15="0.00","CLEARED","NOT CLEARED")</f>
        <v>NOT CLEARED</v>
      </c>
      <c r="Z15" s="1" t="s">
        <v>69</v>
      </c>
    </row>
    <row r="16" spans="1:26" ht="44.4" thickTop="1" thickBot="1" x14ac:dyDescent="0.35">
      <c r="A16" s="1" t="s">
        <v>76</v>
      </c>
      <c r="B16" s="1" t="s">
        <v>76</v>
      </c>
      <c r="C16" s="1" t="s">
        <v>76</v>
      </c>
      <c r="D16" s="1" t="s">
        <v>76</v>
      </c>
      <c r="E16" s="1" t="s">
        <v>76</v>
      </c>
      <c r="F16" s="1" t="s">
        <v>76</v>
      </c>
      <c r="G16" s="1" t="s">
        <v>76</v>
      </c>
      <c r="H16" s="1" t="s">
        <v>76</v>
      </c>
      <c r="I16" s="1" t="s">
        <v>76</v>
      </c>
      <c r="J16" s="1" t="s">
        <v>76</v>
      </c>
      <c r="K16" s="1" t="s">
        <v>76</v>
      </c>
      <c r="L16" s="1" t="s">
        <v>76</v>
      </c>
      <c r="M16" s="1" t="s">
        <v>76</v>
      </c>
      <c r="N16" s="1" t="s">
        <v>76</v>
      </c>
      <c r="O16" s="1" t="s">
        <v>76</v>
      </c>
      <c r="P16" s="1" t="s">
        <v>76</v>
      </c>
      <c r="Q16" s="1" t="s">
        <v>71</v>
      </c>
      <c r="R16" s="1" t="s">
        <v>45</v>
      </c>
      <c r="S16" s="1" t="s">
        <v>46</v>
      </c>
      <c r="T16" s="1" t="s">
        <v>47</v>
      </c>
      <c r="U16" s="1" t="s">
        <v>40</v>
      </c>
      <c r="V16" s="1" t="s">
        <v>72</v>
      </c>
      <c r="W16" s="1">
        <v>15000</v>
      </c>
      <c r="X16" s="4">
        <v>0</v>
      </c>
      <c r="Y16" s="1" t="str">
        <f t="shared" si="1"/>
        <v>NOT CLEARED</v>
      </c>
      <c r="Z16" s="1" t="s">
        <v>69</v>
      </c>
    </row>
    <row r="17" spans="1:26" ht="44.4" thickTop="1" thickBot="1" x14ac:dyDescent="0.35">
      <c r="A17" s="1" t="s">
        <v>76</v>
      </c>
      <c r="B17" s="1" t="s">
        <v>76</v>
      </c>
      <c r="C17" s="1" t="s">
        <v>76</v>
      </c>
      <c r="D17" s="1" t="s">
        <v>76</v>
      </c>
      <c r="E17" s="1" t="s">
        <v>76</v>
      </c>
      <c r="F17" s="1" t="s">
        <v>76</v>
      </c>
      <c r="G17" s="1" t="s">
        <v>76</v>
      </c>
      <c r="H17" s="1" t="s">
        <v>76</v>
      </c>
      <c r="I17" s="1" t="s">
        <v>76</v>
      </c>
      <c r="J17" s="1" t="s">
        <v>76</v>
      </c>
      <c r="K17" s="1" t="s">
        <v>76</v>
      </c>
      <c r="L17" s="1" t="s">
        <v>76</v>
      </c>
      <c r="M17" s="1" t="s">
        <v>76</v>
      </c>
      <c r="N17" s="1" t="s">
        <v>76</v>
      </c>
      <c r="O17" s="1" t="s">
        <v>76</v>
      </c>
      <c r="P17" s="1" t="s">
        <v>76</v>
      </c>
      <c r="Q17" s="1" t="s">
        <v>73</v>
      </c>
      <c r="R17" s="1" t="s">
        <v>42</v>
      </c>
      <c r="S17" s="1" t="s">
        <v>2</v>
      </c>
      <c r="T17" s="1" t="s">
        <v>74</v>
      </c>
      <c r="U17" s="1" t="s">
        <v>43</v>
      </c>
      <c r="V17" s="1" t="s">
        <v>75</v>
      </c>
      <c r="W17" s="1">
        <v>2000</v>
      </c>
      <c r="X17" s="4">
        <v>0</v>
      </c>
      <c r="Y17" s="1" t="s">
        <v>76</v>
      </c>
      <c r="Z17" s="1" t="s">
        <v>43</v>
      </c>
    </row>
    <row r="18" spans="1:26" ht="15" thickTop="1" x14ac:dyDescent="0.3"/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Sarkar</dc:creator>
  <cp:lastModifiedBy>Subhadeep Sarkar</cp:lastModifiedBy>
  <dcterms:created xsi:type="dcterms:W3CDTF">2025-07-02T17:48:45Z</dcterms:created>
  <dcterms:modified xsi:type="dcterms:W3CDTF">2025-07-22T14:23:33Z</dcterms:modified>
</cp:coreProperties>
</file>