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tha Kar\Desktop\New folder (2)\Complete Result with Comparision Table\"/>
    </mc:Choice>
  </mc:AlternateContent>
  <bookViews>
    <workbookView xWindow="0" yWindow="0" windowWidth="7815" windowHeight="4635"/>
  </bookViews>
  <sheets>
    <sheet name="Sheet1" sheetId="1" r:id="rId1"/>
  </sheets>
  <definedNames>
    <definedName name="Combine_F1_F2_F3_F4___F5" comment="Final Result(Combine Probability of all 5 Fectors.">Sheet1!$BK$1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3" i="1" l="1"/>
  <c r="AC33" i="1"/>
  <c r="AA33" i="1"/>
  <c r="AJ33" i="1" s="1"/>
  <c r="Z33" i="1"/>
  <c r="AF33" i="1" s="1"/>
  <c r="Y33" i="1"/>
  <c r="AB33" i="1" s="1"/>
  <c r="X33" i="1"/>
  <c r="BL30" i="1"/>
  <c r="AK32" i="1"/>
  <c r="AI32" i="1"/>
  <c r="AG32" i="1"/>
  <c r="AC32" i="1"/>
  <c r="AA32" i="1"/>
  <c r="Z32" i="1"/>
  <c r="AF32" i="1" s="1"/>
  <c r="Y32" i="1"/>
  <c r="AB32" i="1" s="1"/>
  <c r="AH32" i="1" s="1"/>
  <c r="X32" i="1"/>
  <c r="AH31" i="1"/>
  <c r="AB31" i="1"/>
  <c r="Z31" i="1"/>
  <c r="Y31" i="1"/>
  <c r="X31" i="1"/>
  <c r="AA31" i="1" s="1"/>
  <c r="AK30" i="1"/>
  <c r="AI30" i="1"/>
  <c r="AG30" i="1"/>
  <c r="AC30" i="1"/>
  <c r="AA30" i="1"/>
  <c r="Z30" i="1"/>
  <c r="AF30" i="1" s="1"/>
  <c r="Y30" i="1"/>
  <c r="AB30" i="1" s="1"/>
  <c r="AH30" i="1" s="1"/>
  <c r="X30" i="1"/>
  <c r="AH29" i="1"/>
  <c r="AB29" i="1"/>
  <c r="Z29" i="1"/>
  <c r="Y29" i="1"/>
  <c r="X29" i="1"/>
  <c r="AA29" i="1" s="1"/>
  <c r="AJ28" i="1"/>
  <c r="AF28" i="1"/>
  <c r="AB28" i="1"/>
  <c r="Z28" i="1"/>
  <c r="Y28" i="1"/>
  <c r="X28" i="1"/>
  <c r="AA28" i="1" s="1"/>
  <c r="AG28" i="1" s="1"/>
  <c r="AI27" i="1"/>
  <c r="AC27" i="1"/>
  <c r="AA27" i="1"/>
  <c r="Z27" i="1"/>
  <c r="AF27" i="1" s="1"/>
  <c r="Y27" i="1"/>
  <c r="AB27" i="1" s="1"/>
  <c r="X27" i="1"/>
  <c r="AJ26" i="1"/>
  <c r="AF26" i="1"/>
  <c r="AB26" i="1"/>
  <c r="Z26" i="1"/>
  <c r="Y26" i="1"/>
  <c r="X26" i="1"/>
  <c r="AA26" i="1" s="1"/>
  <c r="AG26" i="1" s="1"/>
  <c r="AI25" i="1"/>
  <c r="AC25" i="1"/>
  <c r="AA25" i="1"/>
  <c r="Z25" i="1"/>
  <c r="AF25" i="1" s="1"/>
  <c r="Y25" i="1"/>
  <c r="AB25" i="1" s="1"/>
  <c r="X25" i="1"/>
  <c r="AJ24" i="1"/>
  <c r="AF24" i="1"/>
  <c r="AB24" i="1"/>
  <c r="Z24" i="1"/>
  <c r="Y24" i="1"/>
  <c r="X24" i="1"/>
  <c r="AA24" i="1" s="1"/>
  <c r="AG24" i="1" s="1"/>
  <c r="AI23" i="1"/>
  <c r="AC23" i="1"/>
  <c r="AA23" i="1"/>
  <c r="Z23" i="1"/>
  <c r="AF23" i="1" s="1"/>
  <c r="Y23" i="1"/>
  <c r="AB23" i="1" s="1"/>
  <c r="X23" i="1"/>
  <c r="AJ22" i="1"/>
  <c r="AF22" i="1"/>
  <c r="AB22" i="1"/>
  <c r="Z22" i="1"/>
  <c r="Y22" i="1"/>
  <c r="X22" i="1"/>
  <c r="AA22" i="1" s="1"/>
  <c r="AG22" i="1" s="1"/>
  <c r="AH21" i="1"/>
  <c r="AB21" i="1"/>
  <c r="Z21" i="1"/>
  <c r="Y21" i="1"/>
  <c r="X21" i="1"/>
  <c r="AA21" i="1" s="1"/>
  <c r="AG21" i="1" s="1"/>
  <c r="AK20" i="1"/>
  <c r="AI20" i="1"/>
  <c r="AG20" i="1"/>
  <c r="AC20" i="1"/>
  <c r="AA20" i="1"/>
  <c r="Z20" i="1"/>
  <c r="AF20" i="1" s="1"/>
  <c r="Y20" i="1"/>
  <c r="AB20" i="1" s="1"/>
  <c r="AH20" i="1" s="1"/>
  <c r="X20" i="1"/>
  <c r="AH19" i="1"/>
  <c r="AB19" i="1"/>
  <c r="Z19" i="1"/>
  <c r="Y19" i="1"/>
  <c r="X19" i="1"/>
  <c r="AA19" i="1" s="1"/>
  <c r="AG19" i="1" s="1"/>
  <c r="AK18" i="1"/>
  <c r="AI18" i="1"/>
  <c r="AG18" i="1"/>
  <c r="AC18" i="1"/>
  <c r="AA18" i="1"/>
  <c r="Z18" i="1"/>
  <c r="AF18" i="1" s="1"/>
  <c r="Y18" i="1"/>
  <c r="AB18" i="1" s="1"/>
  <c r="AH18" i="1" s="1"/>
  <c r="X18" i="1"/>
  <c r="AH17" i="1"/>
  <c r="AB17" i="1"/>
  <c r="Z17" i="1"/>
  <c r="Y17" i="1"/>
  <c r="X17" i="1"/>
  <c r="AA17" i="1" s="1"/>
  <c r="AG17" i="1" s="1"/>
  <c r="AK16" i="1"/>
  <c r="AI16" i="1"/>
  <c r="AG16" i="1"/>
  <c r="AC16" i="1"/>
  <c r="AA16" i="1"/>
  <c r="Z16" i="1"/>
  <c r="AF16" i="1" s="1"/>
  <c r="Y16" i="1"/>
  <c r="AB16" i="1" s="1"/>
  <c r="AH16" i="1" s="1"/>
  <c r="X16" i="1"/>
  <c r="AH15" i="1"/>
  <c r="AB15" i="1"/>
  <c r="Z15" i="1"/>
  <c r="Y15" i="1"/>
  <c r="X15" i="1"/>
  <c r="AA15" i="1" s="1"/>
  <c r="AG15" i="1" s="1"/>
  <c r="AK14" i="1"/>
  <c r="AI14" i="1"/>
  <c r="AG14" i="1"/>
  <c r="AC14" i="1"/>
  <c r="AA14" i="1"/>
  <c r="Z14" i="1"/>
  <c r="AF14" i="1" s="1"/>
  <c r="Y14" i="1"/>
  <c r="AB14" i="1" s="1"/>
  <c r="AH14" i="1" s="1"/>
  <c r="X14" i="1"/>
  <c r="AH13" i="1"/>
  <c r="AB13" i="1"/>
  <c r="Z13" i="1"/>
  <c r="Y13" i="1"/>
  <c r="X13" i="1"/>
  <c r="AA13" i="1" s="1"/>
  <c r="AG13" i="1" s="1"/>
  <c r="AK12" i="1"/>
  <c r="AI12" i="1"/>
  <c r="AG12" i="1"/>
  <c r="AC12" i="1"/>
  <c r="AA12" i="1"/>
  <c r="Z12" i="1"/>
  <c r="AF12" i="1" s="1"/>
  <c r="Y12" i="1"/>
  <c r="AB12" i="1" s="1"/>
  <c r="AH12" i="1" s="1"/>
  <c r="X12" i="1"/>
  <c r="AH11" i="1"/>
  <c r="AB11" i="1"/>
  <c r="Z11" i="1"/>
  <c r="Y11" i="1"/>
  <c r="X11" i="1"/>
  <c r="AA11" i="1" s="1"/>
  <c r="AG11" i="1" s="1"/>
  <c r="AK10" i="1"/>
  <c r="AI10" i="1"/>
  <c r="AG10" i="1"/>
  <c r="AC10" i="1"/>
  <c r="AA10" i="1"/>
  <c r="Z10" i="1"/>
  <c r="AF10" i="1" s="1"/>
  <c r="Y10" i="1"/>
  <c r="AB10" i="1" s="1"/>
  <c r="AH10" i="1" s="1"/>
  <c r="X10" i="1"/>
  <c r="AH9" i="1"/>
  <c r="AB9" i="1"/>
  <c r="Z9" i="1"/>
  <c r="Y9" i="1"/>
  <c r="X9" i="1"/>
  <c r="AA9" i="1" s="1"/>
  <c r="AG9" i="1" s="1"/>
  <c r="AB8" i="1"/>
  <c r="AK8" i="1" s="1"/>
  <c r="Z8" i="1"/>
  <c r="AI8" i="1" s="1"/>
  <c r="Y8" i="1"/>
  <c r="X8" i="1"/>
  <c r="AA8" i="1" s="1"/>
  <c r="AI7" i="1"/>
  <c r="AC7" i="1"/>
  <c r="AA7" i="1"/>
  <c r="AJ7" i="1" s="1"/>
  <c r="Z7" i="1"/>
  <c r="AF7" i="1" s="1"/>
  <c r="Y7" i="1"/>
  <c r="AB7" i="1" s="1"/>
  <c r="X7" i="1"/>
  <c r="AB6" i="1"/>
  <c r="AK6" i="1" s="1"/>
  <c r="Z6" i="1"/>
  <c r="AI6" i="1" s="1"/>
  <c r="Y6" i="1"/>
  <c r="X6" i="1"/>
  <c r="AA6" i="1" s="1"/>
  <c r="AI5" i="1"/>
  <c r="AC5" i="1"/>
  <c r="AA5" i="1"/>
  <c r="AJ5" i="1" s="1"/>
  <c r="Z5" i="1"/>
  <c r="AF5" i="1" s="1"/>
  <c r="Y5" i="1"/>
  <c r="AB5" i="1" s="1"/>
  <c r="X5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AH33" i="1" l="1"/>
  <c r="AK33" i="1"/>
  <c r="AE33" i="1"/>
  <c r="AL33" i="1" s="1"/>
  <c r="AG33" i="1"/>
  <c r="AD33" i="1"/>
  <c r="AH5" i="1"/>
  <c r="AK5" i="1"/>
  <c r="AN5" i="1" s="1"/>
  <c r="AE5" i="1"/>
  <c r="AH7" i="1"/>
  <c r="AK7" i="1"/>
  <c r="AE7" i="1"/>
  <c r="AN8" i="1"/>
  <c r="AL5" i="1"/>
  <c r="AG6" i="1"/>
  <c r="AJ6" i="1"/>
  <c r="AD6" i="1"/>
  <c r="AG8" i="1"/>
  <c r="AJ8" i="1"/>
  <c r="AD8" i="1"/>
  <c r="AG5" i="1"/>
  <c r="AF6" i="1"/>
  <c r="AN6" i="1" s="1"/>
  <c r="AH6" i="1"/>
  <c r="AG7" i="1"/>
  <c r="AF8" i="1"/>
  <c r="AH8" i="1"/>
  <c r="AI9" i="1"/>
  <c r="AC9" i="1"/>
  <c r="AD9" i="1"/>
  <c r="AI11" i="1"/>
  <c r="AC11" i="1"/>
  <c r="AD11" i="1"/>
  <c r="AN12" i="1"/>
  <c r="AI13" i="1"/>
  <c r="AC13" i="1"/>
  <c r="AD13" i="1"/>
  <c r="AI15" i="1"/>
  <c r="AC15" i="1"/>
  <c r="AD15" i="1"/>
  <c r="AN16" i="1"/>
  <c r="AI17" i="1"/>
  <c r="AC17" i="1"/>
  <c r="AD17" i="1"/>
  <c r="AI19" i="1"/>
  <c r="AC19" i="1"/>
  <c r="AD19" i="1"/>
  <c r="AN20" i="1"/>
  <c r="AI21" i="1"/>
  <c r="AC21" i="1"/>
  <c r="AD21" i="1"/>
  <c r="AK22" i="1"/>
  <c r="AE22" i="1"/>
  <c r="AH22" i="1"/>
  <c r="AH25" i="1"/>
  <c r="AK25" i="1"/>
  <c r="AJ25" i="1"/>
  <c r="AD25" i="1"/>
  <c r="AG25" i="1"/>
  <c r="AM25" i="1" s="1"/>
  <c r="AE25" i="1"/>
  <c r="AK26" i="1"/>
  <c r="AN26" i="1" s="1"/>
  <c r="AE26" i="1"/>
  <c r="AH26" i="1"/>
  <c r="AG29" i="1"/>
  <c r="AJ29" i="1"/>
  <c r="AI29" i="1"/>
  <c r="AC29" i="1"/>
  <c r="AF29" i="1"/>
  <c r="AD29" i="1"/>
  <c r="AD5" i="1"/>
  <c r="AC6" i="1"/>
  <c r="AL6" i="1" s="1"/>
  <c r="AE6" i="1"/>
  <c r="AD7" i="1"/>
  <c r="AL7" i="1" s="1"/>
  <c r="AC8" i="1"/>
  <c r="AE8" i="1"/>
  <c r="AK9" i="1"/>
  <c r="AE9" i="1"/>
  <c r="AF9" i="1"/>
  <c r="AJ9" i="1"/>
  <c r="AM9" i="1" s="1"/>
  <c r="AJ10" i="1"/>
  <c r="AD10" i="1"/>
  <c r="AM10" i="1" s="1"/>
  <c r="AE10" i="1"/>
  <c r="AL10" i="1" s="1"/>
  <c r="AK11" i="1"/>
  <c r="AE11" i="1"/>
  <c r="AF11" i="1"/>
  <c r="AJ11" i="1"/>
  <c r="AM11" i="1" s="1"/>
  <c r="AJ12" i="1"/>
  <c r="AM12" i="1" s="1"/>
  <c r="AD12" i="1"/>
  <c r="AE12" i="1"/>
  <c r="AL12" i="1" s="1"/>
  <c r="AK13" i="1"/>
  <c r="AE13" i="1"/>
  <c r="AF13" i="1"/>
  <c r="AJ13" i="1"/>
  <c r="AM13" i="1" s="1"/>
  <c r="AJ14" i="1"/>
  <c r="AM14" i="1" s="1"/>
  <c r="AD14" i="1"/>
  <c r="AN14" i="1" s="1"/>
  <c r="AE14" i="1"/>
  <c r="AL14" i="1" s="1"/>
  <c r="AK15" i="1"/>
  <c r="AE15" i="1"/>
  <c r="AF15" i="1"/>
  <c r="AJ15" i="1"/>
  <c r="AM15" i="1" s="1"/>
  <c r="AJ16" i="1"/>
  <c r="AM16" i="1" s="1"/>
  <c r="AD16" i="1"/>
  <c r="AE16" i="1"/>
  <c r="AL16" i="1" s="1"/>
  <c r="AK17" i="1"/>
  <c r="AE17" i="1"/>
  <c r="AF17" i="1"/>
  <c r="AJ17" i="1"/>
  <c r="AM17" i="1" s="1"/>
  <c r="AJ18" i="1"/>
  <c r="AD18" i="1"/>
  <c r="AM18" i="1" s="1"/>
  <c r="AE18" i="1"/>
  <c r="AL18" i="1" s="1"/>
  <c r="AK19" i="1"/>
  <c r="AE19" i="1"/>
  <c r="AF19" i="1"/>
  <c r="AJ19" i="1"/>
  <c r="AM19" i="1" s="1"/>
  <c r="AJ20" i="1"/>
  <c r="AM20" i="1" s="1"/>
  <c r="AD20" i="1"/>
  <c r="AE20" i="1"/>
  <c r="AL20" i="1" s="1"/>
  <c r="AK21" i="1"/>
  <c r="AE21" i="1"/>
  <c r="AF21" i="1"/>
  <c r="AJ21" i="1"/>
  <c r="AM21" i="1" s="1"/>
  <c r="AH23" i="1"/>
  <c r="AK23" i="1"/>
  <c r="AJ23" i="1"/>
  <c r="AD23" i="1"/>
  <c r="AG23" i="1"/>
  <c r="AE23" i="1"/>
  <c r="AK24" i="1"/>
  <c r="AE24" i="1"/>
  <c r="AH24" i="1"/>
  <c r="AH27" i="1"/>
  <c r="AK27" i="1"/>
  <c r="AJ27" i="1"/>
  <c r="AD27" i="1"/>
  <c r="AG27" i="1"/>
  <c r="AM27" i="1" s="1"/>
  <c r="AE27" i="1"/>
  <c r="AK28" i="1"/>
  <c r="AE28" i="1"/>
  <c r="AH28" i="1"/>
  <c r="AM28" i="1" s="1"/>
  <c r="AN30" i="1"/>
  <c r="AM22" i="1"/>
  <c r="AI22" i="1"/>
  <c r="AC22" i="1"/>
  <c r="AL22" i="1" s="1"/>
  <c r="AD22" i="1"/>
  <c r="AL23" i="1"/>
  <c r="AI24" i="1"/>
  <c r="AC24" i="1"/>
  <c r="AD24" i="1"/>
  <c r="AM24" i="1" s="1"/>
  <c r="AL25" i="1"/>
  <c r="AM26" i="1"/>
  <c r="AI26" i="1"/>
  <c r="AC26" i="1"/>
  <c r="AL26" i="1" s="1"/>
  <c r="AD26" i="1"/>
  <c r="AL27" i="1"/>
  <c r="AI28" i="1"/>
  <c r="AC28" i="1"/>
  <c r="AD28" i="1"/>
  <c r="AG31" i="1"/>
  <c r="AJ31" i="1"/>
  <c r="AI31" i="1"/>
  <c r="AC31" i="1"/>
  <c r="AF31" i="1"/>
  <c r="AD31" i="1"/>
  <c r="AK29" i="1"/>
  <c r="AN29" i="1" s="1"/>
  <c r="AE29" i="1"/>
  <c r="AJ30" i="1"/>
  <c r="AM30" i="1" s="1"/>
  <c r="AD30" i="1"/>
  <c r="AE30" i="1"/>
  <c r="AL30" i="1" s="1"/>
  <c r="AK31" i="1"/>
  <c r="AE31" i="1"/>
  <c r="AJ32" i="1"/>
  <c r="AD32" i="1"/>
  <c r="AN32" i="1" s="1"/>
  <c r="AE32" i="1"/>
  <c r="AL32" i="1" s="1"/>
  <c r="AR33" i="1" l="1"/>
  <c r="AU33" i="1"/>
  <c r="AO33" i="1"/>
  <c r="AM33" i="1"/>
  <c r="AN33" i="1"/>
  <c r="AR32" i="1"/>
  <c r="AU32" i="1"/>
  <c r="AO32" i="1"/>
  <c r="AV28" i="1"/>
  <c r="AS28" i="1"/>
  <c r="AP28" i="1"/>
  <c r="AS21" i="1"/>
  <c r="AV21" i="1"/>
  <c r="AP21" i="1"/>
  <c r="AR20" i="1"/>
  <c r="AU20" i="1"/>
  <c r="AO20" i="1"/>
  <c r="AV20" i="1"/>
  <c r="AP20" i="1"/>
  <c r="AS20" i="1"/>
  <c r="AV18" i="1"/>
  <c r="AP18" i="1"/>
  <c r="AS18" i="1"/>
  <c r="AS17" i="1"/>
  <c r="AV17" i="1"/>
  <c r="AP17" i="1"/>
  <c r="AR16" i="1"/>
  <c r="AU16" i="1"/>
  <c r="AO16" i="1"/>
  <c r="AV16" i="1"/>
  <c r="AP16" i="1"/>
  <c r="AS16" i="1"/>
  <c r="AT14" i="1"/>
  <c r="AQ14" i="1"/>
  <c r="AW14" i="1"/>
  <c r="AZ14" i="1" s="1"/>
  <c r="AS13" i="1"/>
  <c r="AV13" i="1"/>
  <c r="AP13" i="1"/>
  <c r="AR12" i="1"/>
  <c r="AU12" i="1"/>
  <c r="AO12" i="1"/>
  <c r="AV12" i="1"/>
  <c r="AP12" i="1"/>
  <c r="AS12" i="1"/>
  <c r="AV10" i="1"/>
  <c r="AP10" i="1"/>
  <c r="AS10" i="1"/>
  <c r="AS9" i="1"/>
  <c r="AV9" i="1"/>
  <c r="AP9" i="1"/>
  <c r="AR7" i="1"/>
  <c r="AU7" i="1"/>
  <c r="AO7" i="1"/>
  <c r="AW6" i="1"/>
  <c r="AQ6" i="1"/>
  <c r="AT6" i="1"/>
  <c r="AT32" i="1"/>
  <c r="AQ32" i="1"/>
  <c r="AW32" i="1"/>
  <c r="AR30" i="1"/>
  <c r="AU30" i="1"/>
  <c r="AO30" i="1"/>
  <c r="AV30" i="1"/>
  <c r="AP30" i="1"/>
  <c r="AS30" i="1"/>
  <c r="AS24" i="1"/>
  <c r="AP24" i="1"/>
  <c r="AV24" i="1"/>
  <c r="AS19" i="1"/>
  <c r="AV19" i="1"/>
  <c r="AP19" i="1"/>
  <c r="AR18" i="1"/>
  <c r="AU18" i="1"/>
  <c r="AO18" i="1"/>
  <c r="AS15" i="1"/>
  <c r="AV15" i="1"/>
  <c r="AP15" i="1"/>
  <c r="AR14" i="1"/>
  <c r="AU14" i="1"/>
  <c r="AO14" i="1"/>
  <c r="AV14" i="1"/>
  <c r="AP14" i="1"/>
  <c r="AS14" i="1"/>
  <c r="AY14" i="1" s="1"/>
  <c r="AS11" i="1"/>
  <c r="AV11" i="1"/>
  <c r="AP11" i="1"/>
  <c r="AR10" i="1"/>
  <c r="AU10" i="1"/>
  <c r="AO10" i="1"/>
  <c r="AW29" i="1"/>
  <c r="AQ29" i="1"/>
  <c r="AT29" i="1"/>
  <c r="AM32" i="1"/>
  <c r="AM31" i="1"/>
  <c r="AR27" i="1"/>
  <c r="AO27" i="1"/>
  <c r="AU27" i="1"/>
  <c r="AU26" i="1"/>
  <c r="AO26" i="1"/>
  <c r="AR26" i="1"/>
  <c r="AS26" i="1"/>
  <c r="AP26" i="1"/>
  <c r="AV26" i="1"/>
  <c r="AR23" i="1"/>
  <c r="AO23" i="1"/>
  <c r="AU23" i="1"/>
  <c r="AU22" i="1"/>
  <c r="AO22" i="1"/>
  <c r="AR22" i="1"/>
  <c r="AS22" i="1"/>
  <c r="AP22" i="1"/>
  <c r="AV22" i="1"/>
  <c r="AT30" i="1"/>
  <c r="AQ30" i="1"/>
  <c r="AW30" i="1"/>
  <c r="AZ30" i="1" s="1"/>
  <c r="AN28" i="1"/>
  <c r="AV27" i="1"/>
  <c r="AP27" i="1"/>
  <c r="AS27" i="1"/>
  <c r="AN23" i="1"/>
  <c r="AN19" i="1"/>
  <c r="AN15" i="1"/>
  <c r="AN11" i="1"/>
  <c r="AU6" i="1"/>
  <c r="AO6" i="1"/>
  <c r="AR6" i="1"/>
  <c r="AL29" i="1"/>
  <c r="AW26" i="1"/>
  <c r="AZ26" i="1" s="1"/>
  <c r="AQ26" i="1"/>
  <c r="AT26" i="1"/>
  <c r="AV25" i="1"/>
  <c r="AP25" i="1"/>
  <c r="AS25" i="1"/>
  <c r="AT20" i="1"/>
  <c r="AQ20" i="1"/>
  <c r="AW20" i="1"/>
  <c r="AN18" i="1"/>
  <c r="AT16" i="1"/>
  <c r="AQ16" i="1"/>
  <c r="AW16" i="1"/>
  <c r="AT12" i="1"/>
  <c r="AQ12" i="1"/>
  <c r="AW12" i="1"/>
  <c r="AZ12" i="1" s="1"/>
  <c r="AN10" i="1"/>
  <c r="AM7" i="1"/>
  <c r="AR5" i="1"/>
  <c r="AU5" i="1"/>
  <c r="AO5" i="1"/>
  <c r="AT8" i="1"/>
  <c r="AQ8" i="1"/>
  <c r="AW8" i="1"/>
  <c r="AN7" i="1"/>
  <c r="AT5" i="1"/>
  <c r="AW5" i="1"/>
  <c r="AQ5" i="1"/>
  <c r="AN31" i="1"/>
  <c r="AL31" i="1"/>
  <c r="AL28" i="1"/>
  <c r="AR25" i="1"/>
  <c r="AO25" i="1"/>
  <c r="AU25" i="1"/>
  <c r="AL24" i="1"/>
  <c r="AN27" i="1"/>
  <c r="AN24" i="1"/>
  <c r="AM23" i="1"/>
  <c r="AN21" i="1"/>
  <c r="AN17" i="1"/>
  <c r="AN13" i="1"/>
  <c r="AN9" i="1"/>
  <c r="AL8" i="1"/>
  <c r="AM29" i="1"/>
  <c r="AN25" i="1"/>
  <c r="AN22" i="1"/>
  <c r="AL21" i="1"/>
  <c r="AL19" i="1"/>
  <c r="AL17" i="1"/>
  <c r="AL15" i="1"/>
  <c r="AL13" i="1"/>
  <c r="AL11" i="1"/>
  <c r="AL9" i="1"/>
  <c r="AM5" i="1"/>
  <c r="AM8" i="1"/>
  <c r="AM6" i="1"/>
  <c r="Y4" i="1"/>
  <c r="AB4" i="1" s="1"/>
  <c r="X4" i="1"/>
  <c r="W4" i="1"/>
  <c r="V4" i="1"/>
  <c r="U4" i="1"/>
  <c r="T4" i="1"/>
  <c r="S4" i="1"/>
  <c r="R4" i="1"/>
  <c r="Q4" i="1"/>
  <c r="AV33" i="1" l="1"/>
  <c r="AP33" i="1"/>
  <c r="AS33" i="1"/>
  <c r="AT33" i="1"/>
  <c r="AW33" i="1"/>
  <c r="AQ33" i="1"/>
  <c r="AX33" i="1" s="1"/>
  <c r="AS6" i="1"/>
  <c r="AV6" i="1"/>
  <c r="AP6" i="1"/>
  <c r="AV5" i="1"/>
  <c r="AP5" i="1"/>
  <c r="AS5" i="1"/>
  <c r="AY5" i="1" s="1"/>
  <c r="AU11" i="1"/>
  <c r="AO11" i="1"/>
  <c r="AX11" i="1" s="1"/>
  <c r="AR11" i="1"/>
  <c r="AU15" i="1"/>
  <c r="AO15" i="1"/>
  <c r="AR15" i="1"/>
  <c r="AU19" i="1"/>
  <c r="AO19" i="1"/>
  <c r="AR19" i="1"/>
  <c r="AW22" i="1"/>
  <c r="AZ22" i="1" s="1"/>
  <c r="AQ22" i="1"/>
  <c r="AT22" i="1"/>
  <c r="AY22" i="1" s="1"/>
  <c r="AS29" i="1"/>
  <c r="AV29" i="1"/>
  <c r="AP29" i="1"/>
  <c r="AW9" i="1"/>
  <c r="AQ9" i="1"/>
  <c r="AT9" i="1"/>
  <c r="AW17" i="1"/>
  <c r="AQ17" i="1"/>
  <c r="AT17" i="1"/>
  <c r="AV23" i="1"/>
  <c r="AP23" i="1"/>
  <c r="AS23" i="1"/>
  <c r="AY23" i="1" s="1"/>
  <c r="AT27" i="1"/>
  <c r="AW27" i="1"/>
  <c r="AZ27" i="1" s="1"/>
  <c r="AQ27" i="1"/>
  <c r="AU31" i="1"/>
  <c r="AO31" i="1"/>
  <c r="AR31" i="1"/>
  <c r="AV7" i="1"/>
  <c r="AP7" i="1"/>
  <c r="AS7" i="1"/>
  <c r="BF12" i="1"/>
  <c r="BC12" i="1"/>
  <c r="BI12" i="1"/>
  <c r="AT18" i="1"/>
  <c r="AY18" i="1" s="1"/>
  <c r="AQ18" i="1"/>
  <c r="AW18" i="1"/>
  <c r="AZ18" i="1" s="1"/>
  <c r="AU29" i="1"/>
  <c r="AO29" i="1"/>
  <c r="AR29" i="1"/>
  <c r="AZ29" i="1" s="1"/>
  <c r="AX6" i="1"/>
  <c r="AW11" i="1"/>
  <c r="AZ11" i="1" s="1"/>
  <c r="AQ11" i="1"/>
  <c r="AT11" i="1"/>
  <c r="AW19" i="1"/>
  <c r="AZ19" i="1" s="1"/>
  <c r="AQ19" i="1"/>
  <c r="AT19" i="1"/>
  <c r="AY27" i="1"/>
  <c r="BF30" i="1"/>
  <c r="BC30" i="1"/>
  <c r="BI30" i="1"/>
  <c r="AX23" i="1"/>
  <c r="AY26" i="1"/>
  <c r="AX26" i="1"/>
  <c r="AV32" i="1"/>
  <c r="AP32" i="1"/>
  <c r="AZ32" i="1" s="1"/>
  <c r="AS32" i="1"/>
  <c r="AX10" i="1"/>
  <c r="BH14" i="1"/>
  <c r="BB14" i="1"/>
  <c r="BE14" i="1"/>
  <c r="AY19" i="1"/>
  <c r="AY30" i="1"/>
  <c r="AX12" i="1"/>
  <c r="BF14" i="1"/>
  <c r="BC14" i="1"/>
  <c r="BI14" i="1"/>
  <c r="AX16" i="1"/>
  <c r="AX20" i="1"/>
  <c r="AV8" i="1"/>
  <c r="AP8" i="1"/>
  <c r="AZ8" i="1" s="1"/>
  <c r="AS8" i="1"/>
  <c r="AU9" i="1"/>
  <c r="AO9" i="1"/>
  <c r="AR9" i="1"/>
  <c r="AU13" i="1"/>
  <c r="AO13" i="1"/>
  <c r="AX13" i="1" s="1"/>
  <c r="AR13" i="1"/>
  <c r="AU17" i="1"/>
  <c r="AO17" i="1"/>
  <c r="AR17" i="1"/>
  <c r="AU21" i="1"/>
  <c r="AO21" i="1"/>
  <c r="AR21" i="1"/>
  <c r="AT25" i="1"/>
  <c r="AY25" i="1" s="1"/>
  <c r="AW25" i="1"/>
  <c r="AZ25" i="1" s="1"/>
  <c r="AQ25" i="1"/>
  <c r="AR8" i="1"/>
  <c r="AU8" i="1"/>
  <c r="AO8" i="1"/>
  <c r="AW13" i="1"/>
  <c r="AZ13" i="1" s="1"/>
  <c r="AQ13" i="1"/>
  <c r="AT13" i="1"/>
  <c r="AW21" i="1"/>
  <c r="AZ21" i="1" s="1"/>
  <c r="AQ21" i="1"/>
  <c r="AT21" i="1"/>
  <c r="AW24" i="1"/>
  <c r="AZ24" i="1" s="1"/>
  <c r="AQ24" i="1"/>
  <c r="AT24" i="1"/>
  <c r="AY24" i="1" s="1"/>
  <c r="AU24" i="1"/>
  <c r="AO24" i="1"/>
  <c r="AX24" i="1" s="1"/>
  <c r="AR24" i="1"/>
  <c r="AX25" i="1"/>
  <c r="AU28" i="1"/>
  <c r="AO28" i="1"/>
  <c r="AR28" i="1"/>
  <c r="AW31" i="1"/>
  <c r="AQ31" i="1"/>
  <c r="AT31" i="1"/>
  <c r="AZ5" i="1"/>
  <c r="AT7" i="1"/>
  <c r="AW7" i="1"/>
  <c r="AZ7" i="1" s="1"/>
  <c r="AQ7" i="1"/>
  <c r="AX7" i="1" s="1"/>
  <c r="AX5" i="1"/>
  <c r="AT10" i="1"/>
  <c r="AY10" i="1" s="1"/>
  <c r="AQ10" i="1"/>
  <c r="AW10" i="1"/>
  <c r="AZ10" i="1" s="1"/>
  <c r="AZ16" i="1"/>
  <c r="AZ20" i="1"/>
  <c r="BI26" i="1"/>
  <c r="BC26" i="1"/>
  <c r="BF26" i="1"/>
  <c r="AW15" i="1"/>
  <c r="AZ15" i="1" s="1"/>
  <c r="AQ15" i="1"/>
  <c r="AT15" i="1"/>
  <c r="AY15" i="1" s="1"/>
  <c r="AT23" i="1"/>
  <c r="AW23" i="1"/>
  <c r="AZ23" i="1" s="1"/>
  <c r="AQ23" i="1"/>
  <c r="AQ28" i="1"/>
  <c r="AT28" i="1"/>
  <c r="AW28" i="1"/>
  <c r="AZ28" i="1" s="1"/>
  <c r="AX22" i="1"/>
  <c r="AX27" i="1"/>
  <c r="AS31" i="1"/>
  <c r="AV31" i="1"/>
  <c r="AP31" i="1"/>
  <c r="AY11" i="1"/>
  <c r="AX14" i="1"/>
  <c r="AX18" i="1"/>
  <c r="AX30" i="1"/>
  <c r="AZ6" i="1"/>
  <c r="AY9" i="1"/>
  <c r="AY12" i="1"/>
  <c r="AY13" i="1"/>
  <c r="AY16" i="1"/>
  <c r="AY17" i="1"/>
  <c r="AY20" i="1"/>
  <c r="AY21" i="1"/>
  <c r="AY28" i="1"/>
  <c r="AX32" i="1"/>
  <c r="Z4" i="1"/>
  <c r="AA4" i="1"/>
  <c r="AJ4" i="1" s="1"/>
  <c r="AI4" i="1"/>
  <c r="AC4" i="1"/>
  <c r="AF4" i="1"/>
  <c r="AG4" i="1"/>
  <c r="AD4" i="1"/>
  <c r="AK4" i="1"/>
  <c r="AE4" i="1"/>
  <c r="AH4" i="1"/>
  <c r="BD33" i="1" l="1"/>
  <c r="BG33" i="1"/>
  <c r="BA33" i="1"/>
  <c r="AZ33" i="1"/>
  <c r="AY33" i="1"/>
  <c r="BF32" i="1"/>
  <c r="BC32" i="1"/>
  <c r="BI32" i="1"/>
  <c r="BI29" i="1"/>
  <c r="BC29" i="1"/>
  <c r="BF29" i="1"/>
  <c r="BE22" i="1"/>
  <c r="BB22" i="1"/>
  <c r="BH22" i="1"/>
  <c r="BE15" i="1"/>
  <c r="BH15" i="1"/>
  <c r="BB15" i="1"/>
  <c r="BH10" i="1"/>
  <c r="BB10" i="1"/>
  <c r="BE10" i="1"/>
  <c r="BD7" i="1"/>
  <c r="BG7" i="1"/>
  <c r="BA7" i="1"/>
  <c r="BE24" i="1"/>
  <c r="BB24" i="1"/>
  <c r="BH24" i="1"/>
  <c r="BH25" i="1"/>
  <c r="BB25" i="1"/>
  <c r="BE25" i="1"/>
  <c r="BF8" i="1"/>
  <c r="BC8" i="1"/>
  <c r="BI8" i="1"/>
  <c r="BH18" i="1"/>
  <c r="BB18" i="1"/>
  <c r="BE18" i="1"/>
  <c r="BK18" i="1" s="1"/>
  <c r="BD32" i="1"/>
  <c r="BG32" i="1"/>
  <c r="BA32" i="1"/>
  <c r="BH21" i="1"/>
  <c r="BB21" i="1"/>
  <c r="BE21" i="1"/>
  <c r="BE17" i="1"/>
  <c r="BH17" i="1"/>
  <c r="BB17" i="1"/>
  <c r="BE13" i="1"/>
  <c r="BH13" i="1"/>
  <c r="BB13" i="1"/>
  <c r="BE9" i="1"/>
  <c r="BH9" i="1"/>
  <c r="BB9" i="1"/>
  <c r="BD30" i="1"/>
  <c r="BG30" i="1"/>
  <c r="BA30" i="1"/>
  <c r="BD18" i="1"/>
  <c r="BG18" i="1"/>
  <c r="BA18" i="1"/>
  <c r="BE11" i="1"/>
  <c r="BH11" i="1"/>
  <c r="BB11" i="1"/>
  <c r="AY31" i="1"/>
  <c r="BG22" i="1"/>
  <c r="BA22" i="1"/>
  <c r="BD22" i="1"/>
  <c r="BF28" i="1"/>
  <c r="BC28" i="1"/>
  <c r="BI28" i="1"/>
  <c r="BF23" i="1"/>
  <c r="BI23" i="1"/>
  <c r="BC23" i="1"/>
  <c r="BI15" i="1"/>
  <c r="BC15" i="1"/>
  <c r="BF15" i="1"/>
  <c r="BF20" i="1"/>
  <c r="BC20" i="1"/>
  <c r="BI20" i="1"/>
  <c r="BF10" i="1"/>
  <c r="BC10" i="1"/>
  <c r="BI10" i="1"/>
  <c r="AZ31" i="1"/>
  <c r="AX28" i="1"/>
  <c r="BD25" i="1"/>
  <c r="BA25" i="1"/>
  <c r="BG25" i="1"/>
  <c r="BG24" i="1"/>
  <c r="BA24" i="1"/>
  <c r="BJ24" i="1" s="1"/>
  <c r="BD24" i="1"/>
  <c r="BI24" i="1"/>
  <c r="BL24" i="1" s="1"/>
  <c r="BC24" i="1"/>
  <c r="BF24" i="1"/>
  <c r="BI13" i="1"/>
  <c r="BC13" i="1"/>
  <c r="BF13" i="1"/>
  <c r="AX21" i="1"/>
  <c r="BG13" i="1"/>
  <c r="BA13" i="1"/>
  <c r="BJ13" i="1" s="1"/>
  <c r="BD13" i="1"/>
  <c r="BD20" i="1"/>
  <c r="BG20" i="1"/>
  <c r="BA20" i="1"/>
  <c r="BD16" i="1"/>
  <c r="BG16" i="1"/>
  <c r="BA16" i="1"/>
  <c r="BD12" i="1"/>
  <c r="BG12" i="1"/>
  <c r="BA12" i="1"/>
  <c r="BH30" i="1"/>
  <c r="BB30" i="1"/>
  <c r="BE30" i="1"/>
  <c r="BD10" i="1"/>
  <c r="BG10" i="1"/>
  <c r="BA10" i="1"/>
  <c r="BJ10" i="1" s="1"/>
  <c r="BG26" i="1"/>
  <c r="BA26" i="1"/>
  <c r="BJ26" i="1" s="1"/>
  <c r="BD26" i="1"/>
  <c r="BD23" i="1"/>
  <c r="BA23" i="1"/>
  <c r="BG23" i="1"/>
  <c r="BH27" i="1"/>
  <c r="BB27" i="1"/>
  <c r="BE27" i="1"/>
  <c r="BI11" i="1"/>
  <c r="BC11" i="1"/>
  <c r="BF11" i="1"/>
  <c r="BF18" i="1"/>
  <c r="BC18" i="1"/>
  <c r="BI18" i="1"/>
  <c r="BL18" i="1" s="1"/>
  <c r="AY7" i="1"/>
  <c r="BF27" i="1"/>
  <c r="BI27" i="1"/>
  <c r="BC27" i="1"/>
  <c r="BH23" i="1"/>
  <c r="BB23" i="1"/>
  <c r="BE23" i="1"/>
  <c r="BK23" i="1" s="1"/>
  <c r="AZ9" i="1"/>
  <c r="BI22" i="1"/>
  <c r="BL22" i="1" s="1"/>
  <c r="BC22" i="1"/>
  <c r="BF22" i="1"/>
  <c r="AX19" i="1"/>
  <c r="BG11" i="1"/>
  <c r="BA11" i="1"/>
  <c r="BD11" i="1"/>
  <c r="BH5" i="1"/>
  <c r="BB5" i="1"/>
  <c r="BE5" i="1"/>
  <c r="BH28" i="1"/>
  <c r="BB28" i="1"/>
  <c r="BE28" i="1"/>
  <c r="BH20" i="1"/>
  <c r="BB20" i="1"/>
  <c r="BE20" i="1"/>
  <c r="BH16" i="1"/>
  <c r="BB16" i="1"/>
  <c r="BE16" i="1"/>
  <c r="BH12" i="1"/>
  <c r="BB12" i="1"/>
  <c r="BL12" i="1" s="1"/>
  <c r="BE12" i="1"/>
  <c r="BI6" i="1"/>
  <c r="BC6" i="1"/>
  <c r="BF6" i="1"/>
  <c r="BD14" i="1"/>
  <c r="BG14" i="1"/>
  <c r="BA14" i="1"/>
  <c r="BD27" i="1"/>
  <c r="BA27" i="1"/>
  <c r="BG27" i="1"/>
  <c r="BF16" i="1"/>
  <c r="BC16" i="1"/>
  <c r="BI16" i="1"/>
  <c r="BL16" i="1" s="1"/>
  <c r="BD5" i="1"/>
  <c r="BG5" i="1"/>
  <c r="BA5" i="1"/>
  <c r="BF7" i="1"/>
  <c r="BI7" i="1"/>
  <c r="BC7" i="1"/>
  <c r="BF5" i="1"/>
  <c r="BI5" i="1"/>
  <c r="BL5" i="1" s="1"/>
  <c r="BC5" i="1"/>
  <c r="BF21" i="1"/>
  <c r="BI21" i="1"/>
  <c r="BC21" i="1"/>
  <c r="AX8" i="1"/>
  <c r="BF25" i="1"/>
  <c r="BI25" i="1"/>
  <c r="BC25" i="1"/>
  <c r="AX17" i="1"/>
  <c r="AX9" i="1"/>
  <c r="AY8" i="1"/>
  <c r="BL14" i="1"/>
  <c r="BE19" i="1"/>
  <c r="BH19" i="1"/>
  <c r="BB19" i="1"/>
  <c r="BK14" i="1"/>
  <c r="AY32" i="1"/>
  <c r="BE26" i="1"/>
  <c r="BB26" i="1"/>
  <c r="BL26" i="1" s="1"/>
  <c r="BH26" i="1"/>
  <c r="BI19" i="1"/>
  <c r="BC19" i="1"/>
  <c r="BF19" i="1"/>
  <c r="BG6" i="1"/>
  <c r="BA6" i="1"/>
  <c r="BD6" i="1"/>
  <c r="AX29" i="1"/>
  <c r="AX31" i="1"/>
  <c r="AZ17" i="1"/>
  <c r="AY29" i="1"/>
  <c r="AX15" i="1"/>
  <c r="AY6" i="1"/>
  <c r="AN4" i="1"/>
  <c r="AW4" i="1"/>
  <c r="AT4" i="1"/>
  <c r="AQ4" i="1"/>
  <c r="AM4" i="1"/>
  <c r="AL4" i="1"/>
  <c r="BF33" i="1" l="1"/>
  <c r="BI33" i="1"/>
  <c r="BL33" i="1" s="1"/>
  <c r="BC33" i="1"/>
  <c r="BH33" i="1"/>
  <c r="BB33" i="1"/>
  <c r="BE33" i="1"/>
  <c r="BK33" i="1" s="1"/>
  <c r="BJ33" i="1"/>
  <c r="BE6" i="1"/>
  <c r="BH6" i="1"/>
  <c r="BB6" i="1"/>
  <c r="BE29" i="1"/>
  <c r="BH29" i="1"/>
  <c r="BB29" i="1"/>
  <c r="BL29" i="1" s="1"/>
  <c r="BG31" i="1"/>
  <c r="BA31" i="1"/>
  <c r="BJ31" i="1" s="1"/>
  <c r="BD31" i="1"/>
  <c r="BG29" i="1"/>
  <c r="BA29" i="1"/>
  <c r="BD29" i="1"/>
  <c r="BJ6" i="1"/>
  <c r="BL19" i="1"/>
  <c r="BK26" i="1"/>
  <c r="BG9" i="1"/>
  <c r="BA9" i="1"/>
  <c r="BD9" i="1"/>
  <c r="BL6" i="1"/>
  <c r="BK16" i="1"/>
  <c r="BL27" i="1"/>
  <c r="BH7" i="1"/>
  <c r="BB7" i="1"/>
  <c r="BJ7" i="1" s="1"/>
  <c r="BE7" i="1"/>
  <c r="BL11" i="1"/>
  <c r="BJ12" i="1"/>
  <c r="BJ20" i="1"/>
  <c r="BD21" i="1"/>
  <c r="BA21" i="1"/>
  <c r="BJ21" i="1" s="1"/>
  <c r="BG21" i="1"/>
  <c r="BI31" i="1"/>
  <c r="BL31" i="1" s="1"/>
  <c r="BC31" i="1"/>
  <c r="BF31" i="1"/>
  <c r="BL20" i="1"/>
  <c r="BK11" i="1"/>
  <c r="BJ30" i="1"/>
  <c r="BK13" i="1"/>
  <c r="BK21" i="1"/>
  <c r="BK25" i="1"/>
  <c r="BG15" i="1"/>
  <c r="BA15" i="1"/>
  <c r="BD15" i="1"/>
  <c r="BL15" i="1" s="1"/>
  <c r="BI17" i="1"/>
  <c r="BC17" i="1"/>
  <c r="BF17" i="1"/>
  <c r="BH32" i="1"/>
  <c r="BB32" i="1"/>
  <c r="BE32" i="1"/>
  <c r="BK32" i="1" s="1"/>
  <c r="BH8" i="1"/>
  <c r="BB8" i="1"/>
  <c r="BE8" i="1"/>
  <c r="BK8" i="1" s="1"/>
  <c r="BG17" i="1"/>
  <c r="BA17" i="1"/>
  <c r="BJ17" i="1" s="1"/>
  <c r="BD17" i="1"/>
  <c r="BL25" i="1"/>
  <c r="BD8" i="1"/>
  <c r="BG8" i="1"/>
  <c r="BA8" i="1"/>
  <c r="BL21" i="1"/>
  <c r="BJ5" i="1"/>
  <c r="BJ27" i="1"/>
  <c r="BJ14" i="1"/>
  <c r="BK12" i="1"/>
  <c r="BK20" i="1"/>
  <c r="BK5" i="1"/>
  <c r="BJ11" i="1"/>
  <c r="BG19" i="1"/>
  <c r="BA19" i="1"/>
  <c r="BJ19" i="1" s="1"/>
  <c r="BD19" i="1"/>
  <c r="BK19" i="1" s="1"/>
  <c r="BI9" i="1"/>
  <c r="BL9" i="1" s="1"/>
  <c r="BC9" i="1"/>
  <c r="BF9" i="1"/>
  <c r="BK9" i="1" s="1"/>
  <c r="BK27" i="1"/>
  <c r="BJ23" i="1"/>
  <c r="BK30" i="1"/>
  <c r="BJ16" i="1"/>
  <c r="BL13" i="1"/>
  <c r="BJ25" i="1"/>
  <c r="BD28" i="1"/>
  <c r="BK28" i="1" s="1"/>
  <c r="BG28" i="1"/>
  <c r="BA28" i="1"/>
  <c r="BL10" i="1"/>
  <c r="BL23" i="1"/>
  <c r="BL28" i="1"/>
  <c r="BJ22" i="1"/>
  <c r="BE31" i="1"/>
  <c r="BH31" i="1"/>
  <c r="BB31" i="1"/>
  <c r="BJ18" i="1"/>
  <c r="BK17" i="1"/>
  <c r="BJ32" i="1"/>
  <c r="BL8" i="1"/>
  <c r="BK24" i="1"/>
  <c r="BK10" i="1"/>
  <c r="BK22" i="1"/>
  <c r="BL32" i="1"/>
  <c r="AS4" i="1"/>
  <c r="AV4" i="1"/>
  <c r="AP4" i="1"/>
  <c r="AU4" i="1"/>
  <c r="AR4" i="1"/>
  <c r="AO4" i="1"/>
  <c r="AZ4" i="1"/>
  <c r="BF4" i="1" s="1"/>
  <c r="BK15" i="1" l="1"/>
  <c r="BK29" i="1"/>
  <c r="BK31" i="1"/>
  <c r="BJ28" i="1"/>
  <c r="BL7" i="1"/>
  <c r="BJ8" i="1"/>
  <c r="BL17" i="1"/>
  <c r="BJ15" i="1"/>
  <c r="BK7" i="1"/>
  <c r="BJ9" i="1"/>
  <c r="BJ29" i="1"/>
  <c r="BK6" i="1"/>
  <c r="BI4" i="1"/>
  <c r="BC4" i="1"/>
  <c r="AY4" i="1"/>
  <c r="AX4" i="1"/>
  <c r="BE4" i="1" l="1"/>
  <c r="BH4" i="1"/>
  <c r="BB4" i="1"/>
  <c r="BG4" i="1"/>
  <c r="BA4" i="1"/>
  <c r="BD4" i="1"/>
  <c r="BL4" i="1" l="1"/>
  <c r="BJ4" i="1"/>
  <c r="BK4" i="1"/>
</calcChain>
</file>

<file path=xl/sharedStrings.xml><?xml version="1.0" encoding="utf-8"?>
<sst xmlns="http://schemas.openxmlformats.org/spreadsheetml/2006/main" count="317" uniqueCount="90">
  <si>
    <t>Company</t>
  </si>
  <si>
    <t>Axis Bank Ltd.</t>
  </si>
  <si>
    <t>Bajaj Auto Ltd.</t>
  </si>
  <si>
    <t>Bharat Heavy Electricals Ltd.</t>
  </si>
  <si>
    <t>Bharti Airtel Ltd.</t>
  </si>
  <si>
    <t>Cipla Ltd.</t>
  </si>
  <si>
    <t>Coal India Ltd.</t>
  </si>
  <si>
    <t>Dr. Reddy'S Laboratories Ltd.</t>
  </si>
  <si>
    <t>G A I L (India) Ltd.</t>
  </si>
  <si>
    <t>H D F C Bank Ltd.</t>
  </si>
  <si>
    <t>Hero Motocorp Ltd.</t>
  </si>
  <si>
    <t>Hindalco Industries Ltd.</t>
  </si>
  <si>
    <t>Hindustan Unilever Ltd.</t>
  </si>
  <si>
    <t>Housing Development Finance Corpn. Ltd.</t>
  </si>
  <si>
    <t>I C I C I Bank Ltd.</t>
  </si>
  <si>
    <t>I T C Ltd.</t>
  </si>
  <si>
    <t>Infosys Ltd.</t>
  </si>
  <si>
    <t>Larsen &amp; Toubro Ltd.</t>
  </si>
  <si>
    <t>Mahindra &amp; Mahindra Ltd.</t>
  </si>
  <si>
    <t>Maruti Suzuki India Ltd.</t>
  </si>
  <si>
    <t>N T P C Ltd.</t>
  </si>
  <si>
    <t>Oil &amp; Natural Gas Corpn. Ltd.</t>
  </si>
  <si>
    <t>Reliance Industries Ltd.</t>
  </si>
  <si>
    <t>Sesa Sterlite Ltd.</t>
  </si>
  <si>
    <t>State Bank Of India</t>
  </si>
  <si>
    <t>Sun Pharmaceutical Inds. Ltd.</t>
  </si>
  <si>
    <t>Tata Consultancy Services Ltd.</t>
  </si>
  <si>
    <t>Tata Motors Ltd.</t>
  </si>
  <si>
    <t>Tata Power Co. Ltd.</t>
  </si>
  <si>
    <t>Tata Steel Ltd.</t>
  </si>
  <si>
    <t>Wipro Ltd.</t>
  </si>
  <si>
    <t>Factor 1</t>
  </si>
  <si>
    <t>R_Good</t>
  </si>
  <si>
    <t>R_Poor</t>
  </si>
  <si>
    <t>Factor 2</t>
  </si>
  <si>
    <t>Factor 3</t>
  </si>
  <si>
    <t>Factor 4</t>
  </si>
  <si>
    <t>Factor 5</t>
  </si>
  <si>
    <t>P/E Ratio</t>
  </si>
  <si>
    <t>P/B Ratio</t>
  </si>
  <si>
    <t>DY</t>
  </si>
  <si>
    <t>LTDER</t>
  </si>
  <si>
    <t>P/S Ratio</t>
  </si>
  <si>
    <t>Combine F1 &amp;F2</t>
  </si>
  <si>
    <t>P/B &amp;P/E</t>
  </si>
  <si>
    <t>φ</t>
  </si>
  <si>
    <t>Ɵ</t>
  </si>
  <si>
    <t>m1(R_Good)</t>
  </si>
  <si>
    <t>m3(R_Good)</t>
  </si>
  <si>
    <t>m3(R_Poor)</t>
  </si>
  <si>
    <t>m3(Ɵ)</t>
  </si>
  <si>
    <t>m1(R_Poor)</t>
  </si>
  <si>
    <t>m1(Cant'Say)</t>
  </si>
  <si>
    <t>m2(R_Good)</t>
  </si>
  <si>
    <t>m2(R_Poor)</t>
  </si>
  <si>
    <t>m2(Cant'Say)</t>
  </si>
  <si>
    <t>m4(R_Good)</t>
  </si>
  <si>
    <t>m4(R_Poor)</t>
  </si>
  <si>
    <t>m4(Cant'Say)</t>
  </si>
  <si>
    <t>m6(R_Good)</t>
  </si>
  <si>
    <t>m6(R_Poor)</t>
  </si>
  <si>
    <t>m6(Cant'Say)</t>
  </si>
  <si>
    <t>m8(R_Good)</t>
  </si>
  <si>
    <t>m8(R_Poor)</t>
  </si>
  <si>
    <t>m8(Cant'Say)</t>
  </si>
  <si>
    <t>Combine F1,F2 &amp; F3</t>
  </si>
  <si>
    <t>P/B,P/E&amp; DY</t>
  </si>
  <si>
    <t>m5(R_Good)</t>
  </si>
  <si>
    <t>m5(R_Poor)</t>
  </si>
  <si>
    <t>m5(Ɵ)</t>
  </si>
  <si>
    <t>Combine F1,F2,F3 &amp;F4</t>
  </si>
  <si>
    <t>P/B,P/E,DY &amp; LTDER</t>
  </si>
  <si>
    <t>Combine F1,F2,F3,F4 &amp; F5</t>
  </si>
  <si>
    <t>P/B,P/E,DY,LTDER,P/S</t>
  </si>
  <si>
    <t>m7(R_Good)</t>
  </si>
  <si>
    <t>m7(R_Poor)</t>
  </si>
  <si>
    <t>m7(Ɵ)</t>
  </si>
  <si>
    <t>m9(R_Good)</t>
  </si>
  <si>
    <t>m9(R_Poor)</t>
  </si>
  <si>
    <t>m9(Ɵ)</t>
  </si>
  <si>
    <t>Actual Result by Using D-S Theory</t>
  </si>
  <si>
    <t>Target Result from historical Data</t>
  </si>
  <si>
    <t>Return Good</t>
  </si>
  <si>
    <t>Return Poor</t>
  </si>
  <si>
    <t>S/R'13</t>
  </si>
  <si>
    <t>Wrong</t>
  </si>
  <si>
    <t>Correct</t>
  </si>
  <si>
    <t>PREDICTION</t>
  </si>
  <si>
    <t>Compare the actual data with target data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</si>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</sst>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C00000"/>
      <name val="Calibri"/>
      <family val="2"/>
    </font>
    <font>
      <sz val="11"/>
      <color rgb="FF00B050"/>
      <name val="Calibri"/>
      <family val="2"/>
    </font>
    <font>
      <b/>
      <i/>
      <u/>
      <sz val="11"/>
      <color rgb="FFC00000"/>
      <name val="Calibri"/>
      <family val="2"/>
      <scheme val="minor"/>
    </font>
    <font>
      <b/>
      <i/>
      <u/>
      <sz val="11"/>
      <color rgb="FFC00000"/>
      <name val="Calibri"/>
      <family val="2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2"/>
      <color rgb="FF00B050"/>
      <name val="Times New Roman"/>
      <family val="1"/>
    </font>
    <font>
      <sz val="12"/>
      <color rgb="FFC00000"/>
      <name val="Times New Roman"/>
      <family val="1"/>
    </font>
    <font>
      <sz val="16"/>
      <color rgb="FFC00000"/>
      <name val="Times New Roman"/>
      <family val="1"/>
    </font>
    <font>
      <sz val="12"/>
      <color rgb="FF002060"/>
      <name val="Times New Roman"/>
      <family val="1"/>
    </font>
    <font>
      <sz val="12"/>
      <color rgb="FF0070C0"/>
      <name val="Times New Roman"/>
      <family val="1"/>
    </font>
    <font>
      <sz val="12"/>
      <color rgb="FF7030A0"/>
      <name val="Times New Roman"/>
      <family val="1"/>
    </font>
    <font>
      <b/>
      <i/>
      <u/>
      <sz val="14"/>
      <color rgb="FFC00000"/>
      <name val="Times New Roman"/>
      <family val="1"/>
    </font>
    <font>
      <i/>
      <sz val="11"/>
      <color rgb="FFFF000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b/>
      <u/>
      <sz val="11"/>
      <color rgb="FFC00000"/>
      <name val="Times New Roman"/>
      <family val="1"/>
    </font>
    <font>
      <b/>
      <u/>
      <sz val="10"/>
      <color rgb="FFC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wrapText="1"/>
    </xf>
    <xf numFmtId="0" fontId="8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wrapText="1"/>
    </xf>
    <xf numFmtId="0" fontId="9" fillId="0" borderId="0" xfId="0" applyFont="1"/>
    <xf numFmtId="0" fontId="6" fillId="0" borderId="0" xfId="0" applyFont="1" applyAlignment="1">
      <alignment wrapText="1"/>
    </xf>
    <xf numFmtId="0" fontId="10" fillId="0" borderId="0" xfId="0" applyFont="1"/>
    <xf numFmtId="0" fontId="5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5" fillId="0" borderId="0" xfId="0" applyFont="1" applyAlignment="1"/>
    <xf numFmtId="0" fontId="16" fillId="0" borderId="0" xfId="0" applyFont="1"/>
    <xf numFmtId="0" fontId="16" fillId="0" borderId="0" xfId="0" applyFont="1" applyAlignment="1"/>
    <xf numFmtId="0" fontId="17" fillId="0" borderId="0" xfId="0" applyFont="1"/>
    <xf numFmtId="0" fontId="17" fillId="0" borderId="0" xfId="0" applyFont="1" applyAlignment="1"/>
    <xf numFmtId="0" fontId="18" fillId="0" borderId="0" xfId="0" applyFont="1"/>
    <xf numFmtId="0" fontId="17" fillId="0" borderId="0" xfId="0" applyFont="1" applyAlignment="1">
      <alignment horizontal="right" wrapText="1"/>
    </xf>
    <xf numFmtId="0" fontId="19" fillId="0" borderId="0" xfId="0" applyFont="1"/>
    <xf numFmtId="0" fontId="19" fillId="0" borderId="0" xfId="0" applyFont="1" applyAlignment="1"/>
    <xf numFmtId="0" fontId="20" fillId="0" borderId="0" xfId="0" applyFont="1"/>
    <xf numFmtId="0" fontId="19" fillId="2" borderId="0" xfId="0" applyFont="1" applyFill="1" applyAlignment="1">
      <alignment horizontal="right" vertical="center" wrapText="1"/>
    </xf>
    <xf numFmtId="0" fontId="21" fillId="0" borderId="0" xfId="0" applyFont="1"/>
    <xf numFmtId="0" fontId="21" fillId="0" borderId="0" xfId="0" applyFont="1" applyAlignment="1"/>
    <xf numFmtId="0" fontId="2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4" fillId="0" borderId="0" xfId="0" applyNumberFormat="1" applyFont="1" applyAlignment="1">
      <alignment horizontal="center" wrapText="1"/>
    </xf>
    <xf numFmtId="0" fontId="14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wrapText="1"/>
    </xf>
    <xf numFmtId="0" fontId="2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6"/>
  <sheetViews>
    <sheetView tabSelected="1" workbookViewId="0"/>
  </sheetViews>
  <sheetFormatPr defaultRowHeight="15" x14ac:dyDescent="0.25"/>
  <cols>
    <col min="1" max="1" width="29.7109375" customWidth="1"/>
    <col min="2" max="2" width="13.42578125" customWidth="1"/>
    <col min="3" max="4" width="12.5703125" customWidth="1"/>
    <col min="5" max="5" width="12.7109375" customWidth="1"/>
    <col min="6" max="6" width="12.28515625" customWidth="1"/>
    <col min="7" max="7" width="13" customWidth="1"/>
    <col min="8" max="8" width="13.140625" customWidth="1"/>
    <col min="9" max="9" width="11.5703125" customWidth="1"/>
    <col min="10" max="10" width="12.42578125" customWidth="1"/>
    <col min="11" max="12" width="12.7109375" customWidth="1"/>
    <col min="13" max="13" width="13.7109375" customWidth="1"/>
    <col min="14" max="14" width="12.42578125" customWidth="1"/>
    <col min="15" max="15" width="12.7109375" customWidth="1"/>
    <col min="16" max="16" width="12.5703125" customWidth="1"/>
    <col min="17" max="17" width="10" customWidth="1"/>
    <col min="19" max="19" width="9.7109375" customWidth="1"/>
    <col min="25" max="25" width="8.7109375" customWidth="1"/>
    <col min="26" max="26" width="12.140625" customWidth="1"/>
    <col min="27" max="27" width="11" customWidth="1"/>
    <col min="28" max="28" width="10.5703125" customWidth="1"/>
    <col min="29" max="29" width="8.7109375" customWidth="1"/>
    <col min="38" max="38" width="11.85546875" customWidth="1"/>
    <col min="39" max="39" width="11.42578125" customWidth="1"/>
    <col min="40" max="40" width="11.85546875" customWidth="1"/>
    <col min="41" max="41" width="10.42578125" customWidth="1"/>
    <col min="42" max="42" width="11.5703125" customWidth="1"/>
    <col min="43" max="43" width="11.7109375" customWidth="1"/>
    <col min="44" max="44" width="9.85546875" customWidth="1"/>
    <col min="45" max="45" width="10.140625" customWidth="1"/>
    <col min="46" max="46" width="10.7109375" customWidth="1"/>
    <col min="47" max="47" width="10.140625" customWidth="1"/>
    <col min="48" max="48" width="10" customWidth="1"/>
    <col min="49" max="49" width="9.85546875" customWidth="1"/>
    <col min="50" max="50" width="10.7109375" customWidth="1"/>
    <col min="51" max="52" width="9.85546875" customWidth="1"/>
    <col min="53" max="54" width="10.28515625" customWidth="1"/>
    <col min="55" max="55" width="11.28515625" customWidth="1"/>
    <col min="56" max="56" width="11.7109375" customWidth="1"/>
    <col min="57" max="57" width="11" customWidth="1"/>
    <col min="58" max="58" width="10.7109375" customWidth="1"/>
    <col min="59" max="59" width="10.42578125" customWidth="1"/>
    <col min="60" max="60" width="10.28515625" customWidth="1"/>
    <col min="61" max="61" width="11.140625" customWidth="1"/>
    <col min="62" max="62" width="11.7109375" customWidth="1"/>
    <col min="63" max="63" width="12" customWidth="1"/>
    <col min="64" max="64" width="9.85546875" customWidth="1"/>
    <col min="65" max="65" width="18.28515625" customWidth="1"/>
    <col min="66" max="66" width="20.85546875" customWidth="1"/>
    <col min="68" max="68" width="35.42578125" customWidth="1"/>
  </cols>
  <sheetData>
    <row r="1" spans="1:68" ht="49.5" customHeight="1" x14ac:dyDescent="0.35">
      <c r="B1" s="21" t="s">
        <v>31</v>
      </c>
      <c r="C1" s="21" t="s">
        <v>31</v>
      </c>
      <c r="D1" s="21" t="s">
        <v>31</v>
      </c>
      <c r="E1" s="23" t="s">
        <v>34</v>
      </c>
      <c r="F1" s="23" t="s">
        <v>34</v>
      </c>
      <c r="G1" s="23" t="s">
        <v>34</v>
      </c>
      <c r="H1" s="25" t="s">
        <v>35</v>
      </c>
      <c r="I1" s="25" t="s">
        <v>35</v>
      </c>
      <c r="J1" s="25" t="s">
        <v>35</v>
      </c>
      <c r="K1" s="29" t="s">
        <v>36</v>
      </c>
      <c r="L1" s="29" t="s">
        <v>36</v>
      </c>
      <c r="M1" s="29" t="s">
        <v>36</v>
      </c>
      <c r="N1" s="33" t="s">
        <v>37</v>
      </c>
      <c r="O1" s="33" t="s">
        <v>37</v>
      </c>
      <c r="P1" s="33" t="s">
        <v>37</v>
      </c>
      <c r="Q1" s="37" t="s">
        <v>43</v>
      </c>
      <c r="R1" s="38" t="s">
        <v>43</v>
      </c>
      <c r="S1" s="38" t="s">
        <v>43</v>
      </c>
      <c r="T1" s="10" t="s">
        <v>43</v>
      </c>
      <c r="U1" s="10" t="s">
        <v>43</v>
      </c>
      <c r="V1" s="10" t="s">
        <v>43</v>
      </c>
      <c r="W1" s="12" t="s">
        <v>43</v>
      </c>
      <c r="X1" s="12" t="s">
        <v>43</v>
      </c>
      <c r="Y1" s="12" t="s">
        <v>43</v>
      </c>
      <c r="Z1" s="16" t="s">
        <v>43</v>
      </c>
      <c r="AA1" s="16" t="s">
        <v>43</v>
      </c>
      <c r="AB1" s="16" t="s">
        <v>43</v>
      </c>
      <c r="AC1" s="12" t="s">
        <v>65</v>
      </c>
      <c r="AD1" s="12" t="s">
        <v>65</v>
      </c>
      <c r="AE1" s="12" t="s">
        <v>65</v>
      </c>
      <c r="AF1" s="10" t="s">
        <v>65</v>
      </c>
      <c r="AG1" s="10" t="s">
        <v>65</v>
      </c>
      <c r="AH1" s="10" t="s">
        <v>65</v>
      </c>
      <c r="AI1" s="12" t="s">
        <v>65</v>
      </c>
      <c r="AJ1" s="12" t="s">
        <v>65</v>
      </c>
      <c r="AK1" s="12" t="s">
        <v>65</v>
      </c>
      <c r="AL1" s="16" t="s">
        <v>65</v>
      </c>
      <c r="AM1" s="16" t="s">
        <v>65</v>
      </c>
      <c r="AN1" s="16" t="s">
        <v>65</v>
      </c>
      <c r="AO1" s="14" t="s">
        <v>70</v>
      </c>
      <c r="AP1" s="14" t="s">
        <v>70</v>
      </c>
      <c r="AQ1" s="14" t="s">
        <v>70</v>
      </c>
      <c r="AR1" s="8" t="s">
        <v>70</v>
      </c>
      <c r="AS1" s="8" t="s">
        <v>70</v>
      </c>
      <c r="AT1" s="8" t="s">
        <v>70</v>
      </c>
      <c r="AU1" s="12" t="s">
        <v>70</v>
      </c>
      <c r="AV1" s="12" t="s">
        <v>70</v>
      </c>
      <c r="AW1" s="12" t="s">
        <v>70</v>
      </c>
      <c r="AX1" s="16" t="s">
        <v>70</v>
      </c>
      <c r="AY1" s="16" t="s">
        <v>70</v>
      </c>
      <c r="AZ1" s="16" t="s">
        <v>70</v>
      </c>
      <c r="BA1" s="12" t="s">
        <v>72</v>
      </c>
      <c r="BB1" s="12" t="s">
        <v>72</v>
      </c>
      <c r="BC1" s="12" t="s">
        <v>72</v>
      </c>
      <c r="BD1" s="8" t="s">
        <v>72</v>
      </c>
      <c r="BE1" s="8" t="s">
        <v>72</v>
      </c>
      <c r="BF1" s="8" t="s">
        <v>72</v>
      </c>
      <c r="BG1" s="12" t="s">
        <v>72</v>
      </c>
      <c r="BH1" s="12" t="s">
        <v>72</v>
      </c>
      <c r="BI1" s="12" t="s">
        <v>72</v>
      </c>
      <c r="BJ1" s="18" t="s">
        <v>72</v>
      </c>
      <c r="BK1" s="18" t="s">
        <v>72</v>
      </c>
      <c r="BL1" s="18" t="s">
        <v>72</v>
      </c>
      <c r="BM1" s="39" t="s">
        <v>87</v>
      </c>
      <c r="BN1" s="39" t="s">
        <v>87</v>
      </c>
    </row>
    <row r="2" spans="1:68" ht="39" customHeight="1" x14ac:dyDescent="0.25">
      <c r="B2" s="21" t="s">
        <v>38</v>
      </c>
      <c r="C2" s="21" t="s">
        <v>38</v>
      </c>
      <c r="D2" s="21" t="s">
        <v>38</v>
      </c>
      <c r="E2" s="23" t="s">
        <v>39</v>
      </c>
      <c r="F2" s="23" t="s">
        <v>39</v>
      </c>
      <c r="G2" s="23" t="s">
        <v>39</v>
      </c>
      <c r="H2" s="25" t="s">
        <v>40</v>
      </c>
      <c r="I2" s="25" t="s">
        <v>40</v>
      </c>
      <c r="J2" s="25" t="s">
        <v>40</v>
      </c>
      <c r="K2" s="29" t="s">
        <v>41</v>
      </c>
      <c r="L2" s="29" t="s">
        <v>41</v>
      </c>
      <c r="M2" s="29" t="s">
        <v>41</v>
      </c>
      <c r="N2" s="33" t="s">
        <v>42</v>
      </c>
      <c r="O2" s="33" t="s">
        <v>42</v>
      </c>
      <c r="P2" s="33" t="s">
        <v>42</v>
      </c>
      <c r="Q2" s="20" t="s">
        <v>44</v>
      </c>
      <c r="R2" s="20" t="s">
        <v>44</v>
      </c>
      <c r="S2" s="20" t="s">
        <v>44</v>
      </c>
      <c r="T2" s="11" t="s">
        <v>44</v>
      </c>
      <c r="U2" s="11" t="s">
        <v>44</v>
      </c>
      <c r="V2" s="11" t="s">
        <v>44</v>
      </c>
      <c r="W2" s="3" t="s">
        <v>44</v>
      </c>
      <c r="X2" s="3" t="s">
        <v>44</v>
      </c>
      <c r="Y2" s="3" t="s">
        <v>44</v>
      </c>
      <c r="Z2" s="5" t="s">
        <v>44</v>
      </c>
      <c r="AA2" s="5" t="s">
        <v>44</v>
      </c>
      <c r="AB2" s="5" t="s">
        <v>44</v>
      </c>
      <c r="AC2" s="12" t="s">
        <v>66</v>
      </c>
      <c r="AD2" s="12" t="s">
        <v>66</v>
      </c>
      <c r="AE2" s="12" t="s">
        <v>66</v>
      </c>
      <c r="AF2" s="10" t="s">
        <v>66</v>
      </c>
      <c r="AG2" s="10" t="s">
        <v>66</v>
      </c>
      <c r="AH2" s="10" t="s">
        <v>66</v>
      </c>
      <c r="AI2" s="12" t="s">
        <v>66</v>
      </c>
      <c r="AJ2" s="12" t="s">
        <v>66</v>
      </c>
      <c r="AK2" s="12" t="s">
        <v>66</v>
      </c>
      <c r="AL2" s="16" t="s">
        <v>66</v>
      </c>
      <c r="AM2" s="16" t="s">
        <v>66</v>
      </c>
      <c r="AN2" s="16" t="s">
        <v>66</v>
      </c>
      <c r="AO2" s="14" t="s">
        <v>71</v>
      </c>
      <c r="AP2" s="14" t="s">
        <v>71</v>
      </c>
      <c r="AQ2" s="14" t="s">
        <v>71</v>
      </c>
      <c r="AR2" s="8" t="s">
        <v>71</v>
      </c>
      <c r="AS2" s="8" t="s">
        <v>71</v>
      </c>
      <c r="AT2" s="8" t="s">
        <v>71</v>
      </c>
      <c r="AU2" s="12" t="s">
        <v>71</v>
      </c>
      <c r="AV2" s="12" t="s">
        <v>71</v>
      </c>
      <c r="AW2" s="12" t="s">
        <v>71</v>
      </c>
      <c r="AX2" s="16" t="s">
        <v>71</v>
      </c>
      <c r="AY2" s="16" t="s">
        <v>71</v>
      </c>
      <c r="AZ2" s="16" t="s">
        <v>71</v>
      </c>
      <c r="BA2" s="12" t="s">
        <v>73</v>
      </c>
      <c r="BB2" s="12" t="s">
        <v>73</v>
      </c>
      <c r="BC2" s="12" t="s">
        <v>73</v>
      </c>
      <c r="BD2" s="8" t="s">
        <v>73</v>
      </c>
      <c r="BE2" s="8" t="s">
        <v>73</v>
      </c>
      <c r="BF2" s="8" t="s">
        <v>73</v>
      </c>
      <c r="BG2" s="12" t="s">
        <v>73</v>
      </c>
      <c r="BH2" s="12" t="s">
        <v>73</v>
      </c>
      <c r="BI2" s="12" t="s">
        <v>73</v>
      </c>
      <c r="BJ2" s="18" t="s">
        <v>73</v>
      </c>
      <c r="BK2" s="18" t="s">
        <v>73</v>
      </c>
      <c r="BL2" s="18" t="s">
        <v>73</v>
      </c>
      <c r="BM2" s="18" t="s">
        <v>80</v>
      </c>
      <c r="BN2" s="42" t="s">
        <v>81</v>
      </c>
      <c r="BP2" s="43" t="s">
        <v>88</v>
      </c>
    </row>
    <row r="3" spans="1:68" ht="23.25" customHeight="1" x14ac:dyDescent="0.3">
      <c r="A3" s="1" t="s">
        <v>0</v>
      </c>
      <c r="B3" s="21" t="s">
        <v>47</v>
      </c>
      <c r="C3" s="21" t="s">
        <v>51</v>
      </c>
      <c r="D3" s="22" t="s">
        <v>52</v>
      </c>
      <c r="E3" s="23" t="s">
        <v>53</v>
      </c>
      <c r="F3" s="23" t="s">
        <v>54</v>
      </c>
      <c r="G3" s="24" t="s">
        <v>55</v>
      </c>
      <c r="H3" s="25" t="s">
        <v>56</v>
      </c>
      <c r="I3" s="25" t="s">
        <v>57</v>
      </c>
      <c r="J3" s="26" t="s">
        <v>58</v>
      </c>
      <c r="K3" s="29" t="s">
        <v>59</v>
      </c>
      <c r="L3" s="29" t="s">
        <v>60</v>
      </c>
      <c r="M3" s="30" t="s">
        <v>61</v>
      </c>
      <c r="N3" s="33" t="s">
        <v>62</v>
      </c>
      <c r="O3" s="33" t="s">
        <v>63</v>
      </c>
      <c r="P3" s="34" t="s">
        <v>64</v>
      </c>
      <c r="Q3" s="20" t="s">
        <v>32</v>
      </c>
      <c r="R3" s="20" t="s">
        <v>45</v>
      </c>
      <c r="S3" s="20" t="s">
        <v>32</v>
      </c>
      <c r="T3" s="2" t="s">
        <v>45</v>
      </c>
      <c r="U3" s="11" t="s">
        <v>33</v>
      </c>
      <c r="V3" s="11" t="s">
        <v>33</v>
      </c>
      <c r="W3" s="13" t="s">
        <v>32</v>
      </c>
      <c r="X3" s="3" t="s">
        <v>33</v>
      </c>
      <c r="Y3" s="13" t="s">
        <v>46</v>
      </c>
      <c r="Z3" s="17" t="s">
        <v>48</v>
      </c>
      <c r="AA3" s="17" t="s">
        <v>49</v>
      </c>
      <c r="AB3" s="17" t="s">
        <v>50</v>
      </c>
      <c r="AC3" s="3" t="s">
        <v>32</v>
      </c>
      <c r="AD3" s="13" t="s">
        <v>45</v>
      </c>
      <c r="AE3" s="13" t="s">
        <v>32</v>
      </c>
      <c r="AF3" s="2" t="s">
        <v>45</v>
      </c>
      <c r="AG3" s="11" t="s">
        <v>33</v>
      </c>
      <c r="AH3" s="11" t="s">
        <v>33</v>
      </c>
      <c r="AI3" s="13" t="s">
        <v>32</v>
      </c>
      <c r="AJ3" s="3" t="s">
        <v>33</v>
      </c>
      <c r="AK3" s="13" t="s">
        <v>46</v>
      </c>
      <c r="AL3" s="17" t="s">
        <v>67</v>
      </c>
      <c r="AM3" s="17" t="s">
        <v>68</v>
      </c>
      <c r="AN3" s="17" t="s">
        <v>69</v>
      </c>
      <c r="AO3" s="6" t="s">
        <v>32</v>
      </c>
      <c r="AP3" s="15" t="s">
        <v>45</v>
      </c>
      <c r="AQ3" s="15" t="s">
        <v>32</v>
      </c>
      <c r="AR3" s="9" t="s">
        <v>45</v>
      </c>
      <c r="AS3" s="4" t="s">
        <v>33</v>
      </c>
      <c r="AT3" s="4" t="s">
        <v>33</v>
      </c>
      <c r="AU3" s="13" t="s">
        <v>32</v>
      </c>
      <c r="AV3" s="3" t="s">
        <v>33</v>
      </c>
      <c r="AW3" s="13" t="s">
        <v>46</v>
      </c>
      <c r="AX3" s="17" t="s">
        <v>74</v>
      </c>
      <c r="AY3" s="17" t="s">
        <v>75</v>
      </c>
      <c r="AZ3" s="17" t="s">
        <v>76</v>
      </c>
      <c r="BA3" s="3" t="s">
        <v>32</v>
      </c>
      <c r="BB3" s="13" t="s">
        <v>45</v>
      </c>
      <c r="BC3" s="13" t="s">
        <v>32</v>
      </c>
      <c r="BD3" s="9" t="s">
        <v>45</v>
      </c>
      <c r="BE3" s="4" t="s">
        <v>33</v>
      </c>
      <c r="BF3" s="4" t="s">
        <v>33</v>
      </c>
      <c r="BG3" s="13" t="s">
        <v>32</v>
      </c>
      <c r="BH3" s="3" t="s">
        <v>33</v>
      </c>
      <c r="BI3" s="13" t="s">
        <v>46</v>
      </c>
      <c r="BJ3" s="19" t="s">
        <v>77</v>
      </c>
      <c r="BK3" s="19" t="s">
        <v>78</v>
      </c>
      <c r="BL3" s="19" t="s">
        <v>79</v>
      </c>
      <c r="BO3" s="36" t="s">
        <v>84</v>
      </c>
      <c r="BP3" s="27" t="s">
        <v>89</v>
      </c>
    </row>
    <row r="4" spans="1:68" ht="15.75" x14ac:dyDescent="0.25">
      <c r="A4" s="1" t="s">
        <v>1</v>
      </c>
      <c r="B4" s="21">
        <v>0.6</v>
      </c>
      <c r="C4" s="21">
        <v>0.3</v>
      </c>
      <c r="D4" s="21">
        <v>0.1</v>
      </c>
      <c r="E4" s="23">
        <v>0.6</v>
      </c>
      <c r="F4" s="23">
        <v>0.3</v>
      </c>
      <c r="G4" s="23">
        <v>0.1</v>
      </c>
      <c r="H4" s="25">
        <v>0.4</v>
      </c>
      <c r="I4" s="25">
        <v>0.4</v>
      </c>
      <c r="J4" s="25">
        <v>0.2</v>
      </c>
      <c r="K4" s="32">
        <v>0.3</v>
      </c>
      <c r="L4" s="32">
        <v>0.6</v>
      </c>
      <c r="M4" s="32">
        <v>0.1</v>
      </c>
      <c r="N4" s="35">
        <v>0.4</v>
      </c>
      <c r="O4" s="35">
        <v>0.4</v>
      </c>
      <c r="P4" s="35">
        <v>0.2</v>
      </c>
      <c r="Q4" s="20">
        <f>PRODUCT(B4,E4)</f>
        <v>0.36</v>
      </c>
      <c r="R4" s="20">
        <f>PRODUCT(B4,F4)</f>
        <v>0.18</v>
      </c>
      <c r="S4" s="20">
        <f>PRODUCT(B4,G4)</f>
        <v>0.06</v>
      </c>
      <c r="T4" s="11">
        <f>PRODUCT(C4,E4)</f>
        <v>0.18</v>
      </c>
      <c r="U4" s="11">
        <f>PRODUCT(C4,F4)</f>
        <v>0.09</v>
      </c>
      <c r="V4" s="11">
        <f>PRODUCT(C4,G4)</f>
        <v>0.03</v>
      </c>
      <c r="W4" s="3">
        <f>PRODUCT(D4,E4)</f>
        <v>0.06</v>
      </c>
      <c r="X4" s="3">
        <f>PRODUCT(D4,F4)</f>
        <v>0.03</v>
      </c>
      <c r="Y4" s="3">
        <f>PRODUCT(D4,G4)</f>
        <v>1.0000000000000002E-2</v>
      </c>
      <c r="Z4">
        <f>SUM(Q4,S4,W4)/(1-SUM(T4,R4))</f>
        <v>0.75</v>
      </c>
      <c r="AA4">
        <f>SUM(U4,V4,X4)/(1-SUM(R4,T4))</f>
        <v>0.234375</v>
      </c>
      <c r="AB4">
        <f>Y4/(1-SUM(R4,T4))</f>
        <v>1.5625000000000003E-2</v>
      </c>
      <c r="AC4" s="3">
        <f>PRODUCT(H4,Z4)</f>
        <v>0.30000000000000004</v>
      </c>
      <c r="AD4" s="3">
        <f>PRODUCT(H4,AA4)</f>
        <v>9.375E-2</v>
      </c>
      <c r="AE4" s="3">
        <f>PRODUCT(H4,AB4)</f>
        <v>6.2500000000000021E-3</v>
      </c>
      <c r="AF4" s="11">
        <f>PRODUCT(I4,Z4)</f>
        <v>0.30000000000000004</v>
      </c>
      <c r="AG4" s="11">
        <f>PRODUCT(I4,AA4)</f>
        <v>9.375E-2</v>
      </c>
      <c r="AH4" s="11">
        <f>PRODUCT(I4,AB4)</f>
        <v>6.2500000000000021E-3</v>
      </c>
      <c r="AI4" s="3">
        <f>PRODUCT(J4,Z4)</f>
        <v>0.15000000000000002</v>
      </c>
      <c r="AJ4" s="3">
        <f>PRODUCT(J4,AA4)</f>
        <v>4.6875E-2</v>
      </c>
      <c r="AK4" s="3">
        <f>PRODUCT(J4,AB4)</f>
        <v>3.125000000000001E-3</v>
      </c>
      <c r="AL4">
        <f>SUM(AC4,AE4,AI4)/(1-SUM(AF4,AD4))</f>
        <v>0.75257731958762897</v>
      </c>
      <c r="AM4">
        <f>SUM(AG4,AH4,AJ4)/(1-SUM(AD4,AF4))</f>
        <v>0.24226804123711343</v>
      </c>
      <c r="AN4">
        <f>AK4/(1-SUM(AD4,AF4))</f>
        <v>5.1546391752577345E-3</v>
      </c>
      <c r="AO4" s="6">
        <f>PRODUCT(K4,AL4)</f>
        <v>0.22577319587628869</v>
      </c>
      <c r="AP4" s="6">
        <f>PRODUCT(K4,AM4)</f>
        <v>7.2680412371134026E-2</v>
      </c>
      <c r="AQ4" s="6">
        <f>PRODUCT(K4,AN4)</f>
        <v>1.5463917525773204E-3</v>
      </c>
      <c r="AR4" s="4">
        <f>PRODUCT(L4,AL4)</f>
        <v>0.45154639175257738</v>
      </c>
      <c r="AS4" s="4">
        <f>PRODUCT(L4,AM4)</f>
        <v>0.14536082474226805</v>
      </c>
      <c r="AT4" s="4">
        <f>PRODUCT(L4,AN4)</f>
        <v>3.0927835051546408E-3</v>
      </c>
      <c r="AU4" s="3">
        <f>PRODUCT(M4,AL4)</f>
        <v>7.5257731958762897E-2</v>
      </c>
      <c r="AV4" s="3">
        <f>PRODUCT(M4,AM4)</f>
        <v>2.4226804123711344E-2</v>
      </c>
      <c r="AW4" s="3">
        <f>PRODUCT(M4,AN4)</f>
        <v>5.1546391752577342E-4</v>
      </c>
      <c r="AX4">
        <f>SUM(AO4,AQ4,AU4)/(1-SUM(AR4,AP4))</f>
        <v>0.63596966413867828</v>
      </c>
      <c r="AY4">
        <f>SUM(AS4,AT4,AV4)/(1-SUM(AP4,AR4))</f>
        <v>0.36294691224268688</v>
      </c>
      <c r="AZ4">
        <f>AW4/(1-SUM(AP4,AR4))</f>
        <v>1.0834236186348868E-3</v>
      </c>
      <c r="BA4" s="3">
        <f>PRODUCT(N4,AX4)</f>
        <v>0.25438786565547133</v>
      </c>
      <c r="BB4" s="3">
        <f>PRODUCT(N4,AY4)</f>
        <v>0.14517876489707476</v>
      </c>
      <c r="BC4" s="3">
        <f>PRODUCT(N4,AZ4)</f>
        <v>4.3336944745395477E-4</v>
      </c>
      <c r="BD4" s="4">
        <f>PRODUCT(O4,AX4)</f>
        <v>0.25438786565547133</v>
      </c>
      <c r="BE4" s="4">
        <f>PRODUCT(O4,AY4)</f>
        <v>0.14517876489707476</v>
      </c>
      <c r="BF4" s="4">
        <f>PRODUCT(O4,AZ4)</f>
        <v>4.3336944745395477E-4</v>
      </c>
      <c r="BG4" s="3">
        <f>PRODUCT(P4,AX4)</f>
        <v>0.12719393282773567</v>
      </c>
      <c r="BH4" s="3">
        <f>PRODUCT(P4,AY4)</f>
        <v>7.2589382448537382E-2</v>
      </c>
      <c r="BI4" s="3">
        <f>PRODUCT(P4,AZ4)</f>
        <v>2.1668472372697738E-4</v>
      </c>
      <c r="BJ4">
        <f>SUM(BA4,BC4,BG4)/(1-SUM(BD4,BB4))</f>
        <v>0.6362324070732589</v>
      </c>
      <c r="BK4">
        <f>SUM(BE4,BF4,BH4)/(1-SUM(BB4,BD4))</f>
        <v>0.36340671237820282</v>
      </c>
      <c r="BL4">
        <f>BI4/(1-SUM(BB4,BD4))</f>
        <v>3.6088054853843402E-4</v>
      </c>
      <c r="BM4" s="40" t="s">
        <v>82</v>
      </c>
      <c r="BN4" s="3" t="s">
        <v>82</v>
      </c>
      <c r="BO4" s="1">
        <v>0.54415000000000002</v>
      </c>
      <c r="BP4" s="1" t="s">
        <v>86</v>
      </c>
    </row>
    <row r="5" spans="1:68" ht="15.75" x14ac:dyDescent="0.25">
      <c r="A5" s="1" t="s">
        <v>2</v>
      </c>
      <c r="B5" s="21">
        <v>0.5</v>
      </c>
      <c r="C5" s="21">
        <v>0.4</v>
      </c>
      <c r="D5" s="21">
        <v>0.1</v>
      </c>
      <c r="E5" s="23">
        <v>0.7</v>
      </c>
      <c r="F5" s="23">
        <v>0.2</v>
      </c>
      <c r="G5" s="23">
        <v>0.1</v>
      </c>
      <c r="H5" s="28">
        <v>0.5</v>
      </c>
      <c r="I5" s="28">
        <v>0.4</v>
      </c>
      <c r="J5" s="28">
        <v>0.1</v>
      </c>
      <c r="K5" s="29">
        <v>0.5</v>
      </c>
      <c r="L5" s="29">
        <v>0.3</v>
      </c>
      <c r="M5" s="29">
        <v>0.2</v>
      </c>
      <c r="N5" s="35">
        <v>0.4</v>
      </c>
      <c r="O5" s="35">
        <v>0.4</v>
      </c>
      <c r="P5" s="35">
        <v>0.2</v>
      </c>
      <c r="Q5" s="20">
        <f t="shared" ref="Q5:Q33" si="0">PRODUCT(B5,E5)</f>
        <v>0.35</v>
      </c>
      <c r="R5" s="20">
        <f t="shared" ref="R5:R33" si="1">PRODUCT(B5,F5)</f>
        <v>0.1</v>
      </c>
      <c r="S5" s="20">
        <f t="shared" ref="S5:S33" si="2">PRODUCT(B5,G5)</f>
        <v>0.05</v>
      </c>
      <c r="T5" s="11">
        <f t="shared" ref="T5:T33" si="3">PRODUCT(C5,E5)</f>
        <v>0.27999999999999997</v>
      </c>
      <c r="U5" s="11">
        <f t="shared" ref="U5:U33" si="4">PRODUCT(C5,F5)</f>
        <v>8.0000000000000016E-2</v>
      </c>
      <c r="V5" s="11">
        <f t="shared" ref="V5:V33" si="5">PRODUCT(C5,G5)</f>
        <v>4.0000000000000008E-2</v>
      </c>
      <c r="W5" s="3">
        <f t="shared" ref="W5:W33" si="6">PRODUCT(D5,E5)</f>
        <v>6.9999999999999993E-2</v>
      </c>
      <c r="X5" s="3">
        <f t="shared" ref="X5:X32" si="7">PRODUCT(D5,F5)</f>
        <v>2.0000000000000004E-2</v>
      </c>
      <c r="Y5" s="3">
        <f t="shared" ref="Y5:Y32" si="8">PRODUCT(D5,G5)</f>
        <v>1.0000000000000002E-2</v>
      </c>
      <c r="Z5">
        <f t="shared" ref="Z5:Z32" si="9">SUM(Q5,S5,W5)/(1-SUM(T5,R5))</f>
        <v>0.75806451612903225</v>
      </c>
      <c r="AA5">
        <f t="shared" ref="AA5:AA32" si="10">SUM(U5,V5,X5)/(1-SUM(R5,T5))</f>
        <v>0.22580645161290325</v>
      </c>
      <c r="AB5">
        <f t="shared" ref="AB5:AB32" si="11">Y5/(1-SUM(R5,T5))</f>
        <v>1.6129032258064519E-2</v>
      </c>
      <c r="AC5" s="3">
        <f t="shared" ref="AC5:AC32" si="12">PRODUCT(H5,Z5)</f>
        <v>0.37903225806451613</v>
      </c>
      <c r="AD5" s="3">
        <f t="shared" ref="AD5:AD32" si="13">PRODUCT(H5,AA5)</f>
        <v>0.11290322580645162</v>
      </c>
      <c r="AE5" s="3">
        <f t="shared" ref="AE5:AE32" si="14">PRODUCT(H5,AB5)</f>
        <v>8.0645161290322596E-3</v>
      </c>
      <c r="AF5" s="11">
        <f t="shared" ref="AF5:AF32" si="15">PRODUCT(I5,Z5)</f>
        <v>0.3032258064516129</v>
      </c>
      <c r="AG5" s="11">
        <f t="shared" ref="AG5:AG32" si="16">PRODUCT(I5,AA5)</f>
        <v>9.0322580645161299E-2</v>
      </c>
      <c r="AH5" s="11">
        <f t="shared" ref="AH5:AH32" si="17">PRODUCT(I5,AB5)</f>
        <v>6.4516129032258082E-3</v>
      </c>
      <c r="AI5" s="3">
        <f t="shared" ref="AI5:AI32" si="18">PRODUCT(J5,Z5)</f>
        <v>7.5806451612903225E-2</v>
      </c>
      <c r="AJ5" s="3">
        <f t="shared" ref="AJ5:AJ32" si="19">PRODUCT(J5,AA5)</f>
        <v>2.2580645161290325E-2</v>
      </c>
      <c r="AK5" s="3">
        <f t="shared" ref="AK5:AK32" si="20">PRODUCT(J5,AB5)</f>
        <v>1.612903225806452E-3</v>
      </c>
      <c r="AL5">
        <f t="shared" ref="AL5:AL32" si="21">SUM(AC5,AE5,AI5)/(1-SUM(AF5,AD5))</f>
        <v>0.79281767955801108</v>
      </c>
      <c r="AM5">
        <f t="shared" ref="AM5:AM32" si="22">SUM(AG5,AH5,AJ5)/(1-SUM(AD5,AF5))</f>
        <v>0.20441988950276246</v>
      </c>
      <c r="AN5">
        <f t="shared" ref="AN5:AN32" si="23">AK5/(1-SUM(AD5,AF5))</f>
        <v>2.7624309392265201E-3</v>
      </c>
      <c r="AO5" s="6">
        <f t="shared" ref="AO5:AO32" si="24">PRODUCT(K5,AL5)</f>
        <v>0.39640883977900554</v>
      </c>
      <c r="AP5" s="6">
        <f t="shared" ref="AP5:AP32" si="25">PRODUCT(K5,AM5)</f>
        <v>0.10220994475138123</v>
      </c>
      <c r="AQ5" s="6">
        <f t="shared" ref="AQ5:AQ32" si="26">PRODUCT(K5,AN5)</f>
        <v>1.38121546961326E-3</v>
      </c>
      <c r="AR5" s="4">
        <f t="shared" ref="AR5:AR32" si="27">PRODUCT(L5,AL5)</f>
        <v>0.23784530386740332</v>
      </c>
      <c r="AS5" s="4">
        <f t="shared" ref="AS5:AS32" si="28">PRODUCT(L5,AM5)</f>
        <v>6.1325966850828736E-2</v>
      </c>
      <c r="AT5" s="4">
        <f t="shared" ref="AT5:AT32" si="29">PRODUCT(L5,AN5)</f>
        <v>8.2872928176795603E-4</v>
      </c>
      <c r="AU5" s="3">
        <f t="shared" ref="AU5:AU32" si="30">PRODUCT(M5,AL5)</f>
        <v>0.15856353591160222</v>
      </c>
      <c r="AV5" s="3">
        <f t="shared" ref="AV5:AV32" si="31">PRODUCT(M5,AM5)</f>
        <v>4.0883977900552496E-2</v>
      </c>
      <c r="AW5" s="3">
        <f t="shared" ref="AW5:AW32" si="32">PRODUCT(M5,AN5)</f>
        <v>5.5248618784530402E-4</v>
      </c>
      <c r="AX5">
        <f t="shared" ref="AX5:AX32" si="33">SUM(AO5,AQ5,AU5)/(1-SUM(AR5,AP5))</f>
        <v>0.84303055671829241</v>
      </c>
      <c r="AY5">
        <f t="shared" ref="AY5:AY32" si="34">SUM(AS5,AT5,AV5)/(1-SUM(AP5,AR5))</f>
        <v>0.15613227291753876</v>
      </c>
      <c r="AZ5">
        <f t="shared" ref="AZ5:AZ32" si="35">AW5/(1-SUM(AP5,AR5))</f>
        <v>8.3717036416910864E-4</v>
      </c>
      <c r="BA5" s="3">
        <f t="shared" ref="BA5:BA32" si="36">PRODUCT(N5,AX5)</f>
        <v>0.33721222268731699</v>
      </c>
      <c r="BB5" s="3">
        <f t="shared" ref="BB5:BB32" si="37">PRODUCT(N5,AY5)</f>
        <v>6.2452909167015506E-2</v>
      </c>
      <c r="BC5" s="3">
        <f t="shared" ref="BC5:BC32" si="38">PRODUCT(N5,AZ5)</f>
        <v>3.3486814566764347E-4</v>
      </c>
      <c r="BD5" s="4">
        <f t="shared" ref="BD5:BD32" si="39">PRODUCT(O5,AX5)</f>
        <v>0.33721222268731699</v>
      </c>
      <c r="BE5" s="4">
        <f t="shared" ref="BE5:BE32" si="40">PRODUCT(O5,AY5)</f>
        <v>6.2452909167015506E-2</v>
      </c>
      <c r="BF5" s="4">
        <f t="shared" ref="BF5:BF32" si="41">PRODUCT(O5,AZ5)</f>
        <v>3.3486814566764347E-4</v>
      </c>
      <c r="BG5" s="3">
        <f t="shared" ref="BG5:BG32" si="42">PRODUCT(P5,AX5)</f>
        <v>0.16860611134365849</v>
      </c>
      <c r="BH5" s="3">
        <f t="shared" ref="BH5:BH32" si="43">PRODUCT(P5,AY5)</f>
        <v>3.1226454583507753E-2</v>
      </c>
      <c r="BI5" s="3">
        <f t="shared" ref="BI5:BI32" si="44">PRODUCT(P5,AZ5)</f>
        <v>1.6743407283382173E-4</v>
      </c>
      <c r="BJ5">
        <f t="shared" ref="BJ5:BJ32" si="45">SUM(BA5,BC5,BG5)/(1-SUM(BD5,BB5))</f>
        <v>0.84311811462836461</v>
      </c>
      <c r="BK5">
        <f t="shared" ref="BK5:BK32" si="46">SUM(BE5,BF5,BH5)/(1-SUM(BB5,BD5))</f>
        <v>0.15660298424208627</v>
      </c>
      <c r="BL5">
        <f t="shared" ref="BL5:BL32" si="47">BI5/(1-SUM(BB5,BD5))</f>
        <v>2.7890112954957481E-4</v>
      </c>
      <c r="BM5" s="40" t="s">
        <v>82</v>
      </c>
      <c r="BN5" s="7" t="s">
        <v>83</v>
      </c>
      <c r="BO5" s="1">
        <v>0.25963399999999998</v>
      </c>
      <c r="BP5" s="31" t="s">
        <v>85</v>
      </c>
    </row>
    <row r="6" spans="1:68" ht="15.75" x14ac:dyDescent="0.25">
      <c r="A6" s="1" t="s">
        <v>3</v>
      </c>
      <c r="B6" s="21">
        <v>0.7</v>
      </c>
      <c r="C6" s="21">
        <v>0.2</v>
      </c>
      <c r="D6" s="21">
        <v>0.1</v>
      </c>
      <c r="E6" s="23">
        <v>0.4</v>
      </c>
      <c r="F6" s="23">
        <v>0.4</v>
      </c>
      <c r="G6" s="23">
        <v>0.2</v>
      </c>
      <c r="H6" s="28">
        <v>0.4</v>
      </c>
      <c r="I6" s="28">
        <v>0.5</v>
      </c>
      <c r="J6" s="28">
        <v>0.1</v>
      </c>
      <c r="K6" s="29">
        <v>0.5</v>
      </c>
      <c r="L6" s="29">
        <v>0.4</v>
      </c>
      <c r="M6" s="29">
        <v>0.1</v>
      </c>
      <c r="N6" s="35">
        <v>0.3</v>
      </c>
      <c r="O6" s="35">
        <v>0.5</v>
      </c>
      <c r="P6" s="35">
        <v>0.2</v>
      </c>
      <c r="Q6" s="20">
        <f t="shared" si="0"/>
        <v>0.27999999999999997</v>
      </c>
      <c r="R6" s="20">
        <f t="shared" si="1"/>
        <v>0.27999999999999997</v>
      </c>
      <c r="S6" s="20">
        <f t="shared" si="2"/>
        <v>0.13999999999999999</v>
      </c>
      <c r="T6" s="11">
        <f t="shared" si="3"/>
        <v>8.0000000000000016E-2</v>
      </c>
      <c r="U6" s="11">
        <f t="shared" si="4"/>
        <v>8.0000000000000016E-2</v>
      </c>
      <c r="V6" s="11">
        <f t="shared" si="5"/>
        <v>4.0000000000000008E-2</v>
      </c>
      <c r="W6" s="3">
        <f t="shared" si="6"/>
        <v>4.0000000000000008E-2</v>
      </c>
      <c r="X6" s="3">
        <f t="shared" si="7"/>
        <v>4.0000000000000008E-2</v>
      </c>
      <c r="Y6" s="3">
        <f t="shared" si="8"/>
        <v>2.0000000000000004E-2</v>
      </c>
      <c r="Z6">
        <f t="shared" si="9"/>
        <v>0.71874999999999989</v>
      </c>
      <c r="AA6">
        <f t="shared" si="10"/>
        <v>0.25000000000000006</v>
      </c>
      <c r="AB6">
        <f t="shared" si="11"/>
        <v>3.1250000000000007E-2</v>
      </c>
      <c r="AC6" s="3">
        <f t="shared" si="12"/>
        <v>0.28749999999999998</v>
      </c>
      <c r="AD6" s="3">
        <f t="shared" si="13"/>
        <v>0.10000000000000003</v>
      </c>
      <c r="AE6" s="3">
        <f t="shared" si="14"/>
        <v>1.2500000000000004E-2</v>
      </c>
      <c r="AF6" s="11">
        <f t="shared" si="15"/>
        <v>0.35937499999999994</v>
      </c>
      <c r="AG6" s="11">
        <f t="shared" si="16"/>
        <v>0.12500000000000003</v>
      </c>
      <c r="AH6" s="11">
        <f t="shared" si="17"/>
        <v>1.5625000000000003E-2</v>
      </c>
      <c r="AI6" s="3">
        <f t="shared" si="18"/>
        <v>7.1874999999999994E-2</v>
      </c>
      <c r="AJ6" s="3">
        <f t="shared" si="19"/>
        <v>2.5000000000000008E-2</v>
      </c>
      <c r="AK6" s="3">
        <f t="shared" si="20"/>
        <v>3.125000000000001E-3</v>
      </c>
      <c r="AL6">
        <f t="shared" si="21"/>
        <v>0.68786127167630051</v>
      </c>
      <c r="AM6">
        <f t="shared" si="22"/>
        <v>0.30635838150289019</v>
      </c>
      <c r="AN6">
        <f t="shared" si="23"/>
        <v>5.78034682080925E-3</v>
      </c>
      <c r="AO6" s="6">
        <f t="shared" si="24"/>
        <v>0.34393063583815026</v>
      </c>
      <c r="AP6" s="6">
        <f t="shared" si="25"/>
        <v>0.15317919075144509</v>
      </c>
      <c r="AQ6" s="6">
        <f t="shared" si="26"/>
        <v>2.890173410404625E-3</v>
      </c>
      <c r="AR6" s="4">
        <f t="shared" si="27"/>
        <v>0.2751445086705202</v>
      </c>
      <c r="AS6" s="4">
        <f t="shared" si="28"/>
        <v>0.12254335260115608</v>
      </c>
      <c r="AT6" s="4">
        <f t="shared" si="29"/>
        <v>2.3121387283237E-3</v>
      </c>
      <c r="AU6" s="3">
        <f t="shared" si="30"/>
        <v>6.8786127167630051E-2</v>
      </c>
      <c r="AV6" s="3">
        <f t="shared" si="31"/>
        <v>3.0635838150289019E-2</v>
      </c>
      <c r="AW6" s="3">
        <f t="shared" si="32"/>
        <v>5.78034682080925E-4</v>
      </c>
      <c r="AX6">
        <f t="shared" si="33"/>
        <v>0.72699696663296243</v>
      </c>
      <c r="AY6">
        <f t="shared" si="34"/>
        <v>0.27199191102123355</v>
      </c>
      <c r="AZ6">
        <f t="shared" si="35"/>
        <v>1.0111223458038423E-3</v>
      </c>
      <c r="BA6" s="3">
        <f t="shared" si="36"/>
        <v>0.21809908998988872</v>
      </c>
      <c r="BB6" s="3">
        <f t="shared" si="37"/>
        <v>8.1597573306370061E-2</v>
      </c>
      <c r="BC6" s="3">
        <f t="shared" si="38"/>
        <v>3.0333670374115267E-4</v>
      </c>
      <c r="BD6" s="4">
        <f t="shared" si="39"/>
        <v>0.36349848331648121</v>
      </c>
      <c r="BE6" s="4">
        <f t="shared" si="40"/>
        <v>0.13599595551061677</v>
      </c>
      <c r="BF6" s="4">
        <f t="shared" si="41"/>
        <v>5.0556117290192115E-4</v>
      </c>
      <c r="BG6" s="3">
        <f t="shared" si="42"/>
        <v>0.14539939332659249</v>
      </c>
      <c r="BH6" s="3">
        <f t="shared" si="43"/>
        <v>5.4398382204246712E-2</v>
      </c>
      <c r="BI6" s="3">
        <f t="shared" si="44"/>
        <v>2.0222446916076848E-4</v>
      </c>
      <c r="BJ6">
        <f t="shared" si="45"/>
        <v>0.65561224489795888</v>
      </c>
      <c r="BK6">
        <f t="shared" si="46"/>
        <v>0.3440233236151603</v>
      </c>
      <c r="BL6">
        <f t="shared" si="47"/>
        <v>3.6443148688046647E-4</v>
      </c>
      <c r="BM6" s="40" t="s">
        <v>82</v>
      </c>
      <c r="BN6" s="3" t="s">
        <v>82</v>
      </c>
      <c r="BO6" s="1">
        <v>0.46709000000000001</v>
      </c>
      <c r="BP6" s="1" t="s">
        <v>86</v>
      </c>
    </row>
    <row r="7" spans="1:68" ht="15.75" x14ac:dyDescent="0.25">
      <c r="A7" s="1" t="s">
        <v>4</v>
      </c>
      <c r="B7" s="21">
        <v>0.8</v>
      </c>
      <c r="C7" s="21">
        <v>0.1</v>
      </c>
      <c r="D7" s="21">
        <v>0.1</v>
      </c>
      <c r="E7" s="23">
        <v>0.6</v>
      </c>
      <c r="F7" s="23">
        <v>0.3</v>
      </c>
      <c r="G7" s="23">
        <v>0.1</v>
      </c>
      <c r="H7" s="28">
        <v>0.5</v>
      </c>
      <c r="I7" s="28">
        <v>0.4</v>
      </c>
      <c r="J7" s="28">
        <v>0.1</v>
      </c>
      <c r="K7" s="29">
        <v>0.5</v>
      </c>
      <c r="L7" s="29">
        <v>0.4</v>
      </c>
      <c r="M7" s="29">
        <v>0.1</v>
      </c>
      <c r="N7" s="35">
        <v>0.5</v>
      </c>
      <c r="O7" s="35">
        <v>0.4</v>
      </c>
      <c r="P7" s="35">
        <v>0.1</v>
      </c>
      <c r="Q7" s="20">
        <f t="shared" si="0"/>
        <v>0.48</v>
      </c>
      <c r="R7" s="20">
        <f t="shared" si="1"/>
        <v>0.24</v>
      </c>
      <c r="S7" s="20">
        <f t="shared" si="2"/>
        <v>8.0000000000000016E-2</v>
      </c>
      <c r="T7" s="11">
        <f t="shared" si="3"/>
        <v>0.06</v>
      </c>
      <c r="U7" s="11">
        <f t="shared" si="4"/>
        <v>0.03</v>
      </c>
      <c r="V7" s="11">
        <f t="shared" si="5"/>
        <v>1.0000000000000002E-2</v>
      </c>
      <c r="W7" s="3">
        <f t="shared" si="6"/>
        <v>0.06</v>
      </c>
      <c r="X7" s="3">
        <f t="shared" si="7"/>
        <v>0.03</v>
      </c>
      <c r="Y7" s="3">
        <f t="shared" si="8"/>
        <v>1.0000000000000002E-2</v>
      </c>
      <c r="Z7">
        <f t="shared" si="9"/>
        <v>0.8857142857142859</v>
      </c>
      <c r="AA7">
        <f t="shared" si="10"/>
        <v>0.10000000000000002</v>
      </c>
      <c r="AB7">
        <f t="shared" si="11"/>
        <v>1.4285714285714289E-2</v>
      </c>
      <c r="AC7" s="3">
        <f t="shared" si="12"/>
        <v>0.44285714285714295</v>
      </c>
      <c r="AD7" s="3">
        <f t="shared" si="13"/>
        <v>5.000000000000001E-2</v>
      </c>
      <c r="AE7" s="3">
        <f t="shared" si="14"/>
        <v>7.1428571428571444E-3</v>
      </c>
      <c r="AF7" s="11">
        <f t="shared" si="15"/>
        <v>0.35428571428571437</v>
      </c>
      <c r="AG7" s="11">
        <f t="shared" si="16"/>
        <v>4.0000000000000008E-2</v>
      </c>
      <c r="AH7" s="11">
        <f t="shared" si="17"/>
        <v>5.714285714285716E-3</v>
      </c>
      <c r="AI7" s="3">
        <f t="shared" si="18"/>
        <v>8.8571428571428593E-2</v>
      </c>
      <c r="AJ7" s="3">
        <f t="shared" si="19"/>
        <v>1.0000000000000002E-2</v>
      </c>
      <c r="AK7" s="3">
        <f t="shared" si="20"/>
        <v>1.428571428571429E-3</v>
      </c>
      <c r="AL7">
        <f t="shared" si="21"/>
        <v>0.90407673860911308</v>
      </c>
      <c r="AM7">
        <f t="shared" si="22"/>
        <v>9.3525179856115137E-2</v>
      </c>
      <c r="AN7">
        <f t="shared" si="23"/>
        <v>2.3980815347721834E-3</v>
      </c>
      <c r="AO7" s="6">
        <f t="shared" si="24"/>
        <v>0.45203836930455654</v>
      </c>
      <c r="AP7" s="6">
        <f t="shared" si="25"/>
        <v>4.6762589928057569E-2</v>
      </c>
      <c r="AQ7" s="6">
        <f t="shared" si="26"/>
        <v>1.1990407673860917E-3</v>
      </c>
      <c r="AR7" s="4">
        <f t="shared" si="27"/>
        <v>0.36163069544364523</v>
      </c>
      <c r="AS7" s="4">
        <f t="shared" si="28"/>
        <v>3.7410071942446055E-2</v>
      </c>
      <c r="AT7" s="4">
        <f t="shared" si="29"/>
        <v>9.5923261390887336E-4</v>
      </c>
      <c r="AU7" s="3">
        <f t="shared" si="30"/>
        <v>9.0407673860911308E-2</v>
      </c>
      <c r="AV7" s="3">
        <f t="shared" si="31"/>
        <v>9.3525179856115137E-3</v>
      </c>
      <c r="AW7" s="3">
        <f t="shared" si="32"/>
        <v>2.3980815347721834E-4</v>
      </c>
      <c r="AX7">
        <f t="shared" si="33"/>
        <v>0.91892987434130591</v>
      </c>
      <c r="AY7">
        <f t="shared" si="34"/>
        <v>8.0664775030401342E-2</v>
      </c>
      <c r="AZ7">
        <f t="shared" si="35"/>
        <v>4.0535062829347417E-4</v>
      </c>
      <c r="BA7" s="3">
        <f t="shared" si="36"/>
        <v>0.45946493717065295</v>
      </c>
      <c r="BB7" s="3">
        <f t="shared" si="37"/>
        <v>4.0332387515200671E-2</v>
      </c>
      <c r="BC7" s="3">
        <f t="shared" si="38"/>
        <v>2.0267531414673709E-4</v>
      </c>
      <c r="BD7" s="4">
        <f t="shared" si="39"/>
        <v>0.36757194973652241</v>
      </c>
      <c r="BE7" s="4">
        <f t="shared" si="40"/>
        <v>3.2265910012160538E-2</v>
      </c>
      <c r="BF7" s="4">
        <f t="shared" si="41"/>
        <v>1.6214025131738969E-4</v>
      </c>
      <c r="BG7" s="3">
        <f t="shared" si="42"/>
        <v>9.1892987434130602E-2</v>
      </c>
      <c r="BH7" s="3">
        <f t="shared" si="43"/>
        <v>8.0664775030401346E-3</v>
      </c>
      <c r="BI7" s="3">
        <f t="shared" si="44"/>
        <v>4.0535062829347421E-5</v>
      </c>
      <c r="BJ7">
        <f t="shared" si="45"/>
        <v>0.93153967275963712</v>
      </c>
      <c r="BK7">
        <f t="shared" si="46"/>
        <v>6.8391866913123919E-2</v>
      </c>
      <c r="BL7">
        <f t="shared" si="47"/>
        <v>6.8460327240364301E-5</v>
      </c>
      <c r="BM7" s="40" t="s">
        <v>82</v>
      </c>
      <c r="BN7" s="3" t="s">
        <v>82</v>
      </c>
      <c r="BO7" s="1">
        <v>5.3897690000000003</v>
      </c>
      <c r="BP7" s="1" t="s">
        <v>86</v>
      </c>
    </row>
    <row r="8" spans="1:68" ht="15.75" x14ac:dyDescent="0.25">
      <c r="A8" s="1" t="s">
        <v>5</v>
      </c>
      <c r="B8" s="21">
        <v>0.3</v>
      </c>
      <c r="C8" s="21">
        <v>0.5</v>
      </c>
      <c r="D8" s="21">
        <v>0.2</v>
      </c>
      <c r="E8" s="23">
        <v>0.3</v>
      </c>
      <c r="F8" s="23">
        <v>0.5</v>
      </c>
      <c r="G8" s="23">
        <v>0.2</v>
      </c>
      <c r="H8" s="28">
        <v>0.3</v>
      </c>
      <c r="I8" s="28">
        <v>0.4</v>
      </c>
      <c r="J8" s="28">
        <v>0.3</v>
      </c>
      <c r="K8" s="29">
        <v>0.5</v>
      </c>
      <c r="L8" s="29">
        <v>0.4</v>
      </c>
      <c r="M8" s="29">
        <v>0.1</v>
      </c>
      <c r="N8" s="35">
        <v>0.4</v>
      </c>
      <c r="O8" s="35">
        <v>0.5</v>
      </c>
      <c r="P8" s="35">
        <v>0.1</v>
      </c>
      <c r="Q8" s="20">
        <f t="shared" si="0"/>
        <v>0.09</v>
      </c>
      <c r="R8" s="20">
        <f t="shared" si="1"/>
        <v>0.15</v>
      </c>
      <c r="S8" s="20">
        <f t="shared" si="2"/>
        <v>0.06</v>
      </c>
      <c r="T8" s="11">
        <f t="shared" si="3"/>
        <v>0.15</v>
      </c>
      <c r="U8" s="11">
        <f t="shared" si="4"/>
        <v>0.25</v>
      </c>
      <c r="V8" s="11">
        <f t="shared" si="5"/>
        <v>0.1</v>
      </c>
      <c r="W8" s="3">
        <f t="shared" si="6"/>
        <v>0.06</v>
      </c>
      <c r="X8" s="3">
        <f t="shared" si="7"/>
        <v>0.1</v>
      </c>
      <c r="Y8" s="3">
        <f t="shared" si="8"/>
        <v>4.0000000000000008E-2</v>
      </c>
      <c r="Z8">
        <f t="shared" si="9"/>
        <v>0.3</v>
      </c>
      <c r="AA8">
        <f t="shared" si="10"/>
        <v>0.64285714285714279</v>
      </c>
      <c r="AB8">
        <f t="shared" si="11"/>
        <v>5.7142857142857155E-2</v>
      </c>
      <c r="AC8" s="3">
        <f t="shared" si="12"/>
        <v>0.09</v>
      </c>
      <c r="AD8" s="3">
        <f t="shared" si="13"/>
        <v>0.19285714285714284</v>
      </c>
      <c r="AE8" s="3">
        <f t="shared" si="14"/>
        <v>1.7142857142857147E-2</v>
      </c>
      <c r="AF8" s="11">
        <f t="shared" si="15"/>
        <v>0.12</v>
      </c>
      <c r="AG8" s="11">
        <f t="shared" si="16"/>
        <v>0.25714285714285712</v>
      </c>
      <c r="AH8" s="11">
        <f t="shared" si="17"/>
        <v>2.2857142857142864E-2</v>
      </c>
      <c r="AI8" s="3">
        <f t="shared" si="18"/>
        <v>0.09</v>
      </c>
      <c r="AJ8" s="3">
        <f t="shared" si="19"/>
        <v>0.19285714285714284</v>
      </c>
      <c r="AK8" s="3">
        <f t="shared" si="20"/>
        <v>1.7142857142857147E-2</v>
      </c>
      <c r="AL8">
        <f t="shared" si="21"/>
        <v>0.28690228690228692</v>
      </c>
      <c r="AM8">
        <f t="shared" si="22"/>
        <v>0.68814968814968802</v>
      </c>
      <c r="AN8">
        <f t="shared" si="23"/>
        <v>2.4948024948024953E-2</v>
      </c>
      <c r="AO8" s="6">
        <f t="shared" si="24"/>
        <v>0.14345114345114346</v>
      </c>
      <c r="AP8" s="6">
        <f t="shared" si="25"/>
        <v>0.34407484407484401</v>
      </c>
      <c r="AQ8" s="6">
        <f t="shared" si="26"/>
        <v>1.2474012474012476E-2</v>
      </c>
      <c r="AR8" s="4">
        <f t="shared" si="27"/>
        <v>0.11476091476091477</v>
      </c>
      <c r="AS8" s="4">
        <f t="shared" si="28"/>
        <v>0.27525987525987522</v>
      </c>
      <c r="AT8" s="4">
        <f t="shared" si="29"/>
        <v>9.9792099792099815E-3</v>
      </c>
      <c r="AU8" s="3">
        <f t="shared" si="30"/>
        <v>2.8690228690228692E-2</v>
      </c>
      <c r="AV8" s="3">
        <f t="shared" si="31"/>
        <v>6.8814968814968805E-2</v>
      </c>
      <c r="AW8" s="3">
        <f t="shared" si="32"/>
        <v>2.4948024948024954E-3</v>
      </c>
      <c r="AX8">
        <f t="shared" si="33"/>
        <v>0.34114483288513253</v>
      </c>
      <c r="AY8">
        <f t="shared" si="34"/>
        <v>0.65424510180560869</v>
      </c>
      <c r="AZ8">
        <f t="shared" si="35"/>
        <v>4.6100653092585485E-3</v>
      </c>
      <c r="BA8" s="3">
        <f t="shared" si="36"/>
        <v>0.13645793315405302</v>
      </c>
      <c r="BB8" s="3">
        <f t="shared" si="37"/>
        <v>0.26169804072224351</v>
      </c>
      <c r="BC8" s="3">
        <f t="shared" si="38"/>
        <v>1.8440261237034194E-3</v>
      </c>
      <c r="BD8" s="4">
        <f t="shared" si="39"/>
        <v>0.17057241644256627</v>
      </c>
      <c r="BE8" s="4">
        <f t="shared" si="40"/>
        <v>0.32712255090280434</v>
      </c>
      <c r="BF8" s="4">
        <f t="shared" si="41"/>
        <v>2.3050326546292742E-3</v>
      </c>
      <c r="BG8" s="3">
        <f t="shared" si="42"/>
        <v>3.4114483288513256E-2</v>
      </c>
      <c r="BH8" s="3">
        <f t="shared" si="43"/>
        <v>6.5424510180560877E-2</v>
      </c>
      <c r="BI8" s="3">
        <f t="shared" si="44"/>
        <v>4.6100653092585485E-4</v>
      </c>
      <c r="BJ8">
        <f t="shared" si="45"/>
        <v>0.30369468128298821</v>
      </c>
      <c r="BK8">
        <f t="shared" si="46"/>
        <v>0.6954933008526184</v>
      </c>
      <c r="BL8">
        <f t="shared" si="47"/>
        <v>8.1201786439301664E-4</v>
      </c>
      <c r="BM8" s="41" t="s">
        <v>83</v>
      </c>
      <c r="BN8" s="7" t="s">
        <v>83</v>
      </c>
      <c r="BO8" s="1">
        <v>0.21057999999999999</v>
      </c>
      <c r="BP8" s="1" t="s">
        <v>86</v>
      </c>
    </row>
    <row r="9" spans="1:68" ht="15.75" x14ac:dyDescent="0.25">
      <c r="A9" s="1" t="s">
        <v>6</v>
      </c>
      <c r="B9" s="21">
        <v>0.4</v>
      </c>
      <c r="C9" s="21">
        <v>0.4</v>
      </c>
      <c r="D9" s="21">
        <v>0.2</v>
      </c>
      <c r="E9" s="23">
        <v>0.7</v>
      </c>
      <c r="F9" s="23">
        <v>0.2</v>
      </c>
      <c r="G9" s="23">
        <v>0.1</v>
      </c>
      <c r="H9" s="28">
        <v>0.5</v>
      </c>
      <c r="I9" s="28">
        <v>0.4</v>
      </c>
      <c r="J9" s="28">
        <v>0.1</v>
      </c>
      <c r="K9" s="29">
        <v>0.3</v>
      </c>
      <c r="L9" s="29">
        <v>0.4</v>
      </c>
      <c r="M9" s="29">
        <v>0.3</v>
      </c>
      <c r="N9" s="35">
        <v>0.3</v>
      </c>
      <c r="O9" s="35">
        <v>0.3</v>
      </c>
      <c r="P9" s="35">
        <v>0.4</v>
      </c>
      <c r="Q9" s="20">
        <f t="shared" si="0"/>
        <v>0.27999999999999997</v>
      </c>
      <c r="R9" s="20">
        <f t="shared" si="1"/>
        <v>8.0000000000000016E-2</v>
      </c>
      <c r="S9" s="20">
        <f t="shared" si="2"/>
        <v>4.0000000000000008E-2</v>
      </c>
      <c r="T9" s="11">
        <f t="shared" si="3"/>
        <v>0.27999999999999997</v>
      </c>
      <c r="U9" s="11">
        <f t="shared" si="4"/>
        <v>8.0000000000000016E-2</v>
      </c>
      <c r="V9" s="11">
        <f t="shared" si="5"/>
        <v>4.0000000000000008E-2</v>
      </c>
      <c r="W9" s="3">
        <f t="shared" si="6"/>
        <v>0.13999999999999999</v>
      </c>
      <c r="X9" s="3">
        <f t="shared" si="7"/>
        <v>4.0000000000000008E-2</v>
      </c>
      <c r="Y9" s="3">
        <f t="shared" si="8"/>
        <v>2.0000000000000004E-2</v>
      </c>
      <c r="Z9">
        <f t="shared" si="9"/>
        <v>0.71874999999999989</v>
      </c>
      <c r="AA9">
        <f t="shared" si="10"/>
        <v>0.25000000000000006</v>
      </c>
      <c r="AB9">
        <f t="shared" si="11"/>
        <v>3.1250000000000007E-2</v>
      </c>
      <c r="AC9" s="3">
        <f t="shared" si="12"/>
        <v>0.35937499999999994</v>
      </c>
      <c r="AD9" s="3">
        <f t="shared" si="13"/>
        <v>0.12500000000000003</v>
      </c>
      <c r="AE9" s="3">
        <f t="shared" si="14"/>
        <v>1.5625000000000003E-2</v>
      </c>
      <c r="AF9" s="11">
        <f t="shared" si="15"/>
        <v>0.28749999999999998</v>
      </c>
      <c r="AG9" s="11">
        <f t="shared" si="16"/>
        <v>0.10000000000000003</v>
      </c>
      <c r="AH9" s="11">
        <f t="shared" si="17"/>
        <v>1.2500000000000004E-2</v>
      </c>
      <c r="AI9" s="3">
        <f t="shared" si="18"/>
        <v>7.1874999999999994E-2</v>
      </c>
      <c r="AJ9" s="3">
        <f t="shared" si="19"/>
        <v>2.5000000000000008E-2</v>
      </c>
      <c r="AK9" s="3">
        <f t="shared" si="20"/>
        <v>3.125000000000001E-3</v>
      </c>
      <c r="AL9">
        <f t="shared" si="21"/>
        <v>0.76063829787234027</v>
      </c>
      <c r="AM9">
        <f t="shared" si="22"/>
        <v>0.23404255319148948</v>
      </c>
      <c r="AN9">
        <f t="shared" si="23"/>
        <v>5.3191489361702144E-3</v>
      </c>
      <c r="AO9" s="6">
        <f t="shared" si="24"/>
        <v>0.22819148936170208</v>
      </c>
      <c r="AP9" s="6">
        <f t="shared" si="25"/>
        <v>7.021276595744684E-2</v>
      </c>
      <c r="AQ9" s="6">
        <f t="shared" si="26"/>
        <v>1.5957446808510642E-3</v>
      </c>
      <c r="AR9" s="4">
        <f t="shared" si="27"/>
        <v>0.30425531914893611</v>
      </c>
      <c r="AS9" s="4">
        <f t="shared" si="28"/>
        <v>9.3617021276595797E-2</v>
      </c>
      <c r="AT9" s="4">
        <f t="shared" si="29"/>
        <v>2.127659574468086E-3</v>
      </c>
      <c r="AU9" s="3">
        <f t="shared" si="30"/>
        <v>0.22819148936170208</v>
      </c>
      <c r="AV9" s="3">
        <f t="shared" si="31"/>
        <v>7.021276595744684E-2</v>
      </c>
      <c r="AW9" s="3">
        <f t="shared" si="32"/>
        <v>1.5957446808510642E-3</v>
      </c>
      <c r="AX9">
        <f t="shared" si="33"/>
        <v>0.73214285714285698</v>
      </c>
      <c r="AY9">
        <f t="shared" si="34"/>
        <v>0.26530612244897972</v>
      </c>
      <c r="AZ9">
        <f t="shared" si="35"/>
        <v>2.551020408163266E-3</v>
      </c>
      <c r="BA9" s="3">
        <f t="shared" si="36"/>
        <v>0.21964285714285708</v>
      </c>
      <c r="BB9" s="3">
        <f t="shared" si="37"/>
        <v>7.9591836734693916E-2</v>
      </c>
      <c r="BC9" s="3">
        <f t="shared" si="38"/>
        <v>7.6530612244897977E-4</v>
      </c>
      <c r="BD9" s="4">
        <f t="shared" si="39"/>
        <v>0.21964285714285708</v>
      </c>
      <c r="BE9" s="4">
        <f t="shared" si="40"/>
        <v>7.9591836734693916E-2</v>
      </c>
      <c r="BF9" s="4">
        <f t="shared" si="41"/>
        <v>7.6530612244897977E-4</v>
      </c>
      <c r="BG9" s="3">
        <f t="shared" si="42"/>
        <v>0.29285714285714282</v>
      </c>
      <c r="BH9" s="3">
        <f t="shared" si="43"/>
        <v>0.10612244897959189</v>
      </c>
      <c r="BI9" s="3">
        <f t="shared" si="44"/>
        <v>1.0204081632653064E-3</v>
      </c>
      <c r="BJ9">
        <f t="shared" si="45"/>
        <v>0.73243538405533293</v>
      </c>
      <c r="BK9">
        <f t="shared" si="46"/>
        <v>0.26610848198034232</v>
      </c>
      <c r="BL9">
        <f t="shared" si="47"/>
        <v>1.4561339643247182E-3</v>
      </c>
      <c r="BM9" s="40" t="s">
        <v>82</v>
      </c>
      <c r="BN9" s="3" t="s">
        <v>82</v>
      </c>
      <c r="BO9" s="1">
        <v>0.68700000000000006</v>
      </c>
      <c r="BP9" s="1" t="s">
        <v>86</v>
      </c>
    </row>
    <row r="10" spans="1:68" ht="15.75" x14ac:dyDescent="0.25">
      <c r="A10" s="1" t="s">
        <v>7</v>
      </c>
      <c r="B10" s="21">
        <v>0.5</v>
      </c>
      <c r="C10" s="21">
        <v>0.3</v>
      </c>
      <c r="D10" s="21">
        <v>0.2</v>
      </c>
      <c r="E10" s="23">
        <v>0.5</v>
      </c>
      <c r="F10" s="23">
        <v>0.4</v>
      </c>
      <c r="G10" s="23">
        <v>0.1</v>
      </c>
      <c r="H10" s="28">
        <v>0.6</v>
      </c>
      <c r="I10" s="28">
        <v>0.3</v>
      </c>
      <c r="J10" s="28">
        <v>0.1</v>
      </c>
      <c r="K10" s="29">
        <v>0.3</v>
      </c>
      <c r="L10" s="29">
        <v>0.2</v>
      </c>
      <c r="M10" s="29">
        <v>0.5</v>
      </c>
      <c r="N10" s="35">
        <v>0.2</v>
      </c>
      <c r="O10" s="35">
        <v>0.2</v>
      </c>
      <c r="P10" s="35">
        <v>0.6</v>
      </c>
      <c r="Q10" s="20">
        <f t="shared" si="0"/>
        <v>0.25</v>
      </c>
      <c r="R10" s="20">
        <f t="shared" si="1"/>
        <v>0.2</v>
      </c>
      <c r="S10" s="20">
        <f t="shared" si="2"/>
        <v>0.05</v>
      </c>
      <c r="T10" s="11">
        <f t="shared" si="3"/>
        <v>0.15</v>
      </c>
      <c r="U10" s="11">
        <f t="shared" si="4"/>
        <v>0.12</v>
      </c>
      <c r="V10" s="11">
        <f t="shared" si="5"/>
        <v>0.03</v>
      </c>
      <c r="W10" s="3">
        <f t="shared" si="6"/>
        <v>0.1</v>
      </c>
      <c r="X10" s="3">
        <f t="shared" si="7"/>
        <v>8.0000000000000016E-2</v>
      </c>
      <c r="Y10" s="3">
        <f t="shared" si="8"/>
        <v>2.0000000000000004E-2</v>
      </c>
      <c r="Z10">
        <f t="shared" si="9"/>
        <v>0.61538461538461542</v>
      </c>
      <c r="AA10">
        <f t="shared" si="10"/>
        <v>0.35384615384615387</v>
      </c>
      <c r="AB10">
        <f t="shared" si="11"/>
        <v>3.0769230769230774E-2</v>
      </c>
      <c r="AC10" s="3">
        <f t="shared" si="12"/>
        <v>0.36923076923076925</v>
      </c>
      <c r="AD10" s="3">
        <f t="shared" si="13"/>
        <v>0.21230769230769231</v>
      </c>
      <c r="AE10" s="3">
        <f t="shared" si="14"/>
        <v>1.8461538461538463E-2</v>
      </c>
      <c r="AF10" s="11">
        <f t="shared" si="15"/>
        <v>0.18461538461538463</v>
      </c>
      <c r="AG10" s="11">
        <f t="shared" si="16"/>
        <v>0.10615384615384615</v>
      </c>
      <c r="AH10" s="11">
        <f t="shared" si="17"/>
        <v>9.2307692307692316E-3</v>
      </c>
      <c r="AI10" s="3">
        <f t="shared" si="18"/>
        <v>6.1538461538461542E-2</v>
      </c>
      <c r="AJ10" s="3">
        <f t="shared" si="19"/>
        <v>3.5384615384615389E-2</v>
      </c>
      <c r="AK10" s="3">
        <f t="shared" si="20"/>
        <v>3.0769230769230778E-3</v>
      </c>
      <c r="AL10">
        <f t="shared" si="21"/>
        <v>0.74489795918367352</v>
      </c>
      <c r="AM10">
        <f t="shared" si="22"/>
        <v>0.25</v>
      </c>
      <c r="AN10">
        <f t="shared" si="23"/>
        <v>5.1020408163265319E-3</v>
      </c>
      <c r="AO10" s="6">
        <f t="shared" si="24"/>
        <v>0.22346938775510206</v>
      </c>
      <c r="AP10" s="6">
        <f t="shared" si="25"/>
        <v>7.4999999999999997E-2</v>
      </c>
      <c r="AQ10" s="6">
        <f t="shared" si="26"/>
        <v>1.5306122448979595E-3</v>
      </c>
      <c r="AR10" s="4">
        <f t="shared" si="27"/>
        <v>0.1489795918367347</v>
      </c>
      <c r="AS10" s="4">
        <f t="shared" si="28"/>
        <v>0.05</v>
      </c>
      <c r="AT10" s="4">
        <f t="shared" si="29"/>
        <v>1.0204081632653064E-3</v>
      </c>
      <c r="AU10" s="3">
        <f t="shared" si="30"/>
        <v>0.37244897959183676</v>
      </c>
      <c r="AV10" s="3">
        <f t="shared" si="31"/>
        <v>0.125</v>
      </c>
      <c r="AW10" s="3">
        <f t="shared" si="32"/>
        <v>2.551020408163266E-3</v>
      </c>
      <c r="AX10">
        <f t="shared" si="33"/>
        <v>0.76988823142669294</v>
      </c>
      <c r="AY10">
        <f t="shared" si="34"/>
        <v>0.22682445759368836</v>
      </c>
      <c r="AZ10">
        <f t="shared" si="35"/>
        <v>3.2873109796186725E-3</v>
      </c>
      <c r="BA10" s="3">
        <f t="shared" si="36"/>
        <v>0.15397764628533861</v>
      </c>
      <c r="BB10" s="3">
        <f t="shared" si="37"/>
        <v>4.5364891518737675E-2</v>
      </c>
      <c r="BC10" s="3">
        <f t="shared" si="38"/>
        <v>6.5746219592373453E-4</v>
      </c>
      <c r="BD10" s="4">
        <f t="shared" si="39"/>
        <v>0.15397764628533861</v>
      </c>
      <c r="BE10" s="4">
        <f t="shared" si="40"/>
        <v>4.5364891518737675E-2</v>
      </c>
      <c r="BF10" s="4">
        <f t="shared" si="41"/>
        <v>6.5746219592373453E-4</v>
      </c>
      <c r="BG10" s="3">
        <f t="shared" si="42"/>
        <v>0.46193293885601572</v>
      </c>
      <c r="BH10" s="3">
        <f t="shared" si="43"/>
        <v>0.13609467455621302</v>
      </c>
      <c r="BI10" s="3">
        <f t="shared" si="44"/>
        <v>1.9723865877712033E-3</v>
      </c>
      <c r="BJ10">
        <f t="shared" si="45"/>
        <v>0.77007718837247496</v>
      </c>
      <c r="BK10">
        <f t="shared" si="46"/>
        <v>0.22745935293151584</v>
      </c>
      <c r="BL10">
        <f t="shared" si="47"/>
        <v>2.4634586960091973E-3</v>
      </c>
      <c r="BM10" s="40" t="s">
        <v>82</v>
      </c>
      <c r="BN10" s="3" t="s">
        <v>82</v>
      </c>
      <c r="BO10" s="1">
        <v>0.78</v>
      </c>
      <c r="BP10" s="1" t="s">
        <v>86</v>
      </c>
    </row>
    <row r="11" spans="1:68" ht="15.75" x14ac:dyDescent="0.25">
      <c r="A11" s="1" t="s">
        <v>8</v>
      </c>
      <c r="B11" s="21">
        <v>0.7</v>
      </c>
      <c r="C11" s="21">
        <v>0.2</v>
      </c>
      <c r="D11" s="21">
        <v>0.1</v>
      </c>
      <c r="E11" s="23">
        <v>0.6</v>
      </c>
      <c r="F11" s="23">
        <v>0.3</v>
      </c>
      <c r="G11" s="23">
        <v>0.1</v>
      </c>
      <c r="H11" s="28">
        <v>0.5</v>
      </c>
      <c r="I11" s="28">
        <v>0.4</v>
      </c>
      <c r="J11" s="28">
        <v>0.1</v>
      </c>
      <c r="K11" s="32">
        <v>0.6</v>
      </c>
      <c r="L11" s="32">
        <v>0.3</v>
      </c>
      <c r="M11" s="32">
        <v>0.1</v>
      </c>
      <c r="N11" s="35">
        <v>0.6</v>
      </c>
      <c r="O11" s="35">
        <v>0.3</v>
      </c>
      <c r="P11" s="35">
        <v>0.1</v>
      </c>
      <c r="Q11" s="20">
        <f t="shared" si="0"/>
        <v>0.42</v>
      </c>
      <c r="R11" s="20">
        <f t="shared" si="1"/>
        <v>0.21</v>
      </c>
      <c r="S11" s="20">
        <f t="shared" si="2"/>
        <v>6.9999999999999993E-2</v>
      </c>
      <c r="T11" s="11">
        <f t="shared" si="3"/>
        <v>0.12</v>
      </c>
      <c r="U11" s="11">
        <f t="shared" si="4"/>
        <v>0.06</v>
      </c>
      <c r="V11" s="11">
        <f t="shared" si="5"/>
        <v>2.0000000000000004E-2</v>
      </c>
      <c r="W11" s="3">
        <f t="shared" si="6"/>
        <v>0.06</v>
      </c>
      <c r="X11" s="3">
        <f t="shared" si="7"/>
        <v>0.03</v>
      </c>
      <c r="Y11" s="3">
        <f t="shared" si="8"/>
        <v>1.0000000000000002E-2</v>
      </c>
      <c r="Z11">
        <f t="shared" si="9"/>
        <v>0.82089552238805974</v>
      </c>
      <c r="AA11">
        <f t="shared" si="10"/>
        <v>0.16417910447761194</v>
      </c>
      <c r="AB11">
        <f t="shared" si="11"/>
        <v>1.492537313432836E-2</v>
      </c>
      <c r="AC11" s="3">
        <f t="shared" si="12"/>
        <v>0.41044776119402987</v>
      </c>
      <c r="AD11" s="3">
        <f t="shared" si="13"/>
        <v>8.2089552238805971E-2</v>
      </c>
      <c r="AE11" s="3">
        <f t="shared" si="14"/>
        <v>7.4626865671641798E-3</v>
      </c>
      <c r="AF11" s="11">
        <f t="shared" si="15"/>
        <v>0.32835820895522394</v>
      </c>
      <c r="AG11" s="11">
        <f t="shared" si="16"/>
        <v>6.5671641791044774E-2</v>
      </c>
      <c r="AH11" s="11">
        <f t="shared" si="17"/>
        <v>5.9701492537313442E-3</v>
      </c>
      <c r="AI11" s="3">
        <f t="shared" si="18"/>
        <v>8.2089552238805985E-2</v>
      </c>
      <c r="AJ11" s="3">
        <f t="shared" si="19"/>
        <v>1.6417910447761194E-2</v>
      </c>
      <c r="AK11" s="3">
        <f t="shared" si="20"/>
        <v>1.4925373134328361E-3</v>
      </c>
      <c r="AL11">
        <f t="shared" si="21"/>
        <v>0.84810126582278489</v>
      </c>
      <c r="AM11">
        <f t="shared" si="22"/>
        <v>0.14936708860759496</v>
      </c>
      <c r="AN11">
        <f t="shared" si="23"/>
        <v>2.5316455696202541E-3</v>
      </c>
      <c r="AO11" s="6">
        <f t="shared" si="24"/>
        <v>0.50886075949367093</v>
      </c>
      <c r="AP11" s="6">
        <f t="shared" si="25"/>
        <v>8.9620253164556976E-2</v>
      </c>
      <c r="AQ11" s="6">
        <f t="shared" si="26"/>
        <v>1.5189873417721523E-3</v>
      </c>
      <c r="AR11" s="4">
        <f t="shared" si="27"/>
        <v>0.25443037974683547</v>
      </c>
      <c r="AS11" s="4">
        <f t="shared" si="28"/>
        <v>4.4810126582278488E-2</v>
      </c>
      <c r="AT11" s="4">
        <f t="shared" si="29"/>
        <v>7.5949367088607616E-4</v>
      </c>
      <c r="AU11" s="3">
        <f t="shared" si="30"/>
        <v>8.4810126582278489E-2</v>
      </c>
      <c r="AV11" s="3">
        <f t="shared" si="31"/>
        <v>1.4936708860759497E-2</v>
      </c>
      <c r="AW11" s="3">
        <f t="shared" si="32"/>
        <v>2.5316455696202544E-4</v>
      </c>
      <c r="AX11">
        <f t="shared" si="33"/>
        <v>0.90737167116943263</v>
      </c>
      <c r="AY11">
        <f t="shared" si="34"/>
        <v>9.2242377460439992E-2</v>
      </c>
      <c r="AZ11">
        <f t="shared" si="35"/>
        <v>3.8595137012736413E-4</v>
      </c>
      <c r="BA11" s="3">
        <f t="shared" si="36"/>
        <v>0.54442300270165955</v>
      </c>
      <c r="BB11" s="3">
        <f t="shared" si="37"/>
        <v>5.5345426476263997E-2</v>
      </c>
      <c r="BC11" s="3">
        <f t="shared" si="38"/>
        <v>2.3157082207641847E-4</v>
      </c>
      <c r="BD11" s="4">
        <f t="shared" si="39"/>
        <v>0.27221150135082978</v>
      </c>
      <c r="BE11" s="4">
        <f t="shared" si="40"/>
        <v>2.7672713238131998E-2</v>
      </c>
      <c r="BF11" s="4">
        <f t="shared" si="41"/>
        <v>1.1578541103820924E-4</v>
      </c>
      <c r="BG11" s="3">
        <f t="shared" si="42"/>
        <v>9.0737167116943268E-2</v>
      </c>
      <c r="BH11" s="3">
        <f t="shared" si="43"/>
        <v>9.2242377460439989E-3</v>
      </c>
      <c r="BI11" s="3">
        <f t="shared" si="44"/>
        <v>3.8595137012736415E-5</v>
      </c>
      <c r="BJ11">
        <f t="shared" si="45"/>
        <v>0.94490041898639709</v>
      </c>
      <c r="BK11">
        <f t="shared" si="46"/>
        <v>5.5042185616713542E-2</v>
      </c>
      <c r="BL11">
        <f t="shared" si="47"/>
        <v>5.7395396889169514E-5</v>
      </c>
      <c r="BM11" s="40" t="s">
        <v>82</v>
      </c>
      <c r="BN11" s="3" t="s">
        <v>82</v>
      </c>
      <c r="BO11" s="1">
        <v>0.80804900000000002</v>
      </c>
      <c r="BP11" s="1" t="s">
        <v>86</v>
      </c>
    </row>
    <row r="12" spans="1:68" ht="15.75" x14ac:dyDescent="0.25">
      <c r="A12" s="1" t="s">
        <v>9</v>
      </c>
      <c r="B12" s="21">
        <v>0.2</v>
      </c>
      <c r="C12" s="21">
        <v>0.6</v>
      </c>
      <c r="D12" s="21">
        <v>0.2</v>
      </c>
      <c r="E12" s="23">
        <v>0.2</v>
      </c>
      <c r="F12" s="23">
        <v>0.6</v>
      </c>
      <c r="G12" s="23">
        <v>0.2</v>
      </c>
      <c r="H12" s="28">
        <v>0.3</v>
      </c>
      <c r="I12" s="28">
        <v>0.3</v>
      </c>
      <c r="J12" s="28">
        <v>0.4</v>
      </c>
      <c r="K12" s="32">
        <v>0.4</v>
      </c>
      <c r="L12" s="32">
        <v>0.4</v>
      </c>
      <c r="M12" s="32">
        <v>0.2</v>
      </c>
      <c r="N12" s="35">
        <v>0.3</v>
      </c>
      <c r="O12" s="35">
        <v>0.4</v>
      </c>
      <c r="P12" s="35">
        <v>0.3</v>
      </c>
      <c r="Q12" s="20">
        <f t="shared" si="0"/>
        <v>4.0000000000000008E-2</v>
      </c>
      <c r="R12" s="20">
        <f t="shared" si="1"/>
        <v>0.12</v>
      </c>
      <c r="S12" s="20">
        <f t="shared" si="2"/>
        <v>4.0000000000000008E-2</v>
      </c>
      <c r="T12" s="11">
        <f t="shared" si="3"/>
        <v>0.12</v>
      </c>
      <c r="U12" s="11">
        <f t="shared" si="4"/>
        <v>0.36</v>
      </c>
      <c r="V12" s="11">
        <f t="shared" si="5"/>
        <v>0.12</v>
      </c>
      <c r="W12" s="3">
        <f t="shared" si="6"/>
        <v>4.0000000000000008E-2</v>
      </c>
      <c r="X12" s="3">
        <f t="shared" si="7"/>
        <v>0.12</v>
      </c>
      <c r="Y12" s="3">
        <f t="shared" si="8"/>
        <v>4.0000000000000008E-2</v>
      </c>
      <c r="Z12">
        <f t="shared" si="9"/>
        <v>0.15789473684210528</v>
      </c>
      <c r="AA12">
        <f t="shared" si="10"/>
        <v>0.78947368421052633</v>
      </c>
      <c r="AB12">
        <f t="shared" si="11"/>
        <v>5.2631578947368432E-2</v>
      </c>
      <c r="AC12" s="3">
        <f t="shared" si="12"/>
        <v>4.736842105263158E-2</v>
      </c>
      <c r="AD12" s="3">
        <f t="shared" si="13"/>
        <v>0.23684210526315788</v>
      </c>
      <c r="AE12" s="3">
        <f t="shared" si="14"/>
        <v>1.578947368421053E-2</v>
      </c>
      <c r="AF12" s="11">
        <f t="shared" si="15"/>
        <v>4.736842105263158E-2</v>
      </c>
      <c r="AG12" s="11">
        <f t="shared" si="16"/>
        <v>0.23684210526315788</v>
      </c>
      <c r="AH12" s="11">
        <f t="shared" si="17"/>
        <v>1.578947368421053E-2</v>
      </c>
      <c r="AI12" s="3">
        <f t="shared" si="18"/>
        <v>6.3157894736842121E-2</v>
      </c>
      <c r="AJ12" s="3">
        <f t="shared" si="19"/>
        <v>0.31578947368421056</v>
      </c>
      <c r="AK12" s="3">
        <f t="shared" si="20"/>
        <v>2.1052631578947375E-2</v>
      </c>
      <c r="AL12">
        <f t="shared" si="21"/>
        <v>0.17647058823529413</v>
      </c>
      <c r="AM12">
        <f t="shared" si="22"/>
        <v>0.79411764705882348</v>
      </c>
      <c r="AN12">
        <f t="shared" si="23"/>
        <v>2.9411764705882363E-2</v>
      </c>
      <c r="AO12" s="6">
        <f t="shared" si="24"/>
        <v>7.058823529411766E-2</v>
      </c>
      <c r="AP12" s="6">
        <f t="shared" si="25"/>
        <v>0.31764705882352939</v>
      </c>
      <c r="AQ12" s="6">
        <f t="shared" si="26"/>
        <v>1.1764705882352946E-2</v>
      </c>
      <c r="AR12" s="4">
        <f t="shared" si="27"/>
        <v>7.058823529411766E-2</v>
      </c>
      <c r="AS12" s="4">
        <f t="shared" si="28"/>
        <v>0.31764705882352939</v>
      </c>
      <c r="AT12" s="4">
        <f t="shared" si="29"/>
        <v>1.1764705882352946E-2</v>
      </c>
      <c r="AU12" s="3">
        <f t="shared" si="30"/>
        <v>3.529411764705883E-2</v>
      </c>
      <c r="AV12" s="3">
        <f t="shared" si="31"/>
        <v>0.1588235294117647</v>
      </c>
      <c r="AW12" s="3">
        <f t="shared" si="32"/>
        <v>5.8823529411764731E-3</v>
      </c>
      <c r="AX12">
        <f t="shared" si="33"/>
        <v>0.19230769230769235</v>
      </c>
      <c r="AY12">
        <f t="shared" si="34"/>
        <v>0.79807692307692302</v>
      </c>
      <c r="AZ12">
        <f t="shared" si="35"/>
        <v>9.6153846153846194E-3</v>
      </c>
      <c r="BA12" s="3">
        <f t="shared" si="36"/>
        <v>5.7692307692307702E-2</v>
      </c>
      <c r="BB12" s="3">
        <f t="shared" si="37"/>
        <v>0.23942307692307691</v>
      </c>
      <c r="BC12" s="3">
        <f t="shared" si="38"/>
        <v>2.8846153846153856E-3</v>
      </c>
      <c r="BD12" s="4">
        <f t="shared" si="39"/>
        <v>7.6923076923076941E-2</v>
      </c>
      <c r="BE12" s="4">
        <f t="shared" si="40"/>
        <v>0.31923076923076921</v>
      </c>
      <c r="BF12" s="4">
        <f t="shared" si="41"/>
        <v>3.8461538461538481E-3</v>
      </c>
      <c r="BG12" s="3">
        <f t="shared" si="42"/>
        <v>5.7692307692307702E-2</v>
      </c>
      <c r="BH12" s="3">
        <f t="shared" si="43"/>
        <v>0.23942307692307691</v>
      </c>
      <c r="BI12" s="3">
        <f t="shared" si="44"/>
        <v>2.8846153846153856E-3</v>
      </c>
      <c r="BJ12">
        <f t="shared" si="45"/>
        <v>0.17299578059071732</v>
      </c>
      <c r="BK12">
        <f t="shared" si="46"/>
        <v>0.82278481012658222</v>
      </c>
      <c r="BL12">
        <f t="shared" si="47"/>
        <v>4.2194092827004233E-3</v>
      </c>
      <c r="BM12" s="41" t="s">
        <v>83</v>
      </c>
      <c r="BN12" s="7" t="s">
        <v>83</v>
      </c>
      <c r="BO12" s="1">
        <v>0.14282500000000001</v>
      </c>
      <c r="BP12" s="1" t="s">
        <v>86</v>
      </c>
    </row>
    <row r="13" spans="1:68" ht="15.75" x14ac:dyDescent="0.25">
      <c r="A13" s="1" t="s">
        <v>10</v>
      </c>
      <c r="B13" s="21">
        <v>0.3</v>
      </c>
      <c r="C13" s="21">
        <v>0.4</v>
      </c>
      <c r="D13" s="21">
        <v>0.3</v>
      </c>
      <c r="E13" s="23">
        <v>0.2</v>
      </c>
      <c r="F13" s="23">
        <v>0.7</v>
      </c>
      <c r="G13" s="23">
        <v>0.1</v>
      </c>
      <c r="H13" s="28">
        <v>0.3</v>
      </c>
      <c r="I13" s="28">
        <v>0.6</v>
      </c>
      <c r="J13" s="28">
        <v>0.1</v>
      </c>
      <c r="K13" s="29">
        <v>0.2</v>
      </c>
      <c r="L13" s="29">
        <v>0.4</v>
      </c>
      <c r="M13" s="29">
        <v>0.4</v>
      </c>
      <c r="N13" s="35">
        <v>0.3</v>
      </c>
      <c r="O13" s="35">
        <v>0.5</v>
      </c>
      <c r="P13" s="35">
        <v>0.2</v>
      </c>
      <c r="Q13" s="20">
        <f t="shared" si="0"/>
        <v>0.06</v>
      </c>
      <c r="R13" s="20">
        <f t="shared" si="1"/>
        <v>0.21</v>
      </c>
      <c r="S13" s="20">
        <f t="shared" si="2"/>
        <v>0.03</v>
      </c>
      <c r="T13" s="11">
        <f t="shared" si="3"/>
        <v>8.0000000000000016E-2</v>
      </c>
      <c r="U13" s="11">
        <f t="shared" si="4"/>
        <v>0.27999999999999997</v>
      </c>
      <c r="V13" s="11">
        <f t="shared" si="5"/>
        <v>4.0000000000000008E-2</v>
      </c>
      <c r="W13" s="3">
        <f t="shared" si="6"/>
        <v>0.06</v>
      </c>
      <c r="X13" s="3">
        <f t="shared" si="7"/>
        <v>0.21</v>
      </c>
      <c r="Y13" s="3">
        <f t="shared" si="8"/>
        <v>0.03</v>
      </c>
      <c r="Z13">
        <f t="shared" si="9"/>
        <v>0.21126760563380281</v>
      </c>
      <c r="AA13">
        <f t="shared" si="10"/>
        <v>0.74647887323943651</v>
      </c>
      <c r="AB13">
        <f t="shared" si="11"/>
        <v>4.2253521126760563E-2</v>
      </c>
      <c r="AC13" s="3">
        <f t="shared" si="12"/>
        <v>6.3380281690140844E-2</v>
      </c>
      <c r="AD13" s="3">
        <f t="shared" si="13"/>
        <v>0.22394366197183094</v>
      </c>
      <c r="AE13" s="3">
        <f t="shared" si="14"/>
        <v>1.2676056338028168E-2</v>
      </c>
      <c r="AF13" s="11">
        <f t="shared" si="15"/>
        <v>0.12676056338028169</v>
      </c>
      <c r="AG13" s="11">
        <f t="shared" si="16"/>
        <v>0.44788732394366187</v>
      </c>
      <c r="AH13" s="11">
        <f t="shared" si="17"/>
        <v>2.5352112676056335E-2</v>
      </c>
      <c r="AI13" s="3">
        <f t="shared" si="18"/>
        <v>2.1126760563380281E-2</v>
      </c>
      <c r="AJ13" s="3">
        <f t="shared" si="19"/>
        <v>7.464788732394366E-2</v>
      </c>
      <c r="AK13" s="3">
        <f t="shared" si="20"/>
        <v>4.2253521126760568E-3</v>
      </c>
      <c r="AL13">
        <f t="shared" si="21"/>
        <v>0.14967462039045551</v>
      </c>
      <c r="AM13">
        <f t="shared" si="22"/>
        <v>0.84381778741865499</v>
      </c>
      <c r="AN13">
        <f t="shared" si="23"/>
        <v>6.5075921908893716E-3</v>
      </c>
      <c r="AO13" s="6">
        <f t="shared" si="24"/>
        <v>2.9934924078091105E-2</v>
      </c>
      <c r="AP13" s="6">
        <f t="shared" si="25"/>
        <v>0.16876355748373101</v>
      </c>
      <c r="AQ13" s="6">
        <f t="shared" si="26"/>
        <v>1.3015184381778744E-3</v>
      </c>
      <c r="AR13" s="4">
        <f t="shared" si="27"/>
        <v>5.9869848156182209E-2</v>
      </c>
      <c r="AS13" s="4">
        <f t="shared" si="28"/>
        <v>0.33752711496746202</v>
      </c>
      <c r="AT13" s="4">
        <f t="shared" si="29"/>
        <v>2.6030368763557488E-3</v>
      </c>
      <c r="AU13" s="3">
        <f t="shared" si="30"/>
        <v>5.9869848156182209E-2</v>
      </c>
      <c r="AV13" s="3">
        <f t="shared" si="31"/>
        <v>0.33752711496746202</v>
      </c>
      <c r="AW13" s="3">
        <f t="shared" si="32"/>
        <v>2.6030368763557488E-3</v>
      </c>
      <c r="AX13">
        <f t="shared" si="33"/>
        <v>0.11811023622047243</v>
      </c>
      <c r="AY13">
        <f t="shared" si="34"/>
        <v>0.87851518560179964</v>
      </c>
      <c r="AZ13">
        <f t="shared" si="35"/>
        <v>3.3745781777277844E-3</v>
      </c>
      <c r="BA13" s="3">
        <f t="shared" si="36"/>
        <v>3.5433070866141725E-2</v>
      </c>
      <c r="BB13" s="3">
        <f t="shared" si="37"/>
        <v>0.26355455568053987</v>
      </c>
      <c r="BC13" s="3">
        <f t="shared" si="38"/>
        <v>1.0123734533183353E-3</v>
      </c>
      <c r="BD13" s="4">
        <f t="shared" si="39"/>
        <v>5.9055118110236213E-2</v>
      </c>
      <c r="BE13" s="4">
        <f t="shared" si="40"/>
        <v>0.43925759280089982</v>
      </c>
      <c r="BF13" s="4">
        <f t="shared" si="41"/>
        <v>1.6872890888638922E-3</v>
      </c>
      <c r="BG13" s="3">
        <f t="shared" si="42"/>
        <v>2.3622047244094488E-2</v>
      </c>
      <c r="BH13" s="3">
        <f t="shared" si="43"/>
        <v>0.17570303712035995</v>
      </c>
      <c r="BI13" s="3">
        <f t="shared" si="44"/>
        <v>6.7491563554555694E-4</v>
      </c>
      <c r="BJ13">
        <f t="shared" si="45"/>
        <v>8.8674858850880098E-2</v>
      </c>
      <c r="BK13">
        <f t="shared" si="46"/>
        <v>0.91032879442045822</v>
      </c>
      <c r="BL13">
        <f t="shared" si="47"/>
        <v>9.9634672866157439E-4</v>
      </c>
      <c r="BM13" s="41" t="s">
        <v>83</v>
      </c>
      <c r="BN13" s="7" t="s">
        <v>83</v>
      </c>
      <c r="BO13" s="1">
        <v>0.26700000000000002</v>
      </c>
      <c r="BP13" s="1" t="s">
        <v>86</v>
      </c>
    </row>
    <row r="14" spans="1:68" ht="15.75" x14ac:dyDescent="0.25">
      <c r="A14" s="1" t="s">
        <v>11</v>
      </c>
      <c r="B14" s="21">
        <v>0.4</v>
      </c>
      <c r="C14" s="21">
        <v>0.3</v>
      </c>
      <c r="D14" s="21">
        <v>0.3</v>
      </c>
      <c r="E14" s="23">
        <v>0.1</v>
      </c>
      <c r="F14" s="23">
        <v>0.7</v>
      </c>
      <c r="G14" s="23">
        <v>0.2</v>
      </c>
      <c r="H14" s="28">
        <v>0.2</v>
      </c>
      <c r="I14" s="28">
        <v>0.5</v>
      </c>
      <c r="J14" s="28">
        <v>0.3</v>
      </c>
      <c r="K14" s="29">
        <v>0.2</v>
      </c>
      <c r="L14" s="29">
        <v>0.5</v>
      </c>
      <c r="M14" s="29">
        <v>0.3</v>
      </c>
      <c r="N14" s="35">
        <v>0.2</v>
      </c>
      <c r="O14" s="35">
        <v>0.6</v>
      </c>
      <c r="P14" s="35">
        <v>0.2</v>
      </c>
      <c r="Q14" s="20">
        <f t="shared" si="0"/>
        <v>4.0000000000000008E-2</v>
      </c>
      <c r="R14" s="20">
        <f t="shared" si="1"/>
        <v>0.27999999999999997</v>
      </c>
      <c r="S14" s="20">
        <f t="shared" si="2"/>
        <v>8.0000000000000016E-2</v>
      </c>
      <c r="T14" s="11">
        <f t="shared" si="3"/>
        <v>0.03</v>
      </c>
      <c r="U14" s="11">
        <f t="shared" si="4"/>
        <v>0.21</v>
      </c>
      <c r="V14" s="11">
        <f t="shared" si="5"/>
        <v>0.06</v>
      </c>
      <c r="W14" s="3">
        <f t="shared" si="6"/>
        <v>0.03</v>
      </c>
      <c r="X14" s="3">
        <f t="shared" si="7"/>
        <v>0.21</v>
      </c>
      <c r="Y14" s="3">
        <f t="shared" si="8"/>
        <v>0.06</v>
      </c>
      <c r="Z14">
        <f t="shared" si="9"/>
        <v>0.21739130434782611</v>
      </c>
      <c r="AA14">
        <f t="shared" si="10"/>
        <v>0.69565217391304335</v>
      </c>
      <c r="AB14">
        <f t="shared" si="11"/>
        <v>8.6956521739130418E-2</v>
      </c>
      <c r="AC14" s="3">
        <f t="shared" si="12"/>
        <v>4.3478260869565223E-2</v>
      </c>
      <c r="AD14" s="3">
        <f t="shared" si="13"/>
        <v>0.13913043478260867</v>
      </c>
      <c r="AE14" s="3">
        <f t="shared" si="14"/>
        <v>1.7391304347826084E-2</v>
      </c>
      <c r="AF14" s="11">
        <f t="shared" si="15"/>
        <v>0.10869565217391305</v>
      </c>
      <c r="AG14" s="11">
        <f t="shared" si="16"/>
        <v>0.34782608695652167</v>
      </c>
      <c r="AH14" s="11">
        <f t="shared" si="17"/>
        <v>4.3478260869565209E-2</v>
      </c>
      <c r="AI14" s="3">
        <f t="shared" si="18"/>
        <v>6.5217391304347824E-2</v>
      </c>
      <c r="AJ14" s="3">
        <f t="shared" si="19"/>
        <v>0.208695652173913</v>
      </c>
      <c r="AK14" s="3">
        <f t="shared" si="20"/>
        <v>2.6086956521739126E-2</v>
      </c>
      <c r="AL14">
        <f t="shared" si="21"/>
        <v>0.16763005780346821</v>
      </c>
      <c r="AM14">
        <f t="shared" si="22"/>
        <v>0.79768786127167612</v>
      </c>
      <c r="AN14">
        <f t="shared" si="23"/>
        <v>3.4682080924855488E-2</v>
      </c>
      <c r="AO14" s="6">
        <f t="shared" si="24"/>
        <v>3.3526011560693646E-2</v>
      </c>
      <c r="AP14" s="6">
        <f t="shared" si="25"/>
        <v>0.15953757225433524</v>
      </c>
      <c r="AQ14" s="6">
        <f t="shared" si="26"/>
        <v>6.9364161849710983E-3</v>
      </c>
      <c r="AR14" s="4">
        <f t="shared" si="27"/>
        <v>8.3815028901734104E-2</v>
      </c>
      <c r="AS14" s="4">
        <f t="shared" si="28"/>
        <v>0.39884393063583806</v>
      </c>
      <c r="AT14" s="4">
        <f t="shared" si="29"/>
        <v>1.7341040462427744E-2</v>
      </c>
      <c r="AU14" s="3">
        <f t="shared" si="30"/>
        <v>5.0289017341040458E-2</v>
      </c>
      <c r="AV14" s="3">
        <f t="shared" si="31"/>
        <v>0.23930635838150283</v>
      </c>
      <c r="AW14" s="3">
        <f t="shared" si="32"/>
        <v>1.0404624277456646E-2</v>
      </c>
      <c r="AX14">
        <f t="shared" si="33"/>
        <v>0.11993888464476701</v>
      </c>
      <c r="AY14">
        <f t="shared" si="34"/>
        <v>0.86631016042780729</v>
      </c>
      <c r="AZ14">
        <f t="shared" si="35"/>
        <v>1.3750954927425514E-2</v>
      </c>
      <c r="BA14" s="3">
        <f t="shared" si="36"/>
        <v>2.3987776928953403E-2</v>
      </c>
      <c r="BB14" s="3">
        <f t="shared" si="37"/>
        <v>0.17326203208556146</v>
      </c>
      <c r="BC14" s="3">
        <f t="shared" si="38"/>
        <v>2.7501909854851028E-3</v>
      </c>
      <c r="BD14" s="4">
        <f t="shared" si="39"/>
        <v>7.1963330786860208E-2</v>
      </c>
      <c r="BE14" s="4">
        <f t="shared" si="40"/>
        <v>0.51978609625668437</v>
      </c>
      <c r="BF14" s="4">
        <f t="shared" si="41"/>
        <v>8.2505729564553085E-3</v>
      </c>
      <c r="BG14" s="3">
        <f t="shared" si="42"/>
        <v>2.3987776928953403E-2</v>
      </c>
      <c r="BH14" s="3">
        <f t="shared" si="43"/>
        <v>0.17326203208556146</v>
      </c>
      <c r="BI14" s="3">
        <f t="shared" si="44"/>
        <v>2.7501909854851028E-3</v>
      </c>
      <c r="BJ14">
        <f t="shared" si="45"/>
        <v>6.7206477732793535E-2</v>
      </c>
      <c r="BK14">
        <f t="shared" si="46"/>
        <v>0.92914979757084992</v>
      </c>
      <c r="BL14">
        <f t="shared" si="47"/>
        <v>3.6437246963562748E-3</v>
      </c>
      <c r="BM14" s="41" t="s">
        <v>83</v>
      </c>
      <c r="BN14" s="7" t="s">
        <v>83</v>
      </c>
      <c r="BO14" s="1">
        <v>0.19700000000000001</v>
      </c>
      <c r="BP14" s="1" t="s">
        <v>86</v>
      </c>
    </row>
    <row r="15" spans="1:68" ht="15.75" x14ac:dyDescent="0.25">
      <c r="A15" s="1" t="s">
        <v>12</v>
      </c>
      <c r="B15" s="21">
        <v>0.3</v>
      </c>
      <c r="C15" s="21">
        <v>0.5</v>
      </c>
      <c r="D15" s="21">
        <v>0.2</v>
      </c>
      <c r="E15" s="23">
        <v>0.2</v>
      </c>
      <c r="F15" s="23">
        <v>0.7</v>
      </c>
      <c r="G15" s="23">
        <v>0.1</v>
      </c>
      <c r="H15" s="28">
        <v>0.2</v>
      </c>
      <c r="I15" s="28">
        <v>0.3</v>
      </c>
      <c r="J15" s="28">
        <v>0.5</v>
      </c>
      <c r="K15" s="29">
        <v>0.3</v>
      </c>
      <c r="L15" s="29">
        <v>0.6</v>
      </c>
      <c r="M15" s="29">
        <v>0.1</v>
      </c>
      <c r="N15" s="35">
        <v>0.2</v>
      </c>
      <c r="O15" s="35">
        <v>0.4</v>
      </c>
      <c r="P15" s="35">
        <v>0.4</v>
      </c>
      <c r="Q15" s="20">
        <f t="shared" si="0"/>
        <v>0.06</v>
      </c>
      <c r="R15" s="20">
        <f t="shared" si="1"/>
        <v>0.21</v>
      </c>
      <c r="S15" s="20">
        <f t="shared" si="2"/>
        <v>0.03</v>
      </c>
      <c r="T15" s="11">
        <f t="shared" si="3"/>
        <v>0.1</v>
      </c>
      <c r="U15" s="11">
        <f t="shared" si="4"/>
        <v>0.35</v>
      </c>
      <c r="V15" s="11">
        <f t="shared" si="5"/>
        <v>0.05</v>
      </c>
      <c r="W15" s="3">
        <f t="shared" si="6"/>
        <v>4.0000000000000008E-2</v>
      </c>
      <c r="X15" s="3">
        <f t="shared" si="7"/>
        <v>0.13999999999999999</v>
      </c>
      <c r="Y15" s="3">
        <f t="shared" si="8"/>
        <v>2.0000000000000004E-2</v>
      </c>
      <c r="Z15">
        <f t="shared" si="9"/>
        <v>0.18840579710144931</v>
      </c>
      <c r="AA15">
        <f t="shared" si="10"/>
        <v>0.78260869565217384</v>
      </c>
      <c r="AB15">
        <f t="shared" si="11"/>
        <v>2.8985507246376819E-2</v>
      </c>
      <c r="AC15" s="3">
        <f t="shared" si="12"/>
        <v>3.7681159420289864E-2</v>
      </c>
      <c r="AD15" s="3">
        <f t="shared" si="13"/>
        <v>0.15652173913043477</v>
      </c>
      <c r="AE15" s="3">
        <f t="shared" si="14"/>
        <v>5.7971014492753641E-3</v>
      </c>
      <c r="AF15" s="11">
        <f t="shared" si="15"/>
        <v>5.6521739130434789E-2</v>
      </c>
      <c r="AG15" s="11">
        <f t="shared" si="16"/>
        <v>0.23478260869565215</v>
      </c>
      <c r="AH15" s="11">
        <f t="shared" si="17"/>
        <v>8.6956521739130453E-3</v>
      </c>
      <c r="AI15" s="3">
        <f t="shared" si="18"/>
        <v>9.4202898550724654E-2</v>
      </c>
      <c r="AJ15" s="3">
        <f t="shared" si="19"/>
        <v>0.39130434782608692</v>
      </c>
      <c r="AK15" s="3">
        <f t="shared" si="20"/>
        <v>1.4492753623188409E-2</v>
      </c>
      <c r="AL15">
        <f t="shared" si="21"/>
        <v>0.17495395948434625</v>
      </c>
      <c r="AM15">
        <f t="shared" si="22"/>
        <v>0.80662983425414347</v>
      </c>
      <c r="AN15">
        <f t="shared" si="23"/>
        <v>1.8416206261510134E-2</v>
      </c>
      <c r="AO15" s="6">
        <f t="shared" si="24"/>
        <v>5.2486187845303872E-2</v>
      </c>
      <c r="AP15" s="6">
        <f t="shared" si="25"/>
        <v>0.24198895027624304</v>
      </c>
      <c r="AQ15" s="6">
        <f t="shared" si="26"/>
        <v>5.5248618784530402E-3</v>
      </c>
      <c r="AR15" s="4">
        <f t="shared" si="27"/>
        <v>0.10497237569060774</v>
      </c>
      <c r="AS15" s="4">
        <f t="shared" si="28"/>
        <v>0.48397790055248607</v>
      </c>
      <c r="AT15" s="4">
        <f t="shared" si="29"/>
        <v>1.104972375690608E-2</v>
      </c>
      <c r="AU15" s="3">
        <f t="shared" si="30"/>
        <v>1.7495395948434626E-2</v>
      </c>
      <c r="AV15" s="3">
        <f t="shared" si="31"/>
        <v>8.066298342541435E-2</v>
      </c>
      <c r="AW15" s="3">
        <f t="shared" si="32"/>
        <v>1.8416206261510134E-3</v>
      </c>
      <c r="AX15">
        <f t="shared" si="33"/>
        <v>0.11562323745064862</v>
      </c>
      <c r="AY15">
        <f t="shared" si="34"/>
        <v>0.88155668358714023</v>
      </c>
      <c r="AZ15">
        <f t="shared" si="35"/>
        <v>2.8200789622109426E-3</v>
      </c>
      <c r="BA15" s="3">
        <f t="shared" si="36"/>
        <v>2.3124647490129727E-2</v>
      </c>
      <c r="BB15" s="3">
        <f t="shared" si="37"/>
        <v>0.17631133671742805</v>
      </c>
      <c r="BC15" s="3">
        <f t="shared" si="38"/>
        <v>5.6401579244218854E-4</v>
      </c>
      <c r="BD15" s="4">
        <f t="shared" si="39"/>
        <v>4.6249294980259453E-2</v>
      </c>
      <c r="BE15" s="4">
        <f t="shared" si="40"/>
        <v>0.35262267343485609</v>
      </c>
      <c r="BF15" s="4">
        <f t="shared" si="41"/>
        <v>1.1280315848843771E-3</v>
      </c>
      <c r="BG15" s="3">
        <f t="shared" si="42"/>
        <v>4.6249294980259453E-2</v>
      </c>
      <c r="BH15" s="3">
        <f t="shared" si="43"/>
        <v>0.35262267343485609</v>
      </c>
      <c r="BI15" s="3">
        <f t="shared" si="44"/>
        <v>1.1280315848843771E-3</v>
      </c>
      <c r="BJ15">
        <f t="shared" si="45"/>
        <v>8.9959373186302954E-2</v>
      </c>
      <c r="BK15">
        <f t="shared" si="46"/>
        <v>0.90858966918165962</v>
      </c>
      <c r="BL15">
        <f t="shared" si="47"/>
        <v>1.4509576320371447E-3</v>
      </c>
      <c r="BM15" s="41" t="s">
        <v>83</v>
      </c>
      <c r="BN15" s="7" t="s">
        <v>83</v>
      </c>
      <c r="BO15" s="1">
        <v>0.09</v>
      </c>
      <c r="BP15" s="1" t="s">
        <v>86</v>
      </c>
    </row>
    <row r="16" spans="1:68" ht="15.75" x14ac:dyDescent="0.25">
      <c r="A16" s="1" t="s">
        <v>13</v>
      </c>
      <c r="B16" s="21">
        <v>0.2</v>
      </c>
      <c r="C16" s="21">
        <v>0.6</v>
      </c>
      <c r="D16" s="21">
        <v>0.2</v>
      </c>
      <c r="E16" s="23">
        <v>0.2</v>
      </c>
      <c r="F16" s="23">
        <v>0.6</v>
      </c>
      <c r="G16" s="23">
        <v>0.2</v>
      </c>
      <c r="H16" s="28">
        <v>0.3</v>
      </c>
      <c r="I16" s="28">
        <v>0.4</v>
      </c>
      <c r="J16" s="28">
        <v>0.3</v>
      </c>
      <c r="K16" s="29">
        <v>0.3</v>
      </c>
      <c r="L16" s="29">
        <v>0.5</v>
      </c>
      <c r="M16" s="29">
        <v>0.2</v>
      </c>
      <c r="N16" s="35">
        <v>0.3</v>
      </c>
      <c r="O16" s="35">
        <v>0.3</v>
      </c>
      <c r="P16" s="35">
        <v>0.4</v>
      </c>
      <c r="Q16" s="20">
        <f t="shared" si="0"/>
        <v>4.0000000000000008E-2</v>
      </c>
      <c r="R16" s="20">
        <f t="shared" si="1"/>
        <v>0.12</v>
      </c>
      <c r="S16" s="20">
        <f t="shared" si="2"/>
        <v>4.0000000000000008E-2</v>
      </c>
      <c r="T16" s="11">
        <f t="shared" si="3"/>
        <v>0.12</v>
      </c>
      <c r="U16" s="11">
        <f t="shared" si="4"/>
        <v>0.36</v>
      </c>
      <c r="V16" s="11">
        <f t="shared" si="5"/>
        <v>0.12</v>
      </c>
      <c r="W16" s="3">
        <f t="shared" si="6"/>
        <v>4.0000000000000008E-2</v>
      </c>
      <c r="X16" s="3">
        <f t="shared" si="7"/>
        <v>0.12</v>
      </c>
      <c r="Y16" s="3">
        <f t="shared" si="8"/>
        <v>4.0000000000000008E-2</v>
      </c>
      <c r="Z16">
        <f t="shared" si="9"/>
        <v>0.15789473684210528</v>
      </c>
      <c r="AA16">
        <f t="shared" si="10"/>
        <v>0.78947368421052633</v>
      </c>
      <c r="AB16">
        <f t="shared" si="11"/>
        <v>5.2631578947368432E-2</v>
      </c>
      <c r="AC16" s="3">
        <f t="shared" si="12"/>
        <v>4.736842105263158E-2</v>
      </c>
      <c r="AD16" s="3">
        <f t="shared" si="13"/>
        <v>0.23684210526315788</v>
      </c>
      <c r="AE16" s="3">
        <f t="shared" si="14"/>
        <v>1.578947368421053E-2</v>
      </c>
      <c r="AF16" s="11">
        <f t="shared" si="15"/>
        <v>6.3157894736842121E-2</v>
      </c>
      <c r="AG16" s="11">
        <f t="shared" si="16"/>
        <v>0.31578947368421056</v>
      </c>
      <c r="AH16" s="11">
        <f t="shared" si="17"/>
        <v>2.1052631578947375E-2</v>
      </c>
      <c r="AI16" s="3">
        <f t="shared" si="18"/>
        <v>4.736842105263158E-2</v>
      </c>
      <c r="AJ16" s="3">
        <f t="shared" si="19"/>
        <v>0.23684210526315788</v>
      </c>
      <c r="AK16" s="3">
        <f t="shared" si="20"/>
        <v>1.578947368421053E-2</v>
      </c>
      <c r="AL16">
        <f t="shared" si="21"/>
        <v>0.15789473684210528</v>
      </c>
      <c r="AM16">
        <f t="shared" si="22"/>
        <v>0.81954887218045114</v>
      </c>
      <c r="AN16">
        <f t="shared" si="23"/>
        <v>2.2556390977443615E-2</v>
      </c>
      <c r="AO16" s="6">
        <f t="shared" si="24"/>
        <v>4.736842105263158E-2</v>
      </c>
      <c r="AP16" s="6">
        <f t="shared" si="25"/>
        <v>0.24586466165413534</v>
      </c>
      <c r="AQ16" s="6">
        <f t="shared" si="26"/>
        <v>6.7669172932330844E-3</v>
      </c>
      <c r="AR16" s="4">
        <f t="shared" si="27"/>
        <v>7.8947368421052641E-2</v>
      </c>
      <c r="AS16" s="4">
        <f t="shared" si="28"/>
        <v>0.40977443609022557</v>
      </c>
      <c r="AT16" s="4">
        <f t="shared" si="29"/>
        <v>1.1278195488721807E-2</v>
      </c>
      <c r="AU16" s="3">
        <f t="shared" si="30"/>
        <v>3.1578947368421061E-2</v>
      </c>
      <c r="AV16" s="3">
        <f t="shared" si="31"/>
        <v>0.16390977443609023</v>
      </c>
      <c r="AW16" s="3">
        <f t="shared" si="32"/>
        <v>4.5112781954887229E-3</v>
      </c>
      <c r="AX16">
        <f t="shared" si="33"/>
        <v>0.12694877505567928</v>
      </c>
      <c r="AY16">
        <f t="shared" si="34"/>
        <v>0.86636971046770606</v>
      </c>
      <c r="AZ16">
        <f t="shared" si="35"/>
        <v>6.6815144766147012E-3</v>
      </c>
      <c r="BA16" s="3">
        <f t="shared" si="36"/>
        <v>3.8084632516703784E-2</v>
      </c>
      <c r="BB16" s="3">
        <f t="shared" si="37"/>
        <v>0.25991091314031178</v>
      </c>
      <c r="BC16" s="3">
        <f t="shared" si="38"/>
        <v>2.0044543429844101E-3</v>
      </c>
      <c r="BD16" s="4">
        <f t="shared" si="39"/>
        <v>3.8084632516703784E-2</v>
      </c>
      <c r="BE16" s="4">
        <f t="shared" si="40"/>
        <v>0.25991091314031178</v>
      </c>
      <c r="BF16" s="4">
        <f t="shared" si="41"/>
        <v>2.0044543429844101E-3</v>
      </c>
      <c r="BG16" s="3">
        <f t="shared" si="42"/>
        <v>5.0779510022271712E-2</v>
      </c>
      <c r="BH16" s="3">
        <f t="shared" si="43"/>
        <v>0.34654788418708243</v>
      </c>
      <c r="BI16" s="3">
        <f t="shared" si="44"/>
        <v>2.6726057906458806E-3</v>
      </c>
      <c r="BJ16">
        <f t="shared" si="45"/>
        <v>0.12944162436548223</v>
      </c>
      <c r="BK16">
        <f t="shared" si="46"/>
        <v>0.86675126903553301</v>
      </c>
      <c r="BL16">
        <f t="shared" si="47"/>
        <v>3.8071065989847726E-3</v>
      </c>
      <c r="BM16" s="41" t="s">
        <v>83</v>
      </c>
      <c r="BN16" s="7" t="s">
        <v>83</v>
      </c>
      <c r="BO16" s="1">
        <v>7.1999999999999995E-2</v>
      </c>
      <c r="BP16" s="1" t="s">
        <v>86</v>
      </c>
    </row>
    <row r="17" spans="1:68" ht="15.75" x14ac:dyDescent="0.25">
      <c r="A17" s="1" t="s">
        <v>14</v>
      </c>
      <c r="B17" s="21">
        <v>0.5</v>
      </c>
      <c r="C17" s="21">
        <v>0.3</v>
      </c>
      <c r="D17" s="21">
        <v>0.2</v>
      </c>
      <c r="E17" s="23">
        <v>0.5</v>
      </c>
      <c r="F17" s="23">
        <v>0.4</v>
      </c>
      <c r="G17" s="23">
        <v>0.1</v>
      </c>
      <c r="H17" s="28">
        <v>0.5</v>
      </c>
      <c r="I17" s="28">
        <v>0.4</v>
      </c>
      <c r="J17" s="28">
        <v>0.1</v>
      </c>
      <c r="K17" s="29">
        <v>0.5</v>
      </c>
      <c r="L17" s="29">
        <v>0.4</v>
      </c>
      <c r="M17" s="29">
        <v>0.1</v>
      </c>
      <c r="N17" s="35">
        <v>0.5</v>
      </c>
      <c r="O17" s="35">
        <v>0.4</v>
      </c>
      <c r="P17" s="35">
        <v>0.1</v>
      </c>
      <c r="Q17" s="20">
        <f t="shared" si="0"/>
        <v>0.25</v>
      </c>
      <c r="R17" s="20">
        <f t="shared" si="1"/>
        <v>0.2</v>
      </c>
      <c r="S17" s="20">
        <f t="shared" si="2"/>
        <v>0.05</v>
      </c>
      <c r="T17" s="11">
        <f t="shared" si="3"/>
        <v>0.15</v>
      </c>
      <c r="U17" s="11">
        <f t="shared" si="4"/>
        <v>0.12</v>
      </c>
      <c r="V17" s="11">
        <f t="shared" si="5"/>
        <v>0.03</v>
      </c>
      <c r="W17" s="3">
        <f t="shared" si="6"/>
        <v>0.1</v>
      </c>
      <c r="X17" s="3">
        <f t="shared" si="7"/>
        <v>8.0000000000000016E-2</v>
      </c>
      <c r="Y17" s="3">
        <f t="shared" si="8"/>
        <v>2.0000000000000004E-2</v>
      </c>
      <c r="Z17">
        <f t="shared" si="9"/>
        <v>0.61538461538461542</v>
      </c>
      <c r="AA17">
        <f t="shared" si="10"/>
        <v>0.35384615384615387</v>
      </c>
      <c r="AB17">
        <f t="shared" si="11"/>
        <v>3.0769230769230774E-2</v>
      </c>
      <c r="AC17" s="3">
        <f t="shared" si="12"/>
        <v>0.30769230769230771</v>
      </c>
      <c r="AD17" s="3">
        <f t="shared" si="13"/>
        <v>0.17692307692307693</v>
      </c>
      <c r="AE17" s="3">
        <f t="shared" si="14"/>
        <v>1.5384615384615387E-2</v>
      </c>
      <c r="AF17" s="11">
        <f t="shared" si="15"/>
        <v>0.24615384615384617</v>
      </c>
      <c r="AG17" s="11">
        <f t="shared" si="16"/>
        <v>0.14153846153846156</v>
      </c>
      <c r="AH17" s="11">
        <f t="shared" si="17"/>
        <v>1.2307692307692311E-2</v>
      </c>
      <c r="AI17" s="3">
        <f t="shared" si="18"/>
        <v>6.1538461538461542E-2</v>
      </c>
      <c r="AJ17" s="3">
        <f t="shared" si="19"/>
        <v>3.5384615384615389E-2</v>
      </c>
      <c r="AK17" s="3">
        <f t="shared" si="20"/>
        <v>3.0769230769230778E-3</v>
      </c>
      <c r="AL17">
        <f t="shared" si="21"/>
        <v>0.66666666666666674</v>
      </c>
      <c r="AM17">
        <f t="shared" si="22"/>
        <v>0.32800000000000007</v>
      </c>
      <c r="AN17">
        <f t="shared" si="23"/>
        <v>5.3333333333333349E-3</v>
      </c>
      <c r="AO17" s="6">
        <f t="shared" si="24"/>
        <v>0.33333333333333337</v>
      </c>
      <c r="AP17" s="6">
        <f t="shared" si="25"/>
        <v>0.16400000000000003</v>
      </c>
      <c r="AQ17" s="6">
        <f t="shared" si="26"/>
        <v>2.6666666666666674E-3</v>
      </c>
      <c r="AR17" s="4">
        <f t="shared" si="27"/>
        <v>0.26666666666666672</v>
      </c>
      <c r="AS17" s="4">
        <f t="shared" si="28"/>
        <v>0.13120000000000004</v>
      </c>
      <c r="AT17" s="4">
        <f t="shared" si="29"/>
        <v>2.1333333333333339E-3</v>
      </c>
      <c r="AU17" s="3">
        <f t="shared" si="30"/>
        <v>6.666666666666668E-2</v>
      </c>
      <c r="AV17" s="3">
        <f t="shared" si="31"/>
        <v>3.280000000000001E-2</v>
      </c>
      <c r="AW17" s="3">
        <f t="shared" si="32"/>
        <v>5.3333333333333347E-4</v>
      </c>
      <c r="AX17">
        <f t="shared" si="33"/>
        <v>0.70725995316159274</v>
      </c>
      <c r="AY17">
        <f t="shared" si="34"/>
        <v>0.29180327868852468</v>
      </c>
      <c r="AZ17">
        <f t="shared" si="35"/>
        <v>9.3676814988290431E-4</v>
      </c>
      <c r="BA17" s="3">
        <f t="shared" si="36"/>
        <v>0.35362997658079637</v>
      </c>
      <c r="BB17" s="3">
        <f t="shared" si="37"/>
        <v>0.14590163934426234</v>
      </c>
      <c r="BC17" s="3">
        <f t="shared" si="38"/>
        <v>4.6838407494145215E-4</v>
      </c>
      <c r="BD17" s="4">
        <f t="shared" si="39"/>
        <v>0.28290398126463712</v>
      </c>
      <c r="BE17" s="4">
        <f t="shared" si="40"/>
        <v>0.11672131147540987</v>
      </c>
      <c r="BF17" s="4">
        <f t="shared" si="41"/>
        <v>3.7470725995316175E-4</v>
      </c>
      <c r="BG17" s="3">
        <f t="shared" si="42"/>
        <v>7.0725995316159279E-2</v>
      </c>
      <c r="BH17" s="3">
        <f t="shared" si="43"/>
        <v>2.9180327868852468E-2</v>
      </c>
      <c r="BI17" s="3">
        <f t="shared" si="44"/>
        <v>9.3676814988290439E-5</v>
      </c>
      <c r="BJ17">
        <f t="shared" si="45"/>
        <v>0.74374743747437511</v>
      </c>
      <c r="BK17">
        <f t="shared" si="46"/>
        <v>0.25608856088560905</v>
      </c>
      <c r="BL17">
        <f t="shared" si="47"/>
        <v>1.640016400164003E-4</v>
      </c>
      <c r="BM17" s="40" t="s">
        <v>82</v>
      </c>
      <c r="BN17" s="7" t="s">
        <v>83</v>
      </c>
      <c r="BO17" s="1">
        <v>0.316</v>
      </c>
      <c r="BP17" s="31" t="s">
        <v>85</v>
      </c>
    </row>
    <row r="18" spans="1:68" ht="15.75" x14ac:dyDescent="0.25">
      <c r="A18" s="1" t="s">
        <v>15</v>
      </c>
      <c r="B18" s="21">
        <v>0.3</v>
      </c>
      <c r="C18" s="21">
        <v>0.4</v>
      </c>
      <c r="D18" s="21">
        <v>0.3</v>
      </c>
      <c r="E18" s="23">
        <v>0.3</v>
      </c>
      <c r="F18" s="23">
        <v>0.6</v>
      </c>
      <c r="G18" s="23">
        <v>0.1</v>
      </c>
      <c r="H18" s="28">
        <v>0.3</v>
      </c>
      <c r="I18" s="28">
        <v>0.5</v>
      </c>
      <c r="J18" s="28">
        <v>0.2</v>
      </c>
      <c r="K18" s="29">
        <v>0.4</v>
      </c>
      <c r="L18" s="29">
        <v>0.4</v>
      </c>
      <c r="M18" s="29">
        <v>0.2</v>
      </c>
      <c r="N18" s="35">
        <v>0.3</v>
      </c>
      <c r="O18" s="35">
        <v>0.4</v>
      </c>
      <c r="P18" s="35">
        <v>0.3</v>
      </c>
      <c r="Q18" s="20">
        <f t="shared" si="0"/>
        <v>0.09</v>
      </c>
      <c r="R18" s="20">
        <f t="shared" si="1"/>
        <v>0.18</v>
      </c>
      <c r="S18" s="20">
        <f t="shared" si="2"/>
        <v>0.03</v>
      </c>
      <c r="T18" s="11">
        <f t="shared" si="3"/>
        <v>0.12</v>
      </c>
      <c r="U18" s="11">
        <f t="shared" si="4"/>
        <v>0.24</v>
      </c>
      <c r="V18" s="11">
        <f t="shared" si="5"/>
        <v>4.0000000000000008E-2</v>
      </c>
      <c r="W18" s="3">
        <f t="shared" si="6"/>
        <v>0.09</v>
      </c>
      <c r="X18" s="3">
        <f t="shared" si="7"/>
        <v>0.18</v>
      </c>
      <c r="Y18" s="3">
        <f t="shared" si="8"/>
        <v>0.03</v>
      </c>
      <c r="Z18">
        <f t="shared" si="9"/>
        <v>0.3</v>
      </c>
      <c r="AA18">
        <f t="shared" si="10"/>
        <v>0.65714285714285725</v>
      </c>
      <c r="AB18">
        <f t="shared" si="11"/>
        <v>4.2857142857142858E-2</v>
      </c>
      <c r="AC18" s="3">
        <f t="shared" si="12"/>
        <v>0.09</v>
      </c>
      <c r="AD18" s="3">
        <f t="shared" si="13"/>
        <v>0.19714285714285718</v>
      </c>
      <c r="AE18" s="3">
        <f t="shared" si="14"/>
        <v>1.2857142857142857E-2</v>
      </c>
      <c r="AF18" s="11">
        <f t="shared" si="15"/>
        <v>0.15</v>
      </c>
      <c r="AG18" s="11">
        <f t="shared" si="16"/>
        <v>0.32857142857142863</v>
      </c>
      <c r="AH18" s="11">
        <f t="shared" si="17"/>
        <v>2.1428571428571429E-2</v>
      </c>
      <c r="AI18" s="3">
        <f t="shared" si="18"/>
        <v>0.06</v>
      </c>
      <c r="AJ18" s="3">
        <f t="shared" si="19"/>
        <v>0.13142857142857145</v>
      </c>
      <c r="AK18" s="3">
        <f t="shared" si="20"/>
        <v>8.5714285714285719E-3</v>
      </c>
      <c r="AL18">
        <f t="shared" si="21"/>
        <v>0.24945295404814008</v>
      </c>
      <c r="AM18">
        <f t="shared" si="22"/>
        <v>0.7374179431072212</v>
      </c>
      <c r="AN18">
        <f t="shared" si="23"/>
        <v>1.3129102844638951E-2</v>
      </c>
      <c r="AO18" s="6">
        <f t="shared" si="24"/>
        <v>9.9781181619256032E-2</v>
      </c>
      <c r="AP18" s="6">
        <f t="shared" si="25"/>
        <v>0.29496717724288851</v>
      </c>
      <c r="AQ18" s="6">
        <f t="shared" si="26"/>
        <v>5.2516411378555807E-3</v>
      </c>
      <c r="AR18" s="4">
        <f t="shared" si="27"/>
        <v>9.9781181619256032E-2</v>
      </c>
      <c r="AS18" s="4">
        <f t="shared" si="28"/>
        <v>0.29496717724288851</v>
      </c>
      <c r="AT18" s="4">
        <f t="shared" si="29"/>
        <v>5.2516411378555807E-3</v>
      </c>
      <c r="AU18" s="3">
        <f t="shared" si="30"/>
        <v>4.9890590809628016E-2</v>
      </c>
      <c r="AV18" s="3">
        <f t="shared" si="31"/>
        <v>0.14748358862144426</v>
      </c>
      <c r="AW18" s="3">
        <f t="shared" si="32"/>
        <v>2.6258205689277904E-3</v>
      </c>
      <c r="AX18">
        <f t="shared" si="33"/>
        <v>0.25596529284164865</v>
      </c>
      <c r="AY18">
        <f t="shared" si="34"/>
        <v>0.73969631236442557</v>
      </c>
      <c r="AZ18">
        <f t="shared" si="35"/>
        <v>4.3383947939262492E-3</v>
      </c>
      <c r="BA18" s="3">
        <f t="shared" si="36"/>
        <v>7.6789587852494595E-2</v>
      </c>
      <c r="BB18" s="3">
        <f t="shared" si="37"/>
        <v>0.22190889370932768</v>
      </c>
      <c r="BC18" s="3">
        <f t="shared" si="38"/>
        <v>1.3015184381778746E-3</v>
      </c>
      <c r="BD18" s="4">
        <f t="shared" si="39"/>
        <v>0.10238611713665946</v>
      </c>
      <c r="BE18" s="4">
        <f t="shared" si="40"/>
        <v>0.29587852494577022</v>
      </c>
      <c r="BF18" s="4">
        <f t="shared" si="41"/>
        <v>1.7353579175704997E-3</v>
      </c>
      <c r="BG18" s="3">
        <f t="shared" si="42"/>
        <v>7.6789587852494595E-2</v>
      </c>
      <c r="BH18" s="3">
        <f t="shared" si="43"/>
        <v>0.22190889370932768</v>
      </c>
      <c r="BI18" s="3">
        <f t="shared" si="44"/>
        <v>1.3015184381778746E-3</v>
      </c>
      <c r="BJ18">
        <f t="shared" si="45"/>
        <v>0.22921348314606751</v>
      </c>
      <c r="BK18">
        <f t="shared" si="46"/>
        <v>0.76886035313001666</v>
      </c>
      <c r="BL18">
        <f t="shared" si="47"/>
        <v>1.926163723916534E-3</v>
      </c>
      <c r="BM18" s="41" t="s">
        <v>83</v>
      </c>
      <c r="BN18" s="7" t="s">
        <v>83</v>
      </c>
      <c r="BO18" s="1">
        <v>3.44E-2</v>
      </c>
      <c r="BP18" s="1" t="s">
        <v>86</v>
      </c>
    </row>
    <row r="19" spans="1:68" ht="15.75" x14ac:dyDescent="0.25">
      <c r="A19" s="1" t="s">
        <v>16</v>
      </c>
      <c r="B19" s="21">
        <v>0.6</v>
      </c>
      <c r="C19" s="21">
        <v>0.3</v>
      </c>
      <c r="D19" s="21">
        <v>0.1</v>
      </c>
      <c r="E19" s="23">
        <v>0.7</v>
      </c>
      <c r="F19" s="23">
        <v>0.2</v>
      </c>
      <c r="G19" s="23">
        <v>0.1</v>
      </c>
      <c r="H19" s="28">
        <v>0.6</v>
      </c>
      <c r="I19" s="28">
        <v>0.2</v>
      </c>
      <c r="J19" s="28">
        <v>0.2</v>
      </c>
      <c r="K19" s="29">
        <v>0.5</v>
      </c>
      <c r="L19" s="29">
        <v>0.4</v>
      </c>
      <c r="M19" s="29">
        <v>0.1</v>
      </c>
      <c r="N19" s="35">
        <v>0.4</v>
      </c>
      <c r="O19" s="35">
        <v>0.4</v>
      </c>
      <c r="P19" s="35">
        <v>0.2</v>
      </c>
      <c r="Q19" s="20">
        <f t="shared" si="0"/>
        <v>0.42</v>
      </c>
      <c r="R19" s="20">
        <f t="shared" si="1"/>
        <v>0.12</v>
      </c>
      <c r="S19" s="20">
        <f t="shared" si="2"/>
        <v>0.06</v>
      </c>
      <c r="T19" s="11">
        <f t="shared" si="3"/>
        <v>0.21</v>
      </c>
      <c r="U19" s="11">
        <f t="shared" si="4"/>
        <v>0.06</v>
      </c>
      <c r="V19" s="11">
        <f t="shared" si="5"/>
        <v>0.03</v>
      </c>
      <c r="W19" s="3">
        <f t="shared" si="6"/>
        <v>6.9999999999999993E-2</v>
      </c>
      <c r="X19" s="3">
        <f t="shared" si="7"/>
        <v>2.0000000000000004E-2</v>
      </c>
      <c r="Y19" s="3">
        <f t="shared" si="8"/>
        <v>1.0000000000000002E-2</v>
      </c>
      <c r="Z19">
        <f t="shared" si="9"/>
        <v>0.82089552238805952</v>
      </c>
      <c r="AA19">
        <f t="shared" si="10"/>
        <v>0.16417910447761194</v>
      </c>
      <c r="AB19">
        <f t="shared" si="11"/>
        <v>1.492537313432836E-2</v>
      </c>
      <c r="AC19" s="3">
        <f t="shared" si="12"/>
        <v>0.49253731343283569</v>
      </c>
      <c r="AD19" s="3">
        <f t="shared" si="13"/>
        <v>9.8507462686567168E-2</v>
      </c>
      <c r="AE19" s="3">
        <f t="shared" si="14"/>
        <v>8.9552238805970154E-3</v>
      </c>
      <c r="AF19" s="11">
        <f t="shared" si="15"/>
        <v>0.16417910447761191</v>
      </c>
      <c r="AG19" s="11">
        <f t="shared" si="16"/>
        <v>3.2835820895522387E-2</v>
      </c>
      <c r="AH19" s="11">
        <f t="shared" si="17"/>
        <v>2.9850746268656721E-3</v>
      </c>
      <c r="AI19" s="3">
        <f t="shared" si="18"/>
        <v>0.16417910447761191</v>
      </c>
      <c r="AJ19" s="3">
        <f t="shared" si="19"/>
        <v>3.2835820895522387E-2</v>
      </c>
      <c r="AK19" s="3">
        <f t="shared" si="20"/>
        <v>2.9850746268656721E-3</v>
      </c>
      <c r="AL19">
        <f t="shared" si="21"/>
        <v>0.90283400809716585</v>
      </c>
      <c r="AM19">
        <f t="shared" si="22"/>
        <v>9.3117408906882596E-2</v>
      </c>
      <c r="AN19">
        <f t="shared" si="23"/>
        <v>4.0485829959514179E-3</v>
      </c>
      <c r="AO19" s="6">
        <f t="shared" si="24"/>
        <v>0.45141700404858293</v>
      </c>
      <c r="AP19" s="6">
        <f t="shared" si="25"/>
        <v>4.6558704453441298E-2</v>
      </c>
      <c r="AQ19" s="6">
        <f t="shared" si="26"/>
        <v>2.024291497975709E-3</v>
      </c>
      <c r="AR19" s="4">
        <f t="shared" si="27"/>
        <v>0.36113360323886634</v>
      </c>
      <c r="AS19" s="4">
        <f t="shared" si="28"/>
        <v>3.724696356275304E-2</v>
      </c>
      <c r="AT19" s="4">
        <f t="shared" si="29"/>
        <v>1.6194331983805672E-3</v>
      </c>
      <c r="AU19" s="3">
        <f t="shared" si="30"/>
        <v>9.0283400809716585E-2</v>
      </c>
      <c r="AV19" s="3">
        <f t="shared" si="31"/>
        <v>9.3117408906882599E-3</v>
      </c>
      <c r="AW19" s="3">
        <f t="shared" si="32"/>
        <v>4.0485829959514179E-4</v>
      </c>
      <c r="AX19">
        <f t="shared" si="33"/>
        <v>0.91797676008202289</v>
      </c>
      <c r="AY19">
        <f t="shared" si="34"/>
        <v>8.1339712918660267E-2</v>
      </c>
      <c r="AZ19">
        <f t="shared" si="35"/>
        <v>6.8352699931647305E-4</v>
      </c>
      <c r="BA19" s="3">
        <f t="shared" si="36"/>
        <v>0.36719070403280918</v>
      </c>
      <c r="BB19" s="3">
        <f t="shared" si="37"/>
        <v>3.2535885167464106E-2</v>
      </c>
      <c r="BC19" s="3">
        <f t="shared" si="38"/>
        <v>2.7341079972658923E-4</v>
      </c>
      <c r="BD19" s="4">
        <f t="shared" si="39"/>
        <v>0.36719070403280918</v>
      </c>
      <c r="BE19" s="4">
        <f t="shared" si="40"/>
        <v>3.2535885167464106E-2</v>
      </c>
      <c r="BF19" s="4">
        <f t="shared" si="41"/>
        <v>2.7341079972658923E-4</v>
      </c>
      <c r="BG19" s="3">
        <f t="shared" si="42"/>
        <v>0.18359535201640459</v>
      </c>
      <c r="BH19" s="3">
        <f t="shared" si="43"/>
        <v>1.6267942583732053E-2</v>
      </c>
      <c r="BI19" s="3">
        <f t="shared" si="44"/>
        <v>1.3670539986329462E-4</v>
      </c>
      <c r="BJ19">
        <f t="shared" si="45"/>
        <v>0.91801411979047998</v>
      </c>
      <c r="BK19">
        <f t="shared" si="46"/>
        <v>8.1758141653381869E-2</v>
      </c>
      <c r="BL19">
        <f t="shared" si="47"/>
        <v>2.2773855613755407E-4</v>
      </c>
      <c r="BM19" s="40" t="s">
        <v>82</v>
      </c>
      <c r="BN19" s="3" t="s">
        <v>82</v>
      </c>
      <c r="BO19" s="1">
        <v>0.52200000000000002</v>
      </c>
      <c r="BP19" s="1" t="s">
        <v>86</v>
      </c>
    </row>
    <row r="20" spans="1:68" ht="15.75" x14ac:dyDescent="0.25">
      <c r="A20" s="1" t="s">
        <v>17</v>
      </c>
      <c r="B20" s="21">
        <v>0.4</v>
      </c>
      <c r="C20" s="21">
        <v>0.4</v>
      </c>
      <c r="D20" s="21">
        <v>0.2</v>
      </c>
      <c r="E20" s="23">
        <v>0.3</v>
      </c>
      <c r="F20" s="23">
        <v>0.5</v>
      </c>
      <c r="G20" s="23">
        <v>0.2</v>
      </c>
      <c r="H20" s="28">
        <v>0.3</v>
      </c>
      <c r="I20" s="28">
        <v>0.5</v>
      </c>
      <c r="J20" s="28">
        <v>0.2</v>
      </c>
      <c r="K20" s="29">
        <v>0.4</v>
      </c>
      <c r="L20" s="29">
        <v>0.4</v>
      </c>
      <c r="M20" s="29">
        <v>0.2</v>
      </c>
      <c r="N20" s="35">
        <v>0.3</v>
      </c>
      <c r="O20" s="35">
        <v>0.4</v>
      </c>
      <c r="P20" s="35">
        <v>0.3</v>
      </c>
      <c r="Q20" s="20">
        <f t="shared" si="0"/>
        <v>0.12</v>
      </c>
      <c r="R20" s="20">
        <f t="shared" si="1"/>
        <v>0.2</v>
      </c>
      <c r="S20" s="20">
        <f t="shared" si="2"/>
        <v>8.0000000000000016E-2</v>
      </c>
      <c r="T20" s="11">
        <f t="shared" si="3"/>
        <v>0.12</v>
      </c>
      <c r="U20" s="11">
        <f t="shared" si="4"/>
        <v>0.2</v>
      </c>
      <c r="V20" s="11">
        <f t="shared" si="5"/>
        <v>8.0000000000000016E-2</v>
      </c>
      <c r="W20" s="3">
        <f t="shared" si="6"/>
        <v>0.06</v>
      </c>
      <c r="X20" s="3">
        <f t="shared" si="7"/>
        <v>0.1</v>
      </c>
      <c r="Y20" s="3">
        <f t="shared" si="8"/>
        <v>4.0000000000000008E-2</v>
      </c>
      <c r="Z20">
        <f t="shared" si="9"/>
        <v>0.38235294117647062</v>
      </c>
      <c r="AA20">
        <f t="shared" si="10"/>
        <v>0.55882352941176472</v>
      </c>
      <c r="AB20">
        <f t="shared" si="11"/>
        <v>5.8823529411764726E-2</v>
      </c>
      <c r="AC20" s="3">
        <f t="shared" si="12"/>
        <v>0.11470588235294119</v>
      </c>
      <c r="AD20" s="3">
        <f t="shared" si="13"/>
        <v>0.1676470588235294</v>
      </c>
      <c r="AE20" s="3">
        <f t="shared" si="14"/>
        <v>1.7647058823529418E-2</v>
      </c>
      <c r="AF20" s="11">
        <f t="shared" si="15"/>
        <v>0.19117647058823531</v>
      </c>
      <c r="AG20" s="11">
        <f t="shared" si="16"/>
        <v>0.27941176470588236</v>
      </c>
      <c r="AH20" s="11">
        <f t="shared" si="17"/>
        <v>2.9411764705882363E-2</v>
      </c>
      <c r="AI20" s="3">
        <f t="shared" si="18"/>
        <v>7.6470588235294124E-2</v>
      </c>
      <c r="AJ20" s="3">
        <f t="shared" si="19"/>
        <v>0.11176470588235295</v>
      </c>
      <c r="AK20" s="3">
        <f t="shared" si="20"/>
        <v>1.1764705882352946E-2</v>
      </c>
      <c r="AL20">
        <f t="shared" si="21"/>
        <v>0.32568807339449551</v>
      </c>
      <c r="AM20">
        <f t="shared" si="22"/>
        <v>0.65596330275229364</v>
      </c>
      <c r="AN20">
        <f t="shared" si="23"/>
        <v>1.8348623853211017E-2</v>
      </c>
      <c r="AO20" s="6">
        <f t="shared" si="24"/>
        <v>0.1302752293577982</v>
      </c>
      <c r="AP20" s="6">
        <f t="shared" si="25"/>
        <v>0.26238532110091745</v>
      </c>
      <c r="AQ20" s="6">
        <f t="shared" si="26"/>
        <v>7.3394495412844075E-3</v>
      </c>
      <c r="AR20" s="4">
        <f t="shared" si="27"/>
        <v>0.1302752293577982</v>
      </c>
      <c r="AS20" s="4">
        <f t="shared" si="28"/>
        <v>0.26238532110091745</v>
      </c>
      <c r="AT20" s="4">
        <f t="shared" si="29"/>
        <v>7.3394495412844075E-3</v>
      </c>
      <c r="AU20" s="3">
        <f t="shared" si="30"/>
        <v>6.51376146788991E-2</v>
      </c>
      <c r="AV20" s="3">
        <f t="shared" si="31"/>
        <v>0.13119266055045872</v>
      </c>
      <c r="AW20" s="3">
        <f t="shared" si="32"/>
        <v>3.6697247706422038E-3</v>
      </c>
      <c r="AX20">
        <f t="shared" si="33"/>
        <v>0.33383685800604235</v>
      </c>
      <c r="AY20">
        <f t="shared" si="34"/>
        <v>0.66012084592145015</v>
      </c>
      <c r="AZ20">
        <f t="shared" si="35"/>
        <v>6.0422960725075563E-3</v>
      </c>
      <c r="BA20" s="3">
        <f t="shared" si="36"/>
        <v>0.1001510574018127</v>
      </c>
      <c r="BB20" s="3">
        <f t="shared" si="37"/>
        <v>0.19803625377643505</v>
      </c>
      <c r="BC20" s="3">
        <f t="shared" si="38"/>
        <v>1.8126888217522667E-3</v>
      </c>
      <c r="BD20" s="4">
        <f t="shared" si="39"/>
        <v>0.13353474320241696</v>
      </c>
      <c r="BE20" s="4">
        <f t="shared" si="40"/>
        <v>0.26404833836858005</v>
      </c>
      <c r="BF20" s="4">
        <f t="shared" si="41"/>
        <v>2.4169184290030229E-3</v>
      </c>
      <c r="BG20" s="3">
        <f t="shared" si="42"/>
        <v>0.1001510574018127</v>
      </c>
      <c r="BH20" s="3">
        <f t="shared" si="43"/>
        <v>0.19803625377643505</v>
      </c>
      <c r="BI20" s="3">
        <f t="shared" si="44"/>
        <v>1.8126888217522667E-3</v>
      </c>
      <c r="BJ20">
        <f t="shared" si="45"/>
        <v>0.30237288135593227</v>
      </c>
      <c r="BK20">
        <f t="shared" si="46"/>
        <v>0.69491525423728817</v>
      </c>
      <c r="BL20">
        <f t="shared" si="47"/>
        <v>2.7118644067796625E-3</v>
      </c>
      <c r="BM20" s="41" t="s">
        <v>83</v>
      </c>
      <c r="BN20" s="7" t="s">
        <v>83</v>
      </c>
      <c r="BO20" s="1">
        <v>0.19700000000000001</v>
      </c>
      <c r="BP20" s="1" t="s">
        <v>86</v>
      </c>
    </row>
    <row r="21" spans="1:68" ht="15.75" x14ac:dyDescent="0.25">
      <c r="A21" s="1" t="s">
        <v>18</v>
      </c>
      <c r="B21" s="21">
        <v>0.3</v>
      </c>
      <c r="C21" s="21">
        <v>0.4</v>
      </c>
      <c r="D21" s="21">
        <v>0.3</v>
      </c>
      <c r="E21" s="23">
        <v>0.3</v>
      </c>
      <c r="F21" s="23">
        <v>0.5</v>
      </c>
      <c r="G21" s="23">
        <v>0.2</v>
      </c>
      <c r="H21" s="28">
        <v>0.2</v>
      </c>
      <c r="I21" s="28">
        <v>0.4</v>
      </c>
      <c r="J21" s="28">
        <v>0.4</v>
      </c>
      <c r="K21" s="29">
        <v>0.3</v>
      </c>
      <c r="L21" s="29">
        <v>0.6</v>
      </c>
      <c r="M21" s="29">
        <v>0.1</v>
      </c>
      <c r="N21" s="35">
        <v>0.5</v>
      </c>
      <c r="O21" s="35">
        <v>0.4</v>
      </c>
      <c r="P21" s="35">
        <v>0.1</v>
      </c>
      <c r="Q21" s="20">
        <f t="shared" si="0"/>
        <v>0.09</v>
      </c>
      <c r="R21" s="20">
        <f t="shared" si="1"/>
        <v>0.15</v>
      </c>
      <c r="S21" s="20">
        <f t="shared" si="2"/>
        <v>0.06</v>
      </c>
      <c r="T21" s="11">
        <f t="shared" si="3"/>
        <v>0.12</v>
      </c>
      <c r="U21" s="11">
        <f t="shared" si="4"/>
        <v>0.2</v>
      </c>
      <c r="V21" s="11">
        <f t="shared" si="5"/>
        <v>8.0000000000000016E-2</v>
      </c>
      <c r="W21" s="3">
        <f t="shared" si="6"/>
        <v>0.09</v>
      </c>
      <c r="X21" s="3">
        <f t="shared" si="7"/>
        <v>0.15</v>
      </c>
      <c r="Y21" s="3">
        <f t="shared" si="8"/>
        <v>0.06</v>
      </c>
      <c r="Z21">
        <f t="shared" si="9"/>
        <v>0.32876712328767121</v>
      </c>
      <c r="AA21">
        <f t="shared" si="10"/>
        <v>0.58904109589041109</v>
      </c>
      <c r="AB21">
        <f t="shared" si="11"/>
        <v>8.2191780821917804E-2</v>
      </c>
      <c r="AC21" s="3">
        <f t="shared" si="12"/>
        <v>6.575342465753424E-2</v>
      </c>
      <c r="AD21" s="3">
        <f t="shared" si="13"/>
        <v>0.11780821917808222</v>
      </c>
      <c r="AE21" s="3">
        <f t="shared" si="14"/>
        <v>1.643835616438356E-2</v>
      </c>
      <c r="AF21" s="11">
        <f t="shared" si="15"/>
        <v>0.13150684931506848</v>
      </c>
      <c r="AG21" s="11">
        <f t="shared" si="16"/>
        <v>0.23561643835616444</v>
      </c>
      <c r="AH21" s="11">
        <f t="shared" si="17"/>
        <v>3.287671232876712E-2</v>
      </c>
      <c r="AI21" s="3">
        <f t="shared" si="18"/>
        <v>0.13150684931506848</v>
      </c>
      <c r="AJ21" s="3">
        <f t="shared" si="19"/>
        <v>0.23561643835616444</v>
      </c>
      <c r="AK21" s="3">
        <f t="shared" si="20"/>
        <v>3.287671232876712E-2</v>
      </c>
      <c r="AL21">
        <f t="shared" si="21"/>
        <v>0.28467153284671531</v>
      </c>
      <c r="AM21">
        <f t="shared" si="22"/>
        <v>0.67153284671532865</v>
      </c>
      <c r="AN21">
        <f t="shared" si="23"/>
        <v>4.3795620437956199E-2</v>
      </c>
      <c r="AO21" s="6">
        <f t="shared" si="24"/>
        <v>8.5401459854014594E-2</v>
      </c>
      <c r="AP21" s="6">
        <f t="shared" si="25"/>
        <v>0.20145985401459859</v>
      </c>
      <c r="AQ21" s="6">
        <f t="shared" si="26"/>
        <v>1.313868613138686E-2</v>
      </c>
      <c r="AR21" s="4">
        <f t="shared" si="27"/>
        <v>0.17080291970802919</v>
      </c>
      <c r="AS21" s="4">
        <f t="shared" si="28"/>
        <v>0.40291970802919719</v>
      </c>
      <c r="AT21" s="4">
        <f t="shared" si="29"/>
        <v>2.627737226277372E-2</v>
      </c>
      <c r="AU21" s="3">
        <f t="shared" si="30"/>
        <v>2.8467153284671531E-2</v>
      </c>
      <c r="AV21" s="3">
        <f t="shared" si="31"/>
        <v>6.7153284671532865E-2</v>
      </c>
      <c r="AW21" s="3">
        <f t="shared" si="32"/>
        <v>4.3795620437956199E-3</v>
      </c>
      <c r="AX21">
        <f t="shared" si="33"/>
        <v>0.20232558139534884</v>
      </c>
      <c r="AY21">
        <f t="shared" si="34"/>
        <v>0.79069767441860495</v>
      </c>
      <c r="AZ21">
        <f t="shared" si="35"/>
        <v>6.9767441860465115E-3</v>
      </c>
      <c r="BA21" s="3">
        <f t="shared" si="36"/>
        <v>0.10116279069767442</v>
      </c>
      <c r="BB21" s="3">
        <f t="shared" si="37"/>
        <v>0.39534883720930247</v>
      </c>
      <c r="BC21" s="3">
        <f t="shared" si="38"/>
        <v>3.4883720930232558E-3</v>
      </c>
      <c r="BD21" s="4">
        <f t="shared" si="39"/>
        <v>8.0930232558139539E-2</v>
      </c>
      <c r="BE21" s="4">
        <f t="shared" si="40"/>
        <v>0.31627906976744202</v>
      </c>
      <c r="BF21" s="4">
        <f t="shared" si="41"/>
        <v>2.7906976744186047E-3</v>
      </c>
      <c r="BG21" s="3">
        <f t="shared" si="42"/>
        <v>2.0232558139534885E-2</v>
      </c>
      <c r="BH21" s="3">
        <f t="shared" si="43"/>
        <v>7.9069767441860506E-2</v>
      </c>
      <c r="BI21" s="3">
        <f t="shared" si="44"/>
        <v>6.9767441860465117E-4</v>
      </c>
      <c r="BJ21">
        <f t="shared" si="45"/>
        <v>0.23845470692717588</v>
      </c>
      <c r="BK21">
        <f t="shared" si="46"/>
        <v>0.76021314387211414</v>
      </c>
      <c r="BL21">
        <f t="shared" si="47"/>
        <v>1.3321492007104798E-3</v>
      </c>
      <c r="BM21" s="41" t="s">
        <v>83</v>
      </c>
      <c r="BN21" s="7" t="s">
        <v>83</v>
      </c>
      <c r="BO21" s="1">
        <v>0.16</v>
      </c>
      <c r="BP21" s="1" t="s">
        <v>86</v>
      </c>
    </row>
    <row r="22" spans="1:68" ht="15.75" x14ac:dyDescent="0.25">
      <c r="A22" s="1" t="s">
        <v>19</v>
      </c>
      <c r="B22" s="21">
        <v>0.7</v>
      </c>
      <c r="C22" s="21">
        <v>0.2</v>
      </c>
      <c r="D22" s="21">
        <v>0.1</v>
      </c>
      <c r="E22" s="23">
        <v>0.8</v>
      </c>
      <c r="F22" s="23">
        <v>0.1</v>
      </c>
      <c r="G22" s="23">
        <v>0.1</v>
      </c>
      <c r="H22" s="28">
        <v>0.7</v>
      </c>
      <c r="I22" s="28">
        <v>0.2</v>
      </c>
      <c r="J22" s="28">
        <v>0.1</v>
      </c>
      <c r="K22" s="29">
        <v>0.5</v>
      </c>
      <c r="L22" s="29">
        <v>0.3</v>
      </c>
      <c r="M22" s="29">
        <v>0.2</v>
      </c>
      <c r="N22" s="35">
        <v>0.4</v>
      </c>
      <c r="O22" s="35">
        <v>0.4</v>
      </c>
      <c r="P22" s="35">
        <v>0.2</v>
      </c>
      <c r="Q22" s="20">
        <f t="shared" si="0"/>
        <v>0.55999999999999994</v>
      </c>
      <c r="R22" s="20">
        <f t="shared" si="1"/>
        <v>6.9999999999999993E-2</v>
      </c>
      <c r="S22" s="20">
        <f t="shared" si="2"/>
        <v>6.9999999999999993E-2</v>
      </c>
      <c r="T22" s="11">
        <f t="shared" si="3"/>
        <v>0.16000000000000003</v>
      </c>
      <c r="U22" s="11">
        <f t="shared" si="4"/>
        <v>2.0000000000000004E-2</v>
      </c>
      <c r="V22" s="11">
        <f t="shared" si="5"/>
        <v>2.0000000000000004E-2</v>
      </c>
      <c r="W22" s="3">
        <f t="shared" si="6"/>
        <v>8.0000000000000016E-2</v>
      </c>
      <c r="X22" s="3">
        <f t="shared" si="7"/>
        <v>1.0000000000000002E-2</v>
      </c>
      <c r="Y22" s="3">
        <f t="shared" si="8"/>
        <v>1.0000000000000002E-2</v>
      </c>
      <c r="Z22">
        <f t="shared" si="9"/>
        <v>0.92207792207792205</v>
      </c>
      <c r="AA22">
        <f t="shared" si="10"/>
        <v>6.4935064935064943E-2</v>
      </c>
      <c r="AB22">
        <f t="shared" si="11"/>
        <v>1.298701298701299E-2</v>
      </c>
      <c r="AC22" s="3">
        <f t="shared" si="12"/>
        <v>0.64545454545454539</v>
      </c>
      <c r="AD22" s="3">
        <f t="shared" si="13"/>
        <v>4.5454545454545456E-2</v>
      </c>
      <c r="AE22" s="3">
        <f t="shared" si="14"/>
        <v>9.0909090909090922E-3</v>
      </c>
      <c r="AF22" s="11">
        <f t="shared" si="15"/>
        <v>0.18441558441558442</v>
      </c>
      <c r="AG22" s="11">
        <f t="shared" si="16"/>
        <v>1.298701298701299E-2</v>
      </c>
      <c r="AH22" s="11">
        <f t="shared" si="17"/>
        <v>2.5974025974025983E-3</v>
      </c>
      <c r="AI22" s="3">
        <f t="shared" si="18"/>
        <v>9.2207792207792211E-2</v>
      </c>
      <c r="AJ22" s="3">
        <f t="shared" si="19"/>
        <v>6.4935064935064948E-3</v>
      </c>
      <c r="AK22" s="3">
        <f t="shared" si="20"/>
        <v>1.2987012987012991E-3</v>
      </c>
      <c r="AL22">
        <f t="shared" si="21"/>
        <v>0.96964586846542988</v>
      </c>
      <c r="AM22">
        <f t="shared" si="22"/>
        <v>2.8667790893760547E-2</v>
      </c>
      <c r="AN22">
        <f t="shared" si="23"/>
        <v>1.6863406408094441E-3</v>
      </c>
      <c r="AO22" s="6">
        <f t="shared" si="24"/>
        <v>0.48482293423271494</v>
      </c>
      <c r="AP22" s="6">
        <f t="shared" si="25"/>
        <v>1.4333895446880273E-2</v>
      </c>
      <c r="AQ22" s="6">
        <f t="shared" si="26"/>
        <v>8.4317032040472203E-4</v>
      </c>
      <c r="AR22" s="4">
        <f t="shared" si="27"/>
        <v>0.29089376053962895</v>
      </c>
      <c r="AS22" s="4">
        <f t="shared" si="28"/>
        <v>8.6003372681281633E-3</v>
      </c>
      <c r="AT22" s="4">
        <f t="shared" si="29"/>
        <v>5.0590219224283322E-4</v>
      </c>
      <c r="AU22" s="3">
        <f t="shared" si="30"/>
        <v>0.19392917369308599</v>
      </c>
      <c r="AV22" s="3">
        <f t="shared" si="31"/>
        <v>5.73355817875211E-3</v>
      </c>
      <c r="AW22" s="3">
        <f t="shared" si="32"/>
        <v>3.3726812816188881E-4</v>
      </c>
      <c r="AX22">
        <f t="shared" si="33"/>
        <v>0.97815533980582503</v>
      </c>
      <c r="AY22">
        <f t="shared" si="34"/>
        <v>2.135922330097088E-2</v>
      </c>
      <c r="AZ22">
        <f t="shared" si="35"/>
        <v>4.8543689320388364E-4</v>
      </c>
      <c r="BA22" s="3">
        <f t="shared" si="36"/>
        <v>0.39126213592233006</v>
      </c>
      <c r="BB22" s="3">
        <f t="shared" si="37"/>
        <v>8.5436893203883531E-3</v>
      </c>
      <c r="BC22" s="3">
        <f t="shared" si="38"/>
        <v>1.9417475728155347E-4</v>
      </c>
      <c r="BD22" s="4">
        <f t="shared" si="39"/>
        <v>0.39126213592233006</v>
      </c>
      <c r="BE22" s="4">
        <f t="shared" si="40"/>
        <v>8.5436893203883531E-3</v>
      </c>
      <c r="BF22" s="4">
        <f t="shared" si="41"/>
        <v>1.9417475728155347E-4</v>
      </c>
      <c r="BG22" s="3">
        <f t="shared" si="42"/>
        <v>0.19563106796116503</v>
      </c>
      <c r="BH22" s="3">
        <f t="shared" si="43"/>
        <v>4.2718446601941766E-3</v>
      </c>
      <c r="BI22" s="3">
        <f t="shared" si="44"/>
        <v>9.7087378640776733E-5</v>
      </c>
      <c r="BJ22">
        <f t="shared" si="45"/>
        <v>0.97816240698802948</v>
      </c>
      <c r="BK22">
        <f t="shared" si="46"/>
        <v>2.1675833063733427E-2</v>
      </c>
      <c r="BL22">
        <f t="shared" si="47"/>
        <v>1.617599482368166E-4</v>
      </c>
      <c r="BM22" s="40" t="s">
        <v>82</v>
      </c>
      <c r="BN22" s="3" t="s">
        <v>82</v>
      </c>
      <c r="BO22" s="1">
        <v>1.4830000000000001</v>
      </c>
      <c r="BP22" s="1" t="s">
        <v>86</v>
      </c>
    </row>
    <row r="23" spans="1:68" ht="15.75" x14ac:dyDescent="0.25">
      <c r="A23" s="1" t="s">
        <v>20</v>
      </c>
      <c r="B23" s="21">
        <v>0.5</v>
      </c>
      <c r="C23" s="21">
        <v>0.3</v>
      </c>
      <c r="D23" s="21">
        <v>0.2</v>
      </c>
      <c r="E23" s="23">
        <v>0.4</v>
      </c>
      <c r="F23" s="23">
        <v>0.4</v>
      </c>
      <c r="G23" s="23">
        <v>0.2</v>
      </c>
      <c r="H23" s="28">
        <v>0.3</v>
      </c>
      <c r="I23" s="28">
        <v>0.5</v>
      </c>
      <c r="J23" s="28">
        <v>0.2</v>
      </c>
      <c r="K23" s="32">
        <v>0.2</v>
      </c>
      <c r="L23" s="32">
        <v>0.4</v>
      </c>
      <c r="M23" s="32">
        <v>0.4</v>
      </c>
      <c r="N23" s="35">
        <v>0.4</v>
      </c>
      <c r="O23" s="35">
        <v>0.4</v>
      </c>
      <c r="P23" s="35">
        <v>0.2</v>
      </c>
      <c r="Q23" s="20">
        <f t="shared" si="0"/>
        <v>0.2</v>
      </c>
      <c r="R23" s="20">
        <f t="shared" si="1"/>
        <v>0.2</v>
      </c>
      <c r="S23" s="20">
        <f t="shared" si="2"/>
        <v>0.1</v>
      </c>
      <c r="T23" s="11">
        <f t="shared" si="3"/>
        <v>0.12</v>
      </c>
      <c r="U23" s="11">
        <f t="shared" si="4"/>
        <v>0.12</v>
      </c>
      <c r="V23" s="11">
        <f t="shared" si="5"/>
        <v>0.06</v>
      </c>
      <c r="W23" s="3">
        <f t="shared" si="6"/>
        <v>8.0000000000000016E-2</v>
      </c>
      <c r="X23" s="3">
        <f t="shared" si="7"/>
        <v>8.0000000000000016E-2</v>
      </c>
      <c r="Y23" s="3">
        <f t="shared" si="8"/>
        <v>4.0000000000000008E-2</v>
      </c>
      <c r="Z23">
        <f t="shared" si="9"/>
        <v>0.55882352941176483</v>
      </c>
      <c r="AA23">
        <f t="shared" si="10"/>
        <v>0.38235294117647062</v>
      </c>
      <c r="AB23">
        <f t="shared" si="11"/>
        <v>5.8823529411764726E-2</v>
      </c>
      <c r="AC23" s="3">
        <f t="shared" si="12"/>
        <v>0.16764705882352945</v>
      </c>
      <c r="AD23" s="3">
        <f t="shared" si="13"/>
        <v>0.11470588235294119</v>
      </c>
      <c r="AE23" s="3">
        <f t="shared" si="14"/>
        <v>1.7647058823529418E-2</v>
      </c>
      <c r="AF23" s="11">
        <f t="shared" si="15"/>
        <v>0.27941176470588241</v>
      </c>
      <c r="AG23" s="11">
        <f t="shared" si="16"/>
        <v>0.19117647058823531</v>
      </c>
      <c r="AH23" s="11">
        <f t="shared" si="17"/>
        <v>2.9411764705882363E-2</v>
      </c>
      <c r="AI23" s="3">
        <f t="shared" si="18"/>
        <v>0.11176470588235297</v>
      </c>
      <c r="AJ23" s="3">
        <f t="shared" si="19"/>
        <v>7.6470588235294124E-2</v>
      </c>
      <c r="AK23" s="3">
        <f t="shared" si="20"/>
        <v>1.1764705882352946E-2</v>
      </c>
      <c r="AL23">
        <f t="shared" si="21"/>
        <v>0.49029126213592256</v>
      </c>
      <c r="AM23">
        <f t="shared" si="22"/>
        <v>0.49029126213592245</v>
      </c>
      <c r="AN23">
        <f t="shared" si="23"/>
        <v>1.9417475728155349E-2</v>
      </c>
      <c r="AO23" s="6">
        <f t="shared" si="24"/>
        <v>9.8058252427184522E-2</v>
      </c>
      <c r="AP23" s="6">
        <f t="shared" si="25"/>
        <v>9.8058252427184495E-2</v>
      </c>
      <c r="AQ23" s="6">
        <f t="shared" si="26"/>
        <v>3.88349514563107E-3</v>
      </c>
      <c r="AR23" s="4">
        <f t="shared" si="27"/>
        <v>0.19611650485436904</v>
      </c>
      <c r="AS23" s="4">
        <f t="shared" si="28"/>
        <v>0.19611650485436899</v>
      </c>
      <c r="AT23" s="4">
        <f t="shared" si="29"/>
        <v>7.7669902912621399E-3</v>
      </c>
      <c r="AU23" s="3">
        <f t="shared" si="30"/>
        <v>0.19611650485436904</v>
      </c>
      <c r="AV23" s="3">
        <f t="shared" si="31"/>
        <v>0.19611650485436899</v>
      </c>
      <c r="AW23" s="3">
        <f t="shared" si="32"/>
        <v>7.7669902912621399E-3</v>
      </c>
      <c r="AX23">
        <f t="shared" si="33"/>
        <v>0.42228335625859731</v>
      </c>
      <c r="AY23">
        <f t="shared" si="34"/>
        <v>0.566712517193948</v>
      </c>
      <c r="AZ23">
        <f t="shared" si="35"/>
        <v>1.1004126547455303E-2</v>
      </c>
      <c r="BA23" s="3">
        <f t="shared" si="36"/>
        <v>0.16891334250343892</v>
      </c>
      <c r="BB23" s="3">
        <f t="shared" si="37"/>
        <v>0.2266850068775792</v>
      </c>
      <c r="BC23" s="3">
        <f t="shared" si="38"/>
        <v>4.4016506189821216E-3</v>
      </c>
      <c r="BD23" s="4">
        <f t="shared" si="39"/>
        <v>0.16891334250343892</v>
      </c>
      <c r="BE23" s="4">
        <f t="shared" si="40"/>
        <v>0.2266850068775792</v>
      </c>
      <c r="BF23" s="4">
        <f t="shared" si="41"/>
        <v>4.4016506189821216E-3</v>
      </c>
      <c r="BG23" s="3">
        <f t="shared" si="42"/>
        <v>8.4456671251719462E-2</v>
      </c>
      <c r="BH23" s="3">
        <f t="shared" si="43"/>
        <v>0.1133425034387896</v>
      </c>
      <c r="BI23" s="3">
        <f t="shared" si="44"/>
        <v>2.2008253094910608E-3</v>
      </c>
      <c r="BJ23">
        <f t="shared" si="45"/>
        <v>0.4264906690942199</v>
      </c>
      <c r="BK23">
        <f t="shared" si="46"/>
        <v>0.56986800182066499</v>
      </c>
      <c r="BL23">
        <f t="shared" si="47"/>
        <v>3.6413290851160717E-3</v>
      </c>
      <c r="BM23" s="41" t="s">
        <v>83</v>
      </c>
      <c r="BN23" s="7" t="s">
        <v>83</v>
      </c>
      <c r="BO23" s="1">
        <v>6.0409999999999998E-2</v>
      </c>
      <c r="BP23" s="1" t="s">
        <v>86</v>
      </c>
    </row>
    <row r="24" spans="1:68" ht="15.75" x14ac:dyDescent="0.25">
      <c r="A24" s="1" t="s">
        <v>21</v>
      </c>
      <c r="B24" s="21">
        <v>0.3</v>
      </c>
      <c r="C24" s="21">
        <v>0.4</v>
      </c>
      <c r="D24" s="21">
        <v>0.3</v>
      </c>
      <c r="E24" s="23">
        <v>0.3</v>
      </c>
      <c r="F24" s="23">
        <v>0.4</v>
      </c>
      <c r="G24" s="23">
        <v>0.3</v>
      </c>
      <c r="H24" s="28">
        <v>0.3</v>
      </c>
      <c r="I24" s="28">
        <v>0.5</v>
      </c>
      <c r="J24" s="28">
        <v>0.2</v>
      </c>
      <c r="K24" s="29">
        <v>0.3</v>
      </c>
      <c r="L24" s="29">
        <v>0.4</v>
      </c>
      <c r="M24" s="29">
        <v>0.3</v>
      </c>
      <c r="N24" s="35">
        <v>0.5</v>
      </c>
      <c r="O24" s="35">
        <v>0.4</v>
      </c>
      <c r="P24" s="35">
        <v>0.1</v>
      </c>
      <c r="Q24" s="20">
        <f t="shared" si="0"/>
        <v>0.09</v>
      </c>
      <c r="R24" s="20">
        <f t="shared" si="1"/>
        <v>0.12</v>
      </c>
      <c r="S24" s="20">
        <f t="shared" si="2"/>
        <v>0.09</v>
      </c>
      <c r="T24" s="11">
        <f t="shared" si="3"/>
        <v>0.12</v>
      </c>
      <c r="U24" s="11">
        <f t="shared" si="4"/>
        <v>0.16000000000000003</v>
      </c>
      <c r="V24" s="11">
        <f t="shared" si="5"/>
        <v>0.12</v>
      </c>
      <c r="W24" s="3">
        <f t="shared" si="6"/>
        <v>0.09</v>
      </c>
      <c r="X24" s="3">
        <f t="shared" si="7"/>
        <v>0.12</v>
      </c>
      <c r="Y24" s="3">
        <f t="shared" si="8"/>
        <v>0.09</v>
      </c>
      <c r="Z24">
        <f t="shared" si="9"/>
        <v>0.35526315789473684</v>
      </c>
      <c r="AA24">
        <f t="shared" si="10"/>
        <v>0.52631578947368418</v>
      </c>
      <c r="AB24">
        <f t="shared" si="11"/>
        <v>0.11842105263157894</v>
      </c>
      <c r="AC24" s="3">
        <f t="shared" si="12"/>
        <v>0.10657894736842105</v>
      </c>
      <c r="AD24" s="3">
        <f t="shared" si="13"/>
        <v>0.15789473684210525</v>
      </c>
      <c r="AE24" s="3">
        <f t="shared" si="14"/>
        <v>3.5526315789473684E-2</v>
      </c>
      <c r="AF24" s="11">
        <f t="shared" si="15"/>
        <v>0.17763157894736842</v>
      </c>
      <c r="AG24" s="11">
        <f t="shared" si="16"/>
        <v>0.26315789473684209</v>
      </c>
      <c r="AH24" s="11">
        <f t="shared" si="17"/>
        <v>5.921052631578947E-2</v>
      </c>
      <c r="AI24" s="3">
        <f t="shared" si="18"/>
        <v>7.1052631578947367E-2</v>
      </c>
      <c r="AJ24" s="3">
        <f t="shared" si="19"/>
        <v>0.10526315789473684</v>
      </c>
      <c r="AK24" s="3">
        <f t="shared" si="20"/>
        <v>2.368421052631579E-2</v>
      </c>
      <c r="AL24">
        <f t="shared" si="21"/>
        <v>0.3207920792079208</v>
      </c>
      <c r="AM24">
        <f t="shared" si="22"/>
        <v>0.64356435643564358</v>
      </c>
      <c r="AN24">
        <f t="shared" si="23"/>
        <v>3.5643564356435647E-2</v>
      </c>
      <c r="AO24" s="6">
        <f t="shared" si="24"/>
        <v>9.623762376237624E-2</v>
      </c>
      <c r="AP24" s="6">
        <f t="shared" si="25"/>
        <v>0.19306930693069307</v>
      </c>
      <c r="AQ24" s="6">
        <f t="shared" si="26"/>
        <v>1.0693069306930694E-2</v>
      </c>
      <c r="AR24" s="4">
        <f t="shared" si="27"/>
        <v>0.12831683168316832</v>
      </c>
      <c r="AS24" s="4">
        <f t="shared" si="28"/>
        <v>0.25742574257425743</v>
      </c>
      <c r="AT24" s="4">
        <f t="shared" si="29"/>
        <v>1.425742574257426E-2</v>
      </c>
      <c r="AU24" s="3">
        <f t="shared" si="30"/>
        <v>9.623762376237624E-2</v>
      </c>
      <c r="AV24" s="3">
        <f t="shared" si="31"/>
        <v>0.19306930693069307</v>
      </c>
      <c r="AW24" s="3">
        <f t="shared" si="32"/>
        <v>1.0693069306930694E-2</v>
      </c>
      <c r="AX24">
        <f t="shared" si="33"/>
        <v>0.29938721914210686</v>
      </c>
      <c r="AY24">
        <f t="shared" si="34"/>
        <v>0.68485555879778237</v>
      </c>
      <c r="AZ24">
        <f t="shared" si="35"/>
        <v>1.5757222060110886E-2</v>
      </c>
      <c r="BA24" s="3">
        <f t="shared" si="36"/>
        <v>0.14969360957105343</v>
      </c>
      <c r="BB24" s="3">
        <f t="shared" si="37"/>
        <v>0.34242777939889119</v>
      </c>
      <c r="BC24" s="3">
        <f t="shared" si="38"/>
        <v>7.8786110300554432E-3</v>
      </c>
      <c r="BD24" s="4">
        <f t="shared" si="39"/>
        <v>0.11975488765684275</v>
      </c>
      <c r="BE24" s="4">
        <f t="shared" si="40"/>
        <v>0.27394222351911296</v>
      </c>
      <c r="BF24" s="4">
        <f t="shared" si="41"/>
        <v>6.3028888240443549E-3</v>
      </c>
      <c r="BG24" s="3">
        <f t="shared" si="42"/>
        <v>2.9938721914210688E-2</v>
      </c>
      <c r="BH24" s="3">
        <f t="shared" si="43"/>
        <v>6.848555587977824E-2</v>
      </c>
      <c r="BI24" s="3">
        <f t="shared" si="44"/>
        <v>1.5757222060110887E-3</v>
      </c>
      <c r="BJ24">
        <f t="shared" si="45"/>
        <v>0.34865172806684402</v>
      </c>
      <c r="BK24">
        <f t="shared" si="46"/>
        <v>0.64841842547881301</v>
      </c>
      <c r="BL24">
        <f t="shared" si="47"/>
        <v>2.9298464543432269E-3</v>
      </c>
      <c r="BM24" s="41" t="s">
        <v>83</v>
      </c>
      <c r="BN24" s="3" t="s">
        <v>82</v>
      </c>
      <c r="BO24" s="1">
        <v>0.76200000000000001</v>
      </c>
      <c r="BP24" s="31" t="s">
        <v>85</v>
      </c>
    </row>
    <row r="25" spans="1:68" ht="15.75" x14ac:dyDescent="0.25">
      <c r="A25" s="1" t="s">
        <v>22</v>
      </c>
      <c r="B25" s="21">
        <v>0.5</v>
      </c>
      <c r="C25" s="21">
        <v>0.4</v>
      </c>
      <c r="D25" s="21">
        <v>0.1</v>
      </c>
      <c r="E25" s="23">
        <v>0.5</v>
      </c>
      <c r="F25" s="23">
        <v>0.4</v>
      </c>
      <c r="G25" s="23">
        <v>0.1</v>
      </c>
      <c r="H25" s="28">
        <v>0.6</v>
      </c>
      <c r="I25" s="28">
        <v>0.3</v>
      </c>
      <c r="J25" s="28">
        <v>0.1</v>
      </c>
      <c r="K25" s="29">
        <v>0.5</v>
      </c>
      <c r="L25" s="29">
        <v>0.4</v>
      </c>
      <c r="M25" s="29">
        <v>0.1</v>
      </c>
      <c r="N25" s="35">
        <v>0.4</v>
      </c>
      <c r="O25" s="35">
        <v>0.5</v>
      </c>
      <c r="P25" s="35">
        <v>0.1</v>
      </c>
      <c r="Q25" s="20">
        <f t="shared" si="0"/>
        <v>0.25</v>
      </c>
      <c r="R25" s="20">
        <f t="shared" si="1"/>
        <v>0.2</v>
      </c>
      <c r="S25" s="20">
        <f t="shared" si="2"/>
        <v>0.05</v>
      </c>
      <c r="T25" s="11">
        <f t="shared" si="3"/>
        <v>0.2</v>
      </c>
      <c r="U25" s="11">
        <f t="shared" si="4"/>
        <v>0.16000000000000003</v>
      </c>
      <c r="V25" s="11">
        <f t="shared" si="5"/>
        <v>4.0000000000000008E-2</v>
      </c>
      <c r="W25" s="3">
        <f t="shared" si="6"/>
        <v>0.05</v>
      </c>
      <c r="X25" s="3">
        <f t="shared" si="7"/>
        <v>4.0000000000000008E-2</v>
      </c>
      <c r="Y25" s="3">
        <f t="shared" si="8"/>
        <v>1.0000000000000002E-2</v>
      </c>
      <c r="Z25">
        <f t="shared" si="9"/>
        <v>0.58333333333333337</v>
      </c>
      <c r="AA25">
        <f t="shared" si="10"/>
        <v>0.40000000000000008</v>
      </c>
      <c r="AB25">
        <f t="shared" si="11"/>
        <v>1.666666666666667E-2</v>
      </c>
      <c r="AC25" s="3">
        <f t="shared" si="12"/>
        <v>0.35000000000000003</v>
      </c>
      <c r="AD25" s="3">
        <f t="shared" si="13"/>
        <v>0.24000000000000005</v>
      </c>
      <c r="AE25" s="3">
        <f t="shared" si="14"/>
        <v>1.0000000000000002E-2</v>
      </c>
      <c r="AF25" s="11">
        <f t="shared" si="15"/>
        <v>0.17500000000000002</v>
      </c>
      <c r="AG25" s="11">
        <f t="shared" si="16"/>
        <v>0.12000000000000002</v>
      </c>
      <c r="AH25" s="11">
        <f t="shared" si="17"/>
        <v>5.000000000000001E-3</v>
      </c>
      <c r="AI25" s="3">
        <f t="shared" si="18"/>
        <v>5.8333333333333341E-2</v>
      </c>
      <c r="AJ25" s="3">
        <f t="shared" si="19"/>
        <v>4.0000000000000008E-2</v>
      </c>
      <c r="AK25" s="3">
        <f t="shared" si="20"/>
        <v>1.666666666666667E-3</v>
      </c>
      <c r="AL25">
        <f t="shared" si="21"/>
        <v>0.71509971509971526</v>
      </c>
      <c r="AM25">
        <f t="shared" si="22"/>
        <v>0.2820512820512821</v>
      </c>
      <c r="AN25">
        <f t="shared" si="23"/>
        <v>2.8490028490028496E-3</v>
      </c>
      <c r="AO25" s="6">
        <f t="shared" si="24"/>
        <v>0.35754985754985763</v>
      </c>
      <c r="AP25" s="6">
        <f t="shared" si="25"/>
        <v>0.14102564102564105</v>
      </c>
      <c r="AQ25" s="6">
        <f t="shared" si="26"/>
        <v>1.4245014245014248E-3</v>
      </c>
      <c r="AR25" s="4">
        <f t="shared" si="27"/>
        <v>0.28603988603988612</v>
      </c>
      <c r="AS25" s="4">
        <f t="shared" si="28"/>
        <v>0.11282051282051285</v>
      </c>
      <c r="AT25" s="4">
        <f t="shared" si="29"/>
        <v>1.13960113960114E-3</v>
      </c>
      <c r="AU25" s="3">
        <f t="shared" si="30"/>
        <v>7.1509971509971529E-2</v>
      </c>
      <c r="AV25" s="3">
        <f t="shared" si="31"/>
        <v>2.8205128205128212E-2</v>
      </c>
      <c r="AW25" s="3">
        <f t="shared" si="32"/>
        <v>2.8490028490028499E-4</v>
      </c>
      <c r="AX25">
        <f t="shared" si="33"/>
        <v>0.75136747886623589</v>
      </c>
      <c r="AY25">
        <f t="shared" si="34"/>
        <v>0.24813525609149686</v>
      </c>
      <c r="AZ25">
        <f t="shared" si="35"/>
        <v>4.9726504226752877E-4</v>
      </c>
      <c r="BA25" s="3">
        <f t="shared" si="36"/>
        <v>0.30054699154649439</v>
      </c>
      <c r="BB25" s="3">
        <f t="shared" si="37"/>
        <v>9.9254102436598754E-2</v>
      </c>
      <c r="BC25" s="3">
        <f t="shared" si="38"/>
        <v>1.9890601690701151E-4</v>
      </c>
      <c r="BD25" s="4">
        <f t="shared" si="39"/>
        <v>0.37568373943311795</v>
      </c>
      <c r="BE25" s="4">
        <f t="shared" si="40"/>
        <v>0.12406762804574843</v>
      </c>
      <c r="BF25" s="4">
        <f t="shared" si="41"/>
        <v>2.4863252113376438E-4</v>
      </c>
      <c r="BG25" s="3">
        <f t="shared" si="42"/>
        <v>7.5136747886623598E-2</v>
      </c>
      <c r="BH25" s="3">
        <f t="shared" si="43"/>
        <v>2.4813525609149688E-2</v>
      </c>
      <c r="BI25" s="3">
        <f t="shared" si="44"/>
        <v>4.9726504226752878E-5</v>
      </c>
      <c r="BJ25">
        <f t="shared" si="45"/>
        <v>0.71588218581305108</v>
      </c>
      <c r="BK25">
        <f t="shared" si="46"/>
        <v>0.28402310824888738</v>
      </c>
      <c r="BL25">
        <f t="shared" si="47"/>
        <v>9.4705938062316581E-5</v>
      </c>
      <c r="BM25" s="40" t="s">
        <v>82</v>
      </c>
      <c r="BN25" s="3" t="s">
        <v>82</v>
      </c>
      <c r="BO25" s="1">
        <v>0.498</v>
      </c>
      <c r="BP25" s="1" t="s">
        <v>86</v>
      </c>
    </row>
    <row r="26" spans="1:68" ht="15.75" x14ac:dyDescent="0.25">
      <c r="A26" s="1" t="s">
        <v>23</v>
      </c>
      <c r="B26" s="21">
        <v>0.5</v>
      </c>
      <c r="C26" s="21">
        <v>0.4</v>
      </c>
      <c r="D26" s="21">
        <v>0.1</v>
      </c>
      <c r="E26" s="23">
        <v>0.3</v>
      </c>
      <c r="F26" s="23">
        <v>0.4</v>
      </c>
      <c r="G26" s="23">
        <v>0.3</v>
      </c>
      <c r="H26" s="28">
        <v>0.3</v>
      </c>
      <c r="I26" s="28">
        <v>0.5</v>
      </c>
      <c r="J26" s="28">
        <v>0.2</v>
      </c>
      <c r="K26" s="29">
        <v>0.4</v>
      </c>
      <c r="L26" s="29">
        <v>0.5</v>
      </c>
      <c r="M26" s="29">
        <v>0.1</v>
      </c>
      <c r="N26" s="35">
        <v>0.4</v>
      </c>
      <c r="O26" s="35">
        <v>0.4</v>
      </c>
      <c r="P26" s="35">
        <v>0.2</v>
      </c>
      <c r="Q26" s="20">
        <f t="shared" si="0"/>
        <v>0.15</v>
      </c>
      <c r="R26" s="20">
        <f t="shared" si="1"/>
        <v>0.2</v>
      </c>
      <c r="S26" s="20">
        <f t="shared" si="2"/>
        <v>0.15</v>
      </c>
      <c r="T26" s="11">
        <f t="shared" si="3"/>
        <v>0.12</v>
      </c>
      <c r="U26" s="11">
        <f t="shared" si="4"/>
        <v>0.16000000000000003</v>
      </c>
      <c r="V26" s="11">
        <f t="shared" si="5"/>
        <v>0.12</v>
      </c>
      <c r="W26" s="3">
        <f t="shared" si="6"/>
        <v>0.03</v>
      </c>
      <c r="X26" s="3">
        <f t="shared" si="7"/>
        <v>4.0000000000000008E-2</v>
      </c>
      <c r="Y26" s="3">
        <f t="shared" si="8"/>
        <v>0.03</v>
      </c>
      <c r="Z26">
        <f t="shared" si="9"/>
        <v>0.48529411764705882</v>
      </c>
      <c r="AA26">
        <f t="shared" si="10"/>
        <v>0.47058823529411781</v>
      </c>
      <c r="AB26">
        <f t="shared" si="11"/>
        <v>4.4117647058823532E-2</v>
      </c>
      <c r="AC26" s="3">
        <f t="shared" si="12"/>
        <v>0.14558823529411763</v>
      </c>
      <c r="AD26" s="3">
        <f t="shared" si="13"/>
        <v>0.14117647058823535</v>
      </c>
      <c r="AE26" s="3">
        <f t="shared" si="14"/>
        <v>1.3235294117647059E-2</v>
      </c>
      <c r="AF26" s="11">
        <f t="shared" si="15"/>
        <v>0.24264705882352941</v>
      </c>
      <c r="AG26" s="11">
        <f t="shared" si="16"/>
        <v>0.2352941176470589</v>
      </c>
      <c r="AH26" s="11">
        <f t="shared" si="17"/>
        <v>2.2058823529411766E-2</v>
      </c>
      <c r="AI26" s="3">
        <f t="shared" si="18"/>
        <v>9.7058823529411767E-2</v>
      </c>
      <c r="AJ26" s="3">
        <f t="shared" si="19"/>
        <v>9.411764705882357E-2</v>
      </c>
      <c r="AK26" s="3">
        <f t="shared" si="20"/>
        <v>8.8235294117647075E-3</v>
      </c>
      <c r="AL26">
        <f t="shared" si="21"/>
        <v>0.41527446300715992</v>
      </c>
      <c r="AM26">
        <f t="shared" si="22"/>
        <v>0.57040572792362798</v>
      </c>
      <c r="AN26">
        <f t="shared" si="23"/>
        <v>1.4319809069212415E-2</v>
      </c>
      <c r="AO26" s="6">
        <f t="shared" si="24"/>
        <v>0.16610978520286399</v>
      </c>
      <c r="AP26" s="6">
        <f t="shared" si="25"/>
        <v>0.22816229116945119</v>
      </c>
      <c r="AQ26" s="6">
        <f t="shared" si="26"/>
        <v>5.7279236276849659E-3</v>
      </c>
      <c r="AR26" s="4">
        <f t="shared" si="27"/>
        <v>0.20763723150357996</v>
      </c>
      <c r="AS26" s="4">
        <f t="shared" si="28"/>
        <v>0.28520286396181399</v>
      </c>
      <c r="AT26" s="4">
        <f t="shared" si="29"/>
        <v>7.1599045346062073E-3</v>
      </c>
      <c r="AU26" s="3">
        <f t="shared" si="30"/>
        <v>4.1527446300715996E-2</v>
      </c>
      <c r="AV26" s="3">
        <f t="shared" si="31"/>
        <v>5.7040572792362798E-2</v>
      </c>
      <c r="AW26" s="3">
        <f t="shared" si="32"/>
        <v>1.4319809069212415E-3</v>
      </c>
      <c r="AX26">
        <f t="shared" si="33"/>
        <v>0.37817258883248744</v>
      </c>
      <c r="AY26">
        <f t="shared" si="34"/>
        <v>0.61928934010152326</v>
      </c>
      <c r="AZ26">
        <f t="shared" si="35"/>
        <v>2.5380710659898488E-3</v>
      </c>
      <c r="BA26" s="3">
        <f t="shared" si="36"/>
        <v>0.15126903553299498</v>
      </c>
      <c r="BB26" s="3">
        <f t="shared" si="37"/>
        <v>0.24771573604060931</v>
      </c>
      <c r="BC26" s="3">
        <f t="shared" si="38"/>
        <v>1.0152284263959396E-3</v>
      </c>
      <c r="BD26" s="4">
        <f t="shared" si="39"/>
        <v>0.15126903553299498</v>
      </c>
      <c r="BE26" s="4">
        <f t="shared" si="40"/>
        <v>0.24771573604060931</v>
      </c>
      <c r="BF26" s="4">
        <f t="shared" si="41"/>
        <v>1.0152284263959396E-3</v>
      </c>
      <c r="BG26" s="3">
        <f t="shared" si="42"/>
        <v>7.5634517766497489E-2</v>
      </c>
      <c r="BH26" s="3">
        <f t="shared" si="43"/>
        <v>0.12385786802030466</v>
      </c>
      <c r="BI26" s="3">
        <f t="shared" si="44"/>
        <v>5.0761421319796979E-4</v>
      </c>
      <c r="BJ26">
        <f t="shared" si="45"/>
        <v>0.3792229729729733</v>
      </c>
      <c r="BK26">
        <f t="shared" si="46"/>
        <v>0.61993243243243312</v>
      </c>
      <c r="BL26">
        <f t="shared" si="47"/>
        <v>8.445945945945954E-4</v>
      </c>
      <c r="BM26" s="41" t="s">
        <v>83</v>
      </c>
      <c r="BN26" s="7" t="s">
        <v>83</v>
      </c>
      <c r="BO26" s="1">
        <v>0.157</v>
      </c>
      <c r="BP26" s="1" t="s">
        <v>86</v>
      </c>
    </row>
    <row r="27" spans="1:68" ht="15.75" x14ac:dyDescent="0.25">
      <c r="A27" s="1" t="s">
        <v>24</v>
      </c>
      <c r="B27" s="21">
        <v>0.5</v>
      </c>
      <c r="C27" s="21">
        <v>0.4</v>
      </c>
      <c r="D27" s="21">
        <v>0.1</v>
      </c>
      <c r="E27" s="23">
        <v>0.6</v>
      </c>
      <c r="F27" s="23">
        <v>0.3</v>
      </c>
      <c r="G27" s="23">
        <v>0.1</v>
      </c>
      <c r="H27" s="28">
        <v>0.7</v>
      </c>
      <c r="I27" s="28">
        <v>0.2</v>
      </c>
      <c r="J27" s="28">
        <v>0.1</v>
      </c>
      <c r="K27" s="32">
        <v>0.4</v>
      </c>
      <c r="L27" s="32">
        <v>0.5</v>
      </c>
      <c r="M27" s="32">
        <v>0.1</v>
      </c>
      <c r="N27" s="35">
        <v>0.4</v>
      </c>
      <c r="O27" s="35">
        <v>0.4</v>
      </c>
      <c r="P27" s="35">
        <v>0.2</v>
      </c>
      <c r="Q27" s="20">
        <f t="shared" si="0"/>
        <v>0.3</v>
      </c>
      <c r="R27" s="20">
        <f t="shared" si="1"/>
        <v>0.15</v>
      </c>
      <c r="S27" s="20">
        <f t="shared" si="2"/>
        <v>0.05</v>
      </c>
      <c r="T27" s="11">
        <f t="shared" si="3"/>
        <v>0.24</v>
      </c>
      <c r="U27" s="11">
        <f t="shared" si="4"/>
        <v>0.12</v>
      </c>
      <c r="V27" s="11">
        <f t="shared" si="5"/>
        <v>4.0000000000000008E-2</v>
      </c>
      <c r="W27" s="3">
        <f t="shared" si="6"/>
        <v>0.06</v>
      </c>
      <c r="X27" s="3">
        <f t="shared" si="7"/>
        <v>0.03</v>
      </c>
      <c r="Y27" s="3">
        <f t="shared" si="8"/>
        <v>1.0000000000000002E-2</v>
      </c>
      <c r="Z27">
        <f t="shared" si="9"/>
        <v>0.67213114754098358</v>
      </c>
      <c r="AA27">
        <f t="shared" si="10"/>
        <v>0.31147540983606559</v>
      </c>
      <c r="AB27">
        <f t="shared" si="11"/>
        <v>1.6393442622950824E-2</v>
      </c>
      <c r="AC27" s="3">
        <f t="shared" si="12"/>
        <v>0.47049180327868845</v>
      </c>
      <c r="AD27" s="3">
        <f t="shared" si="13"/>
        <v>0.21803278688524591</v>
      </c>
      <c r="AE27" s="3">
        <f t="shared" si="14"/>
        <v>1.1475409836065577E-2</v>
      </c>
      <c r="AF27" s="11">
        <f t="shared" si="15"/>
        <v>0.13442622950819672</v>
      </c>
      <c r="AG27" s="11">
        <f t="shared" si="16"/>
        <v>6.2295081967213117E-2</v>
      </c>
      <c r="AH27" s="11">
        <f t="shared" si="17"/>
        <v>3.2786885245901648E-3</v>
      </c>
      <c r="AI27" s="3">
        <f t="shared" si="18"/>
        <v>6.7213114754098358E-2</v>
      </c>
      <c r="AJ27" s="3">
        <f t="shared" si="19"/>
        <v>3.1147540983606559E-2</v>
      </c>
      <c r="AK27" s="3">
        <f t="shared" si="20"/>
        <v>1.6393442622950824E-3</v>
      </c>
      <c r="AL27">
        <f t="shared" si="21"/>
        <v>0.84810126582278478</v>
      </c>
      <c r="AM27">
        <f t="shared" si="22"/>
        <v>0.14936708860759496</v>
      </c>
      <c r="AN27">
        <f t="shared" si="23"/>
        <v>2.5316455696202541E-3</v>
      </c>
      <c r="AO27" s="6">
        <f t="shared" si="24"/>
        <v>0.33924050632911396</v>
      </c>
      <c r="AP27" s="6">
        <f t="shared" si="25"/>
        <v>5.9746835443037986E-2</v>
      </c>
      <c r="AQ27" s="6">
        <f t="shared" si="26"/>
        <v>1.0126582278481018E-3</v>
      </c>
      <c r="AR27" s="4">
        <f t="shared" si="27"/>
        <v>0.42405063291139239</v>
      </c>
      <c r="AS27" s="4">
        <f t="shared" si="28"/>
        <v>7.4683544303797478E-2</v>
      </c>
      <c r="AT27" s="4">
        <f t="shared" si="29"/>
        <v>1.265822784810127E-3</v>
      </c>
      <c r="AU27" s="3">
        <f t="shared" si="30"/>
        <v>8.4810126582278489E-2</v>
      </c>
      <c r="AV27" s="3">
        <f t="shared" si="31"/>
        <v>1.4936708860759497E-2</v>
      </c>
      <c r="AW27" s="3">
        <f t="shared" si="32"/>
        <v>2.5316455696202544E-4</v>
      </c>
      <c r="AX27">
        <f t="shared" si="33"/>
        <v>0.82344286414909285</v>
      </c>
      <c r="AY27">
        <f t="shared" si="34"/>
        <v>0.1760666993624326</v>
      </c>
      <c r="AZ27">
        <f t="shared" si="35"/>
        <v>4.9043648847474277E-4</v>
      </c>
      <c r="BA27" s="3">
        <f t="shared" si="36"/>
        <v>0.32937714565963716</v>
      </c>
      <c r="BB27" s="3">
        <f t="shared" si="37"/>
        <v>7.0426679744973048E-2</v>
      </c>
      <c r="BC27" s="3">
        <f t="shared" si="38"/>
        <v>1.9617459538989713E-4</v>
      </c>
      <c r="BD27" s="4">
        <f t="shared" si="39"/>
        <v>0.32937714565963716</v>
      </c>
      <c r="BE27" s="4">
        <f t="shared" si="40"/>
        <v>7.0426679744973048E-2</v>
      </c>
      <c r="BF27" s="4">
        <f t="shared" si="41"/>
        <v>1.9617459538989713E-4</v>
      </c>
      <c r="BG27" s="3">
        <f t="shared" si="42"/>
        <v>0.16468857282981858</v>
      </c>
      <c r="BH27" s="3">
        <f t="shared" si="43"/>
        <v>3.5213339872486524E-2</v>
      </c>
      <c r="BI27" s="3">
        <f t="shared" si="44"/>
        <v>9.8087297694948565E-5</v>
      </c>
      <c r="BJ27">
        <f t="shared" si="45"/>
        <v>0.82350057198888749</v>
      </c>
      <c r="BK27">
        <f t="shared" si="46"/>
        <v>0.17633600261480645</v>
      </c>
      <c r="BL27">
        <f t="shared" si="47"/>
        <v>1.6342539630658618E-4</v>
      </c>
      <c r="BM27" s="40" t="s">
        <v>82</v>
      </c>
      <c r="BN27" s="3" t="s">
        <v>82</v>
      </c>
      <c r="BO27" s="1">
        <v>1.3520000000000001</v>
      </c>
      <c r="BP27" s="1" t="s">
        <v>86</v>
      </c>
    </row>
    <row r="28" spans="1:68" ht="15.75" x14ac:dyDescent="0.25">
      <c r="A28" s="1" t="s">
        <v>25</v>
      </c>
      <c r="B28" s="21">
        <v>0.3</v>
      </c>
      <c r="C28" s="21">
        <v>0.5</v>
      </c>
      <c r="D28" s="21">
        <v>0.2</v>
      </c>
      <c r="E28" s="23">
        <v>0.2</v>
      </c>
      <c r="F28" s="23">
        <v>0.6</v>
      </c>
      <c r="G28" s="23">
        <v>0.2</v>
      </c>
      <c r="H28" s="28">
        <v>0.2</v>
      </c>
      <c r="I28" s="28">
        <v>0.6</v>
      </c>
      <c r="J28" s="28">
        <v>0.2</v>
      </c>
      <c r="K28" s="32">
        <v>0.3</v>
      </c>
      <c r="L28" s="32">
        <v>0.3</v>
      </c>
      <c r="M28" s="32">
        <v>0.4</v>
      </c>
      <c r="N28" s="35">
        <v>0.3</v>
      </c>
      <c r="O28" s="35">
        <v>0.3</v>
      </c>
      <c r="P28" s="35">
        <v>0.4</v>
      </c>
      <c r="Q28" s="20">
        <f t="shared" si="0"/>
        <v>0.06</v>
      </c>
      <c r="R28" s="20">
        <f t="shared" si="1"/>
        <v>0.18</v>
      </c>
      <c r="S28" s="20">
        <f t="shared" si="2"/>
        <v>0.06</v>
      </c>
      <c r="T28" s="11">
        <f t="shared" si="3"/>
        <v>0.1</v>
      </c>
      <c r="U28" s="11">
        <f t="shared" si="4"/>
        <v>0.3</v>
      </c>
      <c r="V28" s="11">
        <f t="shared" si="5"/>
        <v>0.1</v>
      </c>
      <c r="W28" s="3">
        <f t="shared" si="6"/>
        <v>4.0000000000000008E-2</v>
      </c>
      <c r="X28" s="3">
        <f t="shared" si="7"/>
        <v>0.12</v>
      </c>
      <c r="Y28" s="3">
        <f t="shared" si="8"/>
        <v>4.0000000000000008E-2</v>
      </c>
      <c r="Z28">
        <f t="shared" si="9"/>
        <v>0.22222222222222224</v>
      </c>
      <c r="AA28">
        <f t="shared" si="10"/>
        <v>0.72222222222222232</v>
      </c>
      <c r="AB28">
        <f t="shared" si="11"/>
        <v>5.5555555555555566E-2</v>
      </c>
      <c r="AC28" s="3">
        <f t="shared" si="12"/>
        <v>4.4444444444444453E-2</v>
      </c>
      <c r="AD28" s="3">
        <f t="shared" si="13"/>
        <v>0.14444444444444446</v>
      </c>
      <c r="AE28" s="3">
        <f t="shared" si="14"/>
        <v>1.1111111111111113E-2</v>
      </c>
      <c r="AF28" s="11">
        <f t="shared" si="15"/>
        <v>0.13333333333333333</v>
      </c>
      <c r="AG28" s="11">
        <f t="shared" si="16"/>
        <v>0.4333333333333334</v>
      </c>
      <c r="AH28" s="11">
        <f t="shared" si="17"/>
        <v>3.333333333333334E-2</v>
      </c>
      <c r="AI28" s="3">
        <f t="shared" si="18"/>
        <v>4.4444444444444453E-2</v>
      </c>
      <c r="AJ28" s="3">
        <f t="shared" si="19"/>
        <v>0.14444444444444446</v>
      </c>
      <c r="AK28" s="3">
        <f t="shared" si="20"/>
        <v>1.1111111111111113E-2</v>
      </c>
      <c r="AL28">
        <f t="shared" si="21"/>
        <v>0.1384615384615385</v>
      </c>
      <c r="AM28">
        <f t="shared" si="22"/>
        <v>0.84615384615384626</v>
      </c>
      <c r="AN28">
        <f t="shared" si="23"/>
        <v>1.5384615384615387E-2</v>
      </c>
      <c r="AO28" s="6">
        <f t="shared" si="24"/>
        <v>4.1538461538461545E-2</v>
      </c>
      <c r="AP28" s="6">
        <f t="shared" si="25"/>
        <v>0.25384615384615389</v>
      </c>
      <c r="AQ28" s="6">
        <f t="shared" si="26"/>
        <v>4.6153846153846158E-3</v>
      </c>
      <c r="AR28" s="4">
        <f t="shared" si="27"/>
        <v>4.1538461538461545E-2</v>
      </c>
      <c r="AS28" s="4">
        <f t="shared" si="28"/>
        <v>0.25384615384615389</v>
      </c>
      <c r="AT28" s="4">
        <f t="shared" si="29"/>
        <v>4.6153846153846158E-3</v>
      </c>
      <c r="AU28" s="3">
        <f t="shared" si="30"/>
        <v>5.53846153846154E-2</v>
      </c>
      <c r="AV28" s="3">
        <f t="shared" si="31"/>
        <v>0.33846153846153854</v>
      </c>
      <c r="AW28" s="3">
        <f t="shared" si="32"/>
        <v>6.1538461538461556E-3</v>
      </c>
      <c r="AX28">
        <f t="shared" si="33"/>
        <v>0.14410480349344981</v>
      </c>
      <c r="AY28">
        <f t="shared" si="34"/>
        <v>0.84716157205240195</v>
      </c>
      <c r="AZ28">
        <f t="shared" si="35"/>
        <v>8.7336244541484729E-3</v>
      </c>
      <c r="BA28" s="3">
        <f t="shared" si="36"/>
        <v>4.323144104803494E-2</v>
      </c>
      <c r="BB28" s="3">
        <f t="shared" si="37"/>
        <v>0.25414847161572057</v>
      </c>
      <c r="BC28" s="3">
        <f t="shared" si="38"/>
        <v>2.6200873362445419E-3</v>
      </c>
      <c r="BD28" s="4">
        <f t="shared" si="39"/>
        <v>4.323144104803494E-2</v>
      </c>
      <c r="BE28" s="4">
        <f t="shared" si="40"/>
        <v>0.25414847161572057</v>
      </c>
      <c r="BF28" s="4">
        <f t="shared" si="41"/>
        <v>2.6200873362445419E-3</v>
      </c>
      <c r="BG28" s="3">
        <f t="shared" si="42"/>
        <v>5.7641921397379926E-2</v>
      </c>
      <c r="BH28" s="3">
        <f t="shared" si="43"/>
        <v>0.3388646288209608</v>
      </c>
      <c r="BI28" s="3">
        <f t="shared" si="44"/>
        <v>3.4934497816593892E-3</v>
      </c>
      <c r="BJ28">
        <f t="shared" si="45"/>
        <v>0.14729645742697331</v>
      </c>
      <c r="BK28">
        <f t="shared" si="46"/>
        <v>0.84773151025481697</v>
      </c>
      <c r="BL28">
        <f t="shared" si="47"/>
        <v>4.9720323182100698E-3</v>
      </c>
      <c r="BM28" s="41" t="s">
        <v>83</v>
      </c>
      <c r="BN28" s="7" t="s">
        <v>83</v>
      </c>
      <c r="BO28" s="1">
        <v>5.8999999999999997E-2</v>
      </c>
      <c r="BP28" s="1" t="s">
        <v>86</v>
      </c>
    </row>
    <row r="29" spans="1:68" ht="15.75" x14ac:dyDescent="0.25">
      <c r="A29" s="1" t="s">
        <v>26</v>
      </c>
      <c r="B29" s="21">
        <v>0.3</v>
      </c>
      <c r="C29" s="21">
        <v>0.6</v>
      </c>
      <c r="D29" s="21">
        <v>0.1</v>
      </c>
      <c r="E29" s="23">
        <v>0.3</v>
      </c>
      <c r="F29" s="23">
        <v>0.4</v>
      </c>
      <c r="G29" s="23">
        <v>0.3</v>
      </c>
      <c r="H29" s="28">
        <v>0.4</v>
      </c>
      <c r="I29" s="28">
        <v>0.5</v>
      </c>
      <c r="J29" s="28">
        <v>0.1</v>
      </c>
      <c r="K29" s="29">
        <v>0.3</v>
      </c>
      <c r="L29" s="29">
        <v>0.4</v>
      </c>
      <c r="M29" s="29">
        <v>0.3</v>
      </c>
      <c r="N29" s="35">
        <v>0.3</v>
      </c>
      <c r="O29" s="35">
        <v>0.3</v>
      </c>
      <c r="P29" s="35">
        <v>0.4</v>
      </c>
      <c r="Q29" s="20">
        <f t="shared" si="0"/>
        <v>0.09</v>
      </c>
      <c r="R29" s="20">
        <f t="shared" si="1"/>
        <v>0.12</v>
      </c>
      <c r="S29" s="20">
        <f t="shared" si="2"/>
        <v>0.09</v>
      </c>
      <c r="T29" s="11">
        <f t="shared" si="3"/>
        <v>0.18</v>
      </c>
      <c r="U29" s="11">
        <f t="shared" si="4"/>
        <v>0.24</v>
      </c>
      <c r="V29" s="11">
        <f t="shared" si="5"/>
        <v>0.18</v>
      </c>
      <c r="W29" s="3">
        <f t="shared" si="6"/>
        <v>0.03</v>
      </c>
      <c r="X29" s="3">
        <f t="shared" si="7"/>
        <v>4.0000000000000008E-2</v>
      </c>
      <c r="Y29" s="3">
        <f t="shared" si="8"/>
        <v>0.03</v>
      </c>
      <c r="Z29">
        <f t="shared" si="9"/>
        <v>0.3</v>
      </c>
      <c r="AA29">
        <f t="shared" si="10"/>
        <v>0.65714285714285714</v>
      </c>
      <c r="AB29">
        <f t="shared" si="11"/>
        <v>4.2857142857142858E-2</v>
      </c>
      <c r="AC29" s="3">
        <f t="shared" si="12"/>
        <v>0.12</v>
      </c>
      <c r="AD29" s="3">
        <f t="shared" si="13"/>
        <v>0.26285714285714284</v>
      </c>
      <c r="AE29" s="3">
        <f t="shared" si="14"/>
        <v>1.7142857142857144E-2</v>
      </c>
      <c r="AF29" s="11">
        <f t="shared" si="15"/>
        <v>0.15</v>
      </c>
      <c r="AG29" s="11">
        <f t="shared" si="16"/>
        <v>0.32857142857142857</v>
      </c>
      <c r="AH29" s="11">
        <f t="shared" si="17"/>
        <v>2.1428571428571429E-2</v>
      </c>
      <c r="AI29" s="3">
        <f t="shared" si="18"/>
        <v>0.03</v>
      </c>
      <c r="AJ29" s="3">
        <f t="shared" si="19"/>
        <v>6.5714285714285711E-2</v>
      </c>
      <c r="AK29" s="3">
        <f t="shared" si="20"/>
        <v>4.2857142857142859E-3</v>
      </c>
      <c r="AL29">
        <f t="shared" si="21"/>
        <v>0.28467153284671531</v>
      </c>
      <c r="AM29">
        <f t="shared" si="22"/>
        <v>0.70802919708029188</v>
      </c>
      <c r="AN29">
        <f t="shared" si="23"/>
        <v>7.2992700729927005E-3</v>
      </c>
      <c r="AO29" s="6">
        <f t="shared" si="24"/>
        <v>8.5401459854014594E-2</v>
      </c>
      <c r="AP29" s="6">
        <f t="shared" si="25"/>
        <v>0.21240875912408755</v>
      </c>
      <c r="AQ29" s="6">
        <f t="shared" si="26"/>
        <v>2.18978102189781E-3</v>
      </c>
      <c r="AR29" s="4">
        <f t="shared" si="27"/>
        <v>0.11386861313868613</v>
      </c>
      <c r="AS29" s="4">
        <f t="shared" si="28"/>
        <v>0.28321167883211679</v>
      </c>
      <c r="AT29" s="4">
        <f t="shared" si="29"/>
        <v>2.9197080291970805E-3</v>
      </c>
      <c r="AU29" s="3">
        <f t="shared" si="30"/>
        <v>8.5401459854014594E-2</v>
      </c>
      <c r="AV29" s="3">
        <f t="shared" si="31"/>
        <v>0.21240875912408755</v>
      </c>
      <c r="AW29" s="3">
        <f t="shared" si="32"/>
        <v>2.18978102189781E-3</v>
      </c>
      <c r="AX29">
        <f t="shared" si="33"/>
        <v>0.256771397616468</v>
      </c>
      <c r="AY29">
        <f t="shared" si="34"/>
        <v>0.73997833152762715</v>
      </c>
      <c r="AZ29">
        <f t="shared" si="35"/>
        <v>3.2502708559046579E-3</v>
      </c>
      <c r="BA29" s="3">
        <f t="shared" si="36"/>
        <v>7.7031419284940394E-2</v>
      </c>
      <c r="BB29" s="3">
        <f t="shared" si="37"/>
        <v>0.22199349945828814</v>
      </c>
      <c r="BC29" s="3">
        <f t="shared" si="38"/>
        <v>9.7508125677139737E-4</v>
      </c>
      <c r="BD29" s="4">
        <f t="shared" si="39"/>
        <v>7.7031419284940394E-2</v>
      </c>
      <c r="BE29" s="4">
        <f t="shared" si="40"/>
        <v>0.22199349945828814</v>
      </c>
      <c r="BF29" s="4">
        <f t="shared" si="41"/>
        <v>9.7508125677139737E-4</v>
      </c>
      <c r="BG29" s="3">
        <f t="shared" si="42"/>
        <v>0.10270855904658721</v>
      </c>
      <c r="BH29" s="3">
        <f t="shared" si="43"/>
        <v>0.29599133261105087</v>
      </c>
      <c r="BI29" s="3">
        <f t="shared" si="44"/>
        <v>1.3001083423618632E-3</v>
      </c>
      <c r="BJ29">
        <f t="shared" si="45"/>
        <v>0.25780525502318385</v>
      </c>
      <c r="BK29">
        <f t="shared" si="46"/>
        <v>0.74034003091190093</v>
      </c>
      <c r="BL29">
        <f t="shared" si="47"/>
        <v>1.8547140649149917E-3</v>
      </c>
      <c r="BM29" s="41" t="s">
        <v>83</v>
      </c>
      <c r="BN29" s="7" t="s">
        <v>83</v>
      </c>
      <c r="BO29" s="1">
        <v>4.1000000000000002E-2</v>
      </c>
      <c r="BP29" s="1" t="s">
        <v>86</v>
      </c>
    </row>
    <row r="30" spans="1:68" ht="15.75" x14ac:dyDescent="0.25">
      <c r="A30" s="1" t="s">
        <v>27</v>
      </c>
      <c r="B30" s="21">
        <v>0.4</v>
      </c>
      <c r="C30" s="21">
        <v>0.4</v>
      </c>
      <c r="D30" s="21">
        <v>0.2</v>
      </c>
      <c r="E30" s="23">
        <v>0.4</v>
      </c>
      <c r="F30" s="23">
        <v>0.4</v>
      </c>
      <c r="G30" s="23">
        <v>0.1</v>
      </c>
      <c r="H30" s="28">
        <v>0.3</v>
      </c>
      <c r="I30" s="28">
        <v>0.4</v>
      </c>
      <c r="J30" s="28">
        <v>0.3</v>
      </c>
      <c r="K30" s="29">
        <v>0.3</v>
      </c>
      <c r="L30" s="29">
        <v>0.3</v>
      </c>
      <c r="M30" s="29">
        <v>0.4</v>
      </c>
      <c r="N30" s="35">
        <v>0.4</v>
      </c>
      <c r="O30" s="35">
        <v>0.5</v>
      </c>
      <c r="P30" s="35">
        <v>0.1</v>
      </c>
      <c r="Q30" s="20">
        <f t="shared" si="0"/>
        <v>0.16000000000000003</v>
      </c>
      <c r="R30" s="20">
        <f t="shared" si="1"/>
        <v>0.16000000000000003</v>
      </c>
      <c r="S30" s="20">
        <f t="shared" si="2"/>
        <v>4.0000000000000008E-2</v>
      </c>
      <c r="T30" s="11">
        <f t="shared" si="3"/>
        <v>0.16000000000000003</v>
      </c>
      <c r="U30" s="11">
        <f t="shared" si="4"/>
        <v>0.16000000000000003</v>
      </c>
      <c r="V30" s="11">
        <f t="shared" si="5"/>
        <v>4.0000000000000008E-2</v>
      </c>
      <c r="W30" s="3">
        <f t="shared" si="6"/>
        <v>8.0000000000000016E-2</v>
      </c>
      <c r="X30" s="3">
        <f t="shared" si="7"/>
        <v>8.0000000000000016E-2</v>
      </c>
      <c r="Y30" s="3">
        <f t="shared" si="8"/>
        <v>2.0000000000000004E-2</v>
      </c>
      <c r="Z30">
        <f t="shared" si="9"/>
        <v>0.41176470588235303</v>
      </c>
      <c r="AA30">
        <f t="shared" si="10"/>
        <v>0.41176470588235303</v>
      </c>
      <c r="AB30">
        <f t="shared" si="11"/>
        <v>2.9411764705882363E-2</v>
      </c>
      <c r="AC30" s="3">
        <f t="shared" si="12"/>
        <v>0.1235294117647059</v>
      </c>
      <c r="AD30" s="3">
        <f t="shared" si="13"/>
        <v>0.1235294117647059</v>
      </c>
      <c r="AE30" s="3">
        <f t="shared" si="14"/>
        <v>8.8235294117647092E-3</v>
      </c>
      <c r="AF30" s="11">
        <f t="shared" si="15"/>
        <v>0.16470588235294123</v>
      </c>
      <c r="AG30" s="11">
        <f t="shared" si="16"/>
        <v>0.16470588235294123</v>
      </c>
      <c r="AH30" s="11">
        <f t="shared" si="17"/>
        <v>1.1764705882352946E-2</v>
      </c>
      <c r="AI30" s="3">
        <f t="shared" si="18"/>
        <v>0.1235294117647059</v>
      </c>
      <c r="AJ30" s="3">
        <f t="shared" si="19"/>
        <v>0.1235294117647059</v>
      </c>
      <c r="AK30" s="3">
        <f t="shared" si="20"/>
        <v>8.8235294117647092E-3</v>
      </c>
      <c r="AL30">
        <f t="shared" si="21"/>
        <v>0.35950413223140504</v>
      </c>
      <c r="AM30">
        <f t="shared" si="22"/>
        <v>0.42148760330578533</v>
      </c>
      <c r="AN30">
        <f t="shared" si="23"/>
        <v>1.2396694214876039E-2</v>
      </c>
      <c r="AO30" s="6">
        <f t="shared" si="24"/>
        <v>0.10785123966942151</v>
      </c>
      <c r="AP30" s="6">
        <f t="shared" si="25"/>
        <v>0.1264462809917356</v>
      </c>
      <c r="AQ30" s="6">
        <f t="shared" si="26"/>
        <v>3.7190082644628112E-3</v>
      </c>
      <c r="AR30" s="4">
        <f t="shared" si="27"/>
        <v>0.10785123966942151</v>
      </c>
      <c r="AS30" s="4">
        <f t="shared" si="28"/>
        <v>0.1264462809917356</v>
      </c>
      <c r="AT30" s="4">
        <f t="shared" si="29"/>
        <v>3.7190082644628112E-3</v>
      </c>
      <c r="AU30" s="3">
        <f t="shared" si="30"/>
        <v>0.14380165289256203</v>
      </c>
      <c r="AV30" s="3">
        <f t="shared" si="31"/>
        <v>0.16859504132231415</v>
      </c>
      <c r="AW30" s="3">
        <f t="shared" si="32"/>
        <v>4.9586776859504161E-3</v>
      </c>
      <c r="AX30">
        <f t="shared" si="33"/>
        <v>0.33351322180248255</v>
      </c>
      <c r="AY30">
        <f t="shared" si="34"/>
        <v>0.39017808958445788</v>
      </c>
      <c r="AZ30">
        <f t="shared" si="35"/>
        <v>6.4759848893685959E-3</v>
      </c>
      <c r="BA30" s="3">
        <f t="shared" si="36"/>
        <v>0.13340528872099303</v>
      </c>
      <c r="BB30" s="3">
        <f t="shared" si="37"/>
        <v>0.15607123583378316</v>
      </c>
      <c r="BC30" s="3">
        <f t="shared" si="38"/>
        <v>2.5903939557474385E-3</v>
      </c>
      <c r="BD30" s="4">
        <f t="shared" si="39"/>
        <v>0.16675661090124128</v>
      </c>
      <c r="BE30" s="4">
        <f t="shared" si="40"/>
        <v>0.19508904479222894</v>
      </c>
      <c r="BF30" s="4">
        <f t="shared" si="41"/>
        <v>3.2379924446842979E-3</v>
      </c>
      <c r="BG30" s="3">
        <f t="shared" si="42"/>
        <v>3.3351322180248257E-2</v>
      </c>
      <c r="BH30" s="3">
        <f t="shared" si="43"/>
        <v>3.9017808958445789E-2</v>
      </c>
      <c r="BI30" s="3">
        <f t="shared" si="44"/>
        <v>6.4759848893685963E-4</v>
      </c>
      <c r="BJ30">
        <f t="shared" si="45"/>
        <v>0.25007969397513563</v>
      </c>
      <c r="BK30">
        <f t="shared" si="46"/>
        <v>0.35049410264584024</v>
      </c>
      <c r="BL30">
        <f>BI30/(1-SUM(BB30,BD30))</f>
        <v>9.5632770162575802E-4</v>
      </c>
      <c r="BM30" s="40" t="s">
        <v>82</v>
      </c>
      <c r="BN30" s="7" t="s">
        <v>83</v>
      </c>
      <c r="BO30" s="1">
        <v>0.34100000000000003</v>
      </c>
      <c r="BP30" s="31" t="s">
        <v>85</v>
      </c>
    </row>
    <row r="31" spans="1:68" ht="15.75" x14ac:dyDescent="0.25">
      <c r="A31" s="1" t="s">
        <v>28</v>
      </c>
      <c r="B31" s="21">
        <v>0.5</v>
      </c>
      <c r="C31" s="21">
        <v>0.4</v>
      </c>
      <c r="D31" s="21">
        <v>0.1</v>
      </c>
      <c r="E31" s="23">
        <v>0.3</v>
      </c>
      <c r="F31" s="23">
        <v>0.5</v>
      </c>
      <c r="G31" s="23">
        <v>0.2</v>
      </c>
      <c r="H31" s="28">
        <v>0.4</v>
      </c>
      <c r="I31" s="28">
        <v>0.3</v>
      </c>
      <c r="J31" s="28">
        <v>0.3</v>
      </c>
      <c r="K31" s="29">
        <v>0.2</v>
      </c>
      <c r="L31" s="29">
        <v>0.4</v>
      </c>
      <c r="M31" s="29">
        <v>0.4</v>
      </c>
      <c r="N31" s="35">
        <v>0.4</v>
      </c>
      <c r="O31" s="35">
        <v>0.5</v>
      </c>
      <c r="P31" s="35">
        <v>0.1</v>
      </c>
      <c r="Q31" s="20">
        <f t="shared" si="0"/>
        <v>0.15</v>
      </c>
      <c r="R31" s="20">
        <f t="shared" si="1"/>
        <v>0.25</v>
      </c>
      <c r="S31" s="20">
        <f t="shared" si="2"/>
        <v>0.1</v>
      </c>
      <c r="T31" s="11">
        <f t="shared" si="3"/>
        <v>0.12</v>
      </c>
      <c r="U31" s="11">
        <f t="shared" si="4"/>
        <v>0.2</v>
      </c>
      <c r="V31" s="11">
        <f t="shared" si="5"/>
        <v>8.0000000000000016E-2</v>
      </c>
      <c r="W31" s="3">
        <f t="shared" si="6"/>
        <v>0.03</v>
      </c>
      <c r="X31" s="3">
        <f t="shared" si="7"/>
        <v>0.05</v>
      </c>
      <c r="Y31" s="3">
        <f t="shared" si="8"/>
        <v>2.0000000000000004E-2</v>
      </c>
      <c r="Z31">
        <f t="shared" si="9"/>
        <v>0.44444444444444448</v>
      </c>
      <c r="AA31">
        <f t="shared" si="10"/>
        <v>0.52380952380952384</v>
      </c>
      <c r="AB31">
        <f t="shared" si="11"/>
        <v>3.1746031746031751E-2</v>
      </c>
      <c r="AC31" s="3">
        <f t="shared" si="12"/>
        <v>0.17777777777777781</v>
      </c>
      <c r="AD31" s="3">
        <f t="shared" si="13"/>
        <v>0.20952380952380956</v>
      </c>
      <c r="AE31" s="3">
        <f t="shared" si="14"/>
        <v>1.2698412698412702E-2</v>
      </c>
      <c r="AF31" s="11">
        <f t="shared" si="15"/>
        <v>0.13333333333333333</v>
      </c>
      <c r="AG31" s="11">
        <f t="shared" si="16"/>
        <v>0.15714285714285714</v>
      </c>
      <c r="AH31" s="11">
        <f t="shared" si="17"/>
        <v>9.5238095238095247E-3</v>
      </c>
      <c r="AI31" s="3">
        <f t="shared" si="18"/>
        <v>0.13333333333333333</v>
      </c>
      <c r="AJ31" s="3">
        <f t="shared" si="19"/>
        <v>0.15714285714285714</v>
      </c>
      <c r="AK31" s="3">
        <f t="shared" si="20"/>
        <v>9.5238095238095247E-3</v>
      </c>
      <c r="AL31">
        <f t="shared" si="21"/>
        <v>0.49275362318840593</v>
      </c>
      <c r="AM31">
        <f t="shared" si="22"/>
        <v>0.49275362318840576</v>
      </c>
      <c r="AN31">
        <f t="shared" si="23"/>
        <v>1.4492753623188408E-2</v>
      </c>
      <c r="AO31" s="6">
        <f t="shared" si="24"/>
        <v>9.8550724637681192E-2</v>
      </c>
      <c r="AP31" s="6">
        <f t="shared" si="25"/>
        <v>9.8550724637681164E-2</v>
      </c>
      <c r="AQ31" s="6">
        <f t="shared" si="26"/>
        <v>2.8985507246376816E-3</v>
      </c>
      <c r="AR31" s="4">
        <f t="shared" si="27"/>
        <v>0.19710144927536238</v>
      </c>
      <c r="AS31" s="4">
        <f t="shared" si="28"/>
        <v>0.19710144927536233</v>
      </c>
      <c r="AT31" s="4">
        <f t="shared" si="29"/>
        <v>5.7971014492753633E-3</v>
      </c>
      <c r="AU31" s="3">
        <f t="shared" si="30"/>
        <v>0.19710144927536238</v>
      </c>
      <c r="AV31" s="3">
        <f t="shared" si="31"/>
        <v>0.19710144927536233</v>
      </c>
      <c r="AW31" s="3">
        <f t="shared" si="32"/>
        <v>5.7971014492753633E-3</v>
      </c>
      <c r="AX31">
        <f t="shared" si="33"/>
        <v>0.42386831275720188</v>
      </c>
      <c r="AY31">
        <f t="shared" si="34"/>
        <v>0.56790123456790131</v>
      </c>
      <c r="AZ31">
        <f t="shared" si="35"/>
        <v>8.2304526748971218E-3</v>
      </c>
      <c r="BA31" s="3">
        <f t="shared" si="36"/>
        <v>0.16954732510288076</v>
      </c>
      <c r="BB31" s="3">
        <f t="shared" si="37"/>
        <v>0.22716049382716053</v>
      </c>
      <c r="BC31" s="3">
        <f t="shared" si="38"/>
        <v>3.292181069958849E-3</v>
      </c>
      <c r="BD31" s="4">
        <f t="shared" si="39"/>
        <v>0.21193415637860094</v>
      </c>
      <c r="BE31" s="4">
        <f t="shared" si="40"/>
        <v>0.28395061728395066</v>
      </c>
      <c r="BF31" s="4">
        <f t="shared" si="41"/>
        <v>4.1152263374485609E-3</v>
      </c>
      <c r="BG31" s="3">
        <f t="shared" si="42"/>
        <v>4.238683127572019E-2</v>
      </c>
      <c r="BH31" s="3">
        <f t="shared" si="43"/>
        <v>5.6790123456790131E-2</v>
      </c>
      <c r="BI31" s="3">
        <f t="shared" si="44"/>
        <v>8.2304526748971224E-4</v>
      </c>
      <c r="BJ31">
        <f t="shared" si="45"/>
        <v>0.38371239911958943</v>
      </c>
      <c r="BK31">
        <f t="shared" si="46"/>
        <v>0.61482024944974345</v>
      </c>
      <c r="BL31">
        <f t="shared" si="47"/>
        <v>1.4673514306676458E-3</v>
      </c>
      <c r="BM31" s="41" t="s">
        <v>83</v>
      </c>
      <c r="BN31" s="7" t="s">
        <v>83</v>
      </c>
      <c r="BO31" s="1">
        <v>0.105</v>
      </c>
      <c r="BP31" s="1" t="s">
        <v>86</v>
      </c>
    </row>
    <row r="32" spans="1:68" ht="15.75" x14ac:dyDescent="0.25">
      <c r="A32" s="1" t="s">
        <v>29</v>
      </c>
      <c r="B32" s="21">
        <v>0.5</v>
      </c>
      <c r="C32" s="21">
        <v>0.4</v>
      </c>
      <c r="D32" s="21">
        <v>0.1</v>
      </c>
      <c r="E32" s="23">
        <v>0.5</v>
      </c>
      <c r="F32" s="23">
        <v>0.3</v>
      </c>
      <c r="G32" s="23">
        <v>0.2</v>
      </c>
      <c r="H32" s="28">
        <v>0.5</v>
      </c>
      <c r="I32" s="28">
        <v>0.3</v>
      </c>
      <c r="J32" s="28">
        <v>0.2</v>
      </c>
      <c r="K32" s="29">
        <v>0.2</v>
      </c>
      <c r="L32" s="29">
        <v>0.5</v>
      </c>
      <c r="M32" s="29">
        <v>0.3</v>
      </c>
      <c r="N32" s="35">
        <v>0.6</v>
      </c>
      <c r="O32" s="35">
        <v>0.3</v>
      </c>
      <c r="P32" s="35">
        <v>0.1</v>
      </c>
      <c r="Q32" s="20">
        <f t="shared" si="0"/>
        <v>0.25</v>
      </c>
      <c r="R32" s="20">
        <f t="shared" si="1"/>
        <v>0.15</v>
      </c>
      <c r="S32" s="20">
        <f t="shared" si="2"/>
        <v>0.1</v>
      </c>
      <c r="T32" s="11">
        <f t="shared" si="3"/>
        <v>0.2</v>
      </c>
      <c r="U32" s="11">
        <f t="shared" si="4"/>
        <v>0.12</v>
      </c>
      <c r="V32" s="11">
        <f t="shared" si="5"/>
        <v>8.0000000000000016E-2</v>
      </c>
      <c r="W32" s="3">
        <f t="shared" si="6"/>
        <v>0.05</v>
      </c>
      <c r="X32" s="3">
        <f t="shared" si="7"/>
        <v>0.03</v>
      </c>
      <c r="Y32" s="3">
        <f t="shared" si="8"/>
        <v>2.0000000000000004E-2</v>
      </c>
      <c r="Z32">
        <f t="shared" si="9"/>
        <v>0.61538461538461531</v>
      </c>
      <c r="AA32">
        <f t="shared" si="10"/>
        <v>0.35384615384615387</v>
      </c>
      <c r="AB32">
        <f t="shared" si="11"/>
        <v>3.0769230769230774E-2</v>
      </c>
      <c r="AC32" s="3">
        <f t="shared" si="12"/>
        <v>0.30769230769230765</v>
      </c>
      <c r="AD32" s="3">
        <f t="shared" si="13"/>
        <v>0.17692307692307693</v>
      </c>
      <c r="AE32" s="3">
        <f t="shared" si="14"/>
        <v>1.5384615384615387E-2</v>
      </c>
      <c r="AF32" s="11">
        <f t="shared" si="15"/>
        <v>0.1846153846153846</v>
      </c>
      <c r="AG32" s="11">
        <f t="shared" si="16"/>
        <v>0.10615384615384615</v>
      </c>
      <c r="AH32" s="11">
        <f t="shared" si="17"/>
        <v>9.2307692307692316E-3</v>
      </c>
      <c r="AI32" s="3">
        <f t="shared" si="18"/>
        <v>0.12307692307692307</v>
      </c>
      <c r="AJ32" s="3">
        <f t="shared" si="19"/>
        <v>7.0769230769230779E-2</v>
      </c>
      <c r="AK32" s="3">
        <f t="shared" si="20"/>
        <v>6.1538461538461556E-3</v>
      </c>
      <c r="AL32">
        <f t="shared" si="21"/>
        <v>0.6987951807228916</v>
      </c>
      <c r="AM32">
        <f t="shared" si="22"/>
        <v>0.29156626506024103</v>
      </c>
      <c r="AN32">
        <f t="shared" si="23"/>
        <v>9.6385542168674725E-3</v>
      </c>
      <c r="AO32" s="6">
        <f t="shared" si="24"/>
        <v>0.13975903614457832</v>
      </c>
      <c r="AP32" s="6">
        <f t="shared" si="25"/>
        <v>5.8313253012048205E-2</v>
      </c>
      <c r="AQ32" s="6">
        <f t="shared" si="26"/>
        <v>1.9277108433734945E-3</v>
      </c>
      <c r="AR32" s="4">
        <f t="shared" si="27"/>
        <v>0.3493975903614458</v>
      </c>
      <c r="AS32" s="4">
        <f t="shared" si="28"/>
        <v>0.14578313253012051</v>
      </c>
      <c r="AT32" s="4">
        <f t="shared" si="29"/>
        <v>4.8192771084337362E-3</v>
      </c>
      <c r="AU32" s="3">
        <f t="shared" si="30"/>
        <v>0.20963855421686747</v>
      </c>
      <c r="AV32" s="3">
        <f t="shared" si="31"/>
        <v>8.7469879518072308E-2</v>
      </c>
      <c r="AW32" s="3">
        <f t="shared" si="32"/>
        <v>2.8915662650602415E-3</v>
      </c>
      <c r="AX32">
        <f t="shared" si="33"/>
        <v>0.5931651749389748</v>
      </c>
      <c r="AY32">
        <f t="shared" si="34"/>
        <v>0.40195280716029302</v>
      </c>
      <c r="AZ32">
        <f t="shared" si="35"/>
        <v>4.8820179007323036E-3</v>
      </c>
      <c r="BA32" s="3">
        <f t="shared" si="36"/>
        <v>0.35589910496338489</v>
      </c>
      <c r="BB32" s="3">
        <f t="shared" si="37"/>
        <v>0.2411716842961758</v>
      </c>
      <c r="BC32" s="3">
        <f t="shared" si="38"/>
        <v>2.9292107404393819E-3</v>
      </c>
      <c r="BD32" s="4">
        <f t="shared" si="39"/>
        <v>0.17794955248169245</v>
      </c>
      <c r="BE32" s="4">
        <f t="shared" si="40"/>
        <v>0.1205858421480879</v>
      </c>
      <c r="BF32" s="4">
        <f t="shared" si="41"/>
        <v>1.464605370219691E-3</v>
      </c>
      <c r="BG32" s="3">
        <f t="shared" si="42"/>
        <v>5.9316517493897485E-2</v>
      </c>
      <c r="BH32" s="3">
        <f t="shared" si="43"/>
        <v>4.0195280716029305E-2</v>
      </c>
      <c r="BI32" s="3">
        <f t="shared" si="44"/>
        <v>4.8820179007323037E-4</v>
      </c>
      <c r="BJ32">
        <f t="shared" si="45"/>
        <v>0.71984871830788644</v>
      </c>
      <c r="BK32">
        <f t="shared" si="46"/>
        <v>0.27931082784703753</v>
      </c>
      <c r="BL32">
        <f t="shared" si="47"/>
        <v>8.4045384507634149E-4</v>
      </c>
      <c r="BM32" s="40" t="s">
        <v>82</v>
      </c>
      <c r="BN32" s="3" t="s">
        <v>82</v>
      </c>
      <c r="BO32" s="1">
        <v>3.6560000000000001</v>
      </c>
      <c r="BP32" s="1" t="s">
        <v>86</v>
      </c>
    </row>
    <row r="33" spans="1:68" ht="15.75" x14ac:dyDescent="0.25">
      <c r="A33" s="1" t="s">
        <v>30</v>
      </c>
      <c r="B33" s="21">
        <v>0.2</v>
      </c>
      <c r="C33" s="21">
        <v>0.7</v>
      </c>
      <c r="D33" s="21">
        <v>0.1</v>
      </c>
      <c r="E33" s="23">
        <v>0.3</v>
      </c>
      <c r="F33" s="23">
        <v>0.4</v>
      </c>
      <c r="G33" s="23">
        <v>0.3</v>
      </c>
      <c r="H33" s="28">
        <v>0.5</v>
      </c>
      <c r="I33" s="28">
        <v>0.4</v>
      </c>
      <c r="J33" s="28">
        <v>0.1</v>
      </c>
      <c r="K33" s="29">
        <v>0.1</v>
      </c>
      <c r="L33" s="29">
        <v>0.6</v>
      </c>
      <c r="M33" s="29">
        <v>0.3</v>
      </c>
      <c r="N33" s="35">
        <v>0.4</v>
      </c>
      <c r="O33" s="35">
        <v>0.4</v>
      </c>
      <c r="P33" s="35">
        <v>0.2</v>
      </c>
      <c r="Q33" s="20">
        <f t="shared" si="0"/>
        <v>0.06</v>
      </c>
      <c r="R33" s="20">
        <f t="shared" si="1"/>
        <v>8.0000000000000016E-2</v>
      </c>
      <c r="S33" s="20">
        <f t="shared" si="2"/>
        <v>0.06</v>
      </c>
      <c r="T33" s="11">
        <f t="shared" si="3"/>
        <v>0.21</v>
      </c>
      <c r="U33" s="11">
        <f t="shared" si="4"/>
        <v>0.27999999999999997</v>
      </c>
      <c r="V33" s="11">
        <f t="shared" si="5"/>
        <v>0.21</v>
      </c>
      <c r="W33" s="3">
        <f t="shared" si="6"/>
        <v>0.03</v>
      </c>
      <c r="X33" s="3">
        <f t="shared" ref="X33" si="48">PRODUCT(D33,F33)</f>
        <v>4.0000000000000008E-2</v>
      </c>
      <c r="Y33" s="3">
        <f t="shared" ref="Y33" si="49">PRODUCT(D33,G33)</f>
        <v>0.03</v>
      </c>
      <c r="Z33">
        <f t="shared" ref="Z33" si="50">SUM(Q33,S33,W33)/(1-SUM(T33,R33))</f>
        <v>0.21126760563380281</v>
      </c>
      <c r="AA33">
        <f t="shared" ref="AA33" si="51">SUM(U33,V33,X33)/(1-SUM(R33,T33))</f>
        <v>0.74647887323943674</v>
      </c>
      <c r="AB33">
        <f t="shared" ref="AB33" si="52">Y33/(1-SUM(R33,T33))</f>
        <v>4.2253521126760563E-2</v>
      </c>
      <c r="AC33" s="3">
        <f t="shared" ref="AC33" si="53">PRODUCT(H33,Z33)</f>
        <v>0.10563380281690141</v>
      </c>
      <c r="AD33" s="3">
        <f t="shared" ref="AD33" si="54">PRODUCT(H33,AA33)</f>
        <v>0.37323943661971837</v>
      </c>
      <c r="AE33" s="3">
        <f t="shared" ref="AE33" si="55">PRODUCT(H33,AB33)</f>
        <v>2.1126760563380281E-2</v>
      </c>
      <c r="AF33" s="11">
        <f t="shared" ref="AF33" si="56">PRODUCT(I33,Z33)</f>
        <v>8.4507042253521125E-2</v>
      </c>
      <c r="AG33" s="11">
        <f t="shared" ref="AG33" si="57">PRODUCT(I33,AA33)</f>
        <v>0.29859154929577469</v>
      </c>
      <c r="AH33" s="11">
        <f t="shared" ref="AH33" si="58">PRODUCT(I33,AB33)</f>
        <v>1.6901408450704227E-2</v>
      </c>
      <c r="AI33" s="3">
        <f t="shared" ref="AI33" si="59">PRODUCT(J33,Z33)</f>
        <v>2.1126760563380281E-2</v>
      </c>
      <c r="AJ33" s="3">
        <f t="shared" ref="AJ33" si="60">PRODUCT(J33,AA33)</f>
        <v>7.4647887323943674E-2</v>
      </c>
      <c r="AK33" s="3">
        <f t="shared" ref="AK33" si="61">PRODUCT(J33,AB33)</f>
        <v>4.2253521126760568E-3</v>
      </c>
      <c r="AL33">
        <f t="shared" ref="AL33" si="62">SUM(AC33,AE33,AI33)/(1-SUM(AF33,AD33))</f>
        <v>0.27272727272727276</v>
      </c>
      <c r="AM33">
        <f t="shared" ref="AM33" si="63">SUM(AG33,AH33,AJ33)/(1-SUM(AD33,AF33))</f>
        <v>0.71948051948051961</v>
      </c>
      <c r="AN33">
        <f t="shared" ref="AN33" si="64">AK33/(1-SUM(AD33,AF33))</f>
        <v>7.7922077922077939E-3</v>
      </c>
      <c r="AO33" s="6">
        <f t="shared" ref="AO33" si="65">PRODUCT(K33,AL33)</f>
        <v>2.7272727272727278E-2</v>
      </c>
      <c r="AP33" s="6">
        <f t="shared" ref="AP33" si="66">PRODUCT(K33,AM33)</f>
        <v>7.1948051948051969E-2</v>
      </c>
      <c r="AQ33" s="6">
        <f t="shared" ref="AQ33" si="67">PRODUCT(K33,AN33)</f>
        <v>7.7922077922077944E-4</v>
      </c>
      <c r="AR33" s="4">
        <f t="shared" ref="AR33" si="68">PRODUCT(L33,AL33)</f>
        <v>0.16363636363636366</v>
      </c>
      <c r="AS33" s="4">
        <f t="shared" ref="AS33" si="69">PRODUCT(L33,AM33)</f>
        <v>0.43168831168831173</v>
      </c>
      <c r="AT33" s="4">
        <f t="shared" ref="AT33" si="70">PRODUCT(L33,AN33)</f>
        <v>4.6753246753246762E-3</v>
      </c>
      <c r="AU33" s="3">
        <f t="shared" ref="AU33" si="71">PRODUCT(M33,AL33)</f>
        <v>8.1818181818181832E-2</v>
      </c>
      <c r="AV33" s="3">
        <f t="shared" ref="AV33" si="72">PRODUCT(M33,AM33)</f>
        <v>0.21584415584415587</v>
      </c>
      <c r="AW33" s="3">
        <f t="shared" ref="AW33" si="73">PRODUCT(M33,AN33)</f>
        <v>2.3376623376623381E-3</v>
      </c>
      <c r="AX33">
        <f t="shared" ref="AX33" si="74">SUM(AO33,AQ33,AU33)/(1-SUM(AR33,AP33))</f>
        <v>0.14373088685015292</v>
      </c>
      <c r="AY33">
        <f t="shared" ref="AY33" si="75">SUM(AS33,AT33,AV33)/(1-SUM(AP33,AR33))</f>
        <v>0.85321100917431192</v>
      </c>
      <c r="AZ33">
        <f t="shared" ref="AZ33" si="76">AW33/(1-SUM(AP33,AR33))</f>
        <v>3.0581039755351687E-3</v>
      </c>
      <c r="BA33" s="3">
        <f t="shared" ref="BA33" si="77">PRODUCT(N33,AX33)</f>
        <v>5.7492354740061175E-2</v>
      </c>
      <c r="BB33" s="3">
        <f t="shared" ref="BB33" si="78">PRODUCT(N33,AY33)</f>
        <v>0.34128440366972479</v>
      </c>
      <c r="BC33" s="3">
        <f t="shared" ref="BC33" si="79">PRODUCT(N33,AZ33)</f>
        <v>1.2232415902140676E-3</v>
      </c>
      <c r="BD33" s="4">
        <f t="shared" ref="BD33" si="80">PRODUCT(O33,AX33)</f>
        <v>5.7492354740061175E-2</v>
      </c>
      <c r="BE33" s="4">
        <f t="shared" ref="BE33" si="81">PRODUCT(O33,AY33)</f>
        <v>0.34128440366972479</v>
      </c>
      <c r="BF33" s="4">
        <f t="shared" ref="BF33" si="82">PRODUCT(O33,AZ33)</f>
        <v>1.2232415902140676E-3</v>
      </c>
      <c r="BG33" s="3">
        <f t="shared" ref="BG33" si="83">PRODUCT(P33,AX33)</f>
        <v>2.8746177370030587E-2</v>
      </c>
      <c r="BH33" s="3">
        <f t="shared" ref="BH33" si="84">PRODUCT(P33,AY33)</f>
        <v>0.17064220183486239</v>
      </c>
      <c r="BI33" s="3">
        <f t="shared" ref="BI33" si="85">PRODUCT(P33,AZ33)</f>
        <v>6.1162079510703382E-4</v>
      </c>
      <c r="BJ33">
        <f t="shared" ref="BJ33" si="86">SUM(BA33,BC33,BG33)/(1-SUM(BD33,BB33))</f>
        <v>0.14547304170905398</v>
      </c>
      <c r="BK33">
        <f t="shared" ref="BK33" si="87">SUM(BE33,BF33,BH33)/(1-SUM(BB33,BD33))</f>
        <v>0.85350966429298081</v>
      </c>
      <c r="BL33">
        <f t="shared" ref="BL33" si="88">BI33/(1-SUM(BB33,BD33))</f>
        <v>1.0172939979654124E-3</v>
      </c>
      <c r="BM33" s="41" t="s">
        <v>83</v>
      </c>
      <c r="BN33" s="7" t="s">
        <v>83</v>
      </c>
      <c r="BO33" s="1">
        <v>0.129</v>
      </c>
      <c r="BP33" s="1" t="s">
        <v>86</v>
      </c>
    </row>
    <row r="34" spans="1:68" ht="15.75" x14ac:dyDescent="0.25">
      <c r="H34" s="1"/>
      <c r="I34" s="1"/>
      <c r="J34" s="1"/>
      <c r="Q34" s="20"/>
      <c r="R34" s="20"/>
      <c r="S34" s="20"/>
    </row>
    <row r="35" spans="1:68" ht="15.75" x14ac:dyDescent="0.25">
      <c r="H35" s="1"/>
      <c r="I35" s="1"/>
      <c r="J35" s="1"/>
      <c r="Q35" s="20"/>
      <c r="R35" s="20"/>
      <c r="S35" s="20"/>
    </row>
    <row r="36" spans="1:68" x14ac:dyDescent="0.25">
      <c r="Q36" s="20"/>
      <c r="R36" s="20"/>
      <c r="S36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Combine_F1_F2_F3_F4___F5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 Kar</dc:creator>
  <cp:lastModifiedBy>Partha Kar</cp:lastModifiedBy>
  <dcterms:created xsi:type="dcterms:W3CDTF">2014-02-20T10:05:52Z</dcterms:created>
  <dcterms:modified xsi:type="dcterms:W3CDTF">2014-02-20T22:39:23Z</dcterms:modified>
</cp:coreProperties>
</file>