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8235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/>
  <c r="L3"/>
  <c r="E12"/>
  <c r="E4"/>
  <c r="E3"/>
  <c r="E2"/>
  <c r="F12"/>
  <c r="I12"/>
  <c r="H12"/>
  <c r="B12"/>
  <c r="A12"/>
</calcChain>
</file>

<file path=xl/sharedStrings.xml><?xml version="1.0" encoding="utf-8"?>
<sst xmlns="http://schemas.openxmlformats.org/spreadsheetml/2006/main" count="66" uniqueCount="51">
  <si>
    <t>Axis Bank Ltd.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</si>
  <si>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</si>
  <si>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</si>
  <si>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</si>
  <si>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</si>
  <si>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</si>
  <si>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</si>
  <si>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</si>
  <si>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</si>
  <si>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</si>
  <si>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</si>
  <si>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</si>
  <si>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</si>
  <si>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</si>
  <si>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</si>
  <si>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</si>
  <si>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</si>
  <si>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</si>
  <si>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</si>
  <si>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</si>
  <si>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</si>
  <si>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</si>
  <si>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</si>
  <si>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</si>
  <si>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</si>
  <si>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</si>
  <si>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</si>
  <si>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</si>
  <si>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</si>
  <si>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</si>
  <si>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(P/E Ratio)2012</t>
  </si>
  <si>
    <t>(P/E Ratio)2011</t>
  </si>
  <si>
    <t>(P/E Ratio)2010</t>
  </si>
  <si>
    <t>(P/E Ratio)2009</t>
  </si>
  <si>
    <t>Company</t>
  </si>
  <si>
    <t>17 to 25=cmpny earning expected in future</t>
  </si>
  <si>
    <t>(P/E Ratio)2013</t>
  </si>
  <si>
    <t>(P/E Ratio)2008</t>
  </si>
  <si>
    <t>(P/E Ratio)2007</t>
  </si>
  <si>
    <t>(P/E Ratio)2006</t>
  </si>
  <si>
    <t>(P/E Ratio)2005</t>
  </si>
  <si>
    <t>(P/E Ratio)2004</t>
  </si>
  <si>
    <t>PSR</t>
  </si>
  <si>
    <t>P/E</t>
  </si>
  <si>
    <t>BPA</t>
  </si>
  <si>
    <t>Good</t>
  </si>
  <si>
    <t>Poor</t>
  </si>
  <si>
    <t>P/E Above Mean</t>
  </si>
  <si>
    <t>Any</t>
  </si>
  <si>
    <t>Nil</t>
  </si>
  <si>
    <t>Modify little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</si>
</sst>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8" tint="-0.249977111117893"/>
      <name val="Times New Roman"/>
      <family val="1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abSelected="1" topLeftCell="A8" workbookViewId="0">
      <selection activeCell="B39" sqref="B39"/>
    </sheetView>
  </sheetViews>
  <sheetFormatPr defaultRowHeight="15"/>
  <cols>
    <col min="1" max="1" width="37.140625" customWidth="1"/>
    <col min="2" max="2" width="13.140625" customWidth="1"/>
    <col min="3" max="4" width="13" customWidth="1"/>
    <col min="5" max="6" width="13.42578125" customWidth="1"/>
    <col min="7" max="8" width="12.28515625" customWidth="1"/>
    <col min="9" max="10" width="11.28515625" customWidth="1"/>
    <col min="11" max="12" width="13.28515625" customWidth="1"/>
    <col min="13" max="14" width="12.7109375" customWidth="1"/>
    <col min="15" max="16" width="11.85546875" customWidth="1"/>
    <col min="17" max="18" width="10.7109375" customWidth="1"/>
    <col min="19" max="19" width="11.42578125" customWidth="1"/>
  </cols>
  <sheetData>
    <row r="1" spans="1:21" ht="47.25">
      <c r="A1" s="1" t="s">
        <v>34</v>
      </c>
      <c r="B1" s="4" t="s">
        <v>36</v>
      </c>
      <c r="C1" s="4" t="s">
        <v>30</v>
      </c>
      <c r="D1" s="4" t="s">
        <v>42</v>
      </c>
      <c r="E1" s="4" t="s">
        <v>31</v>
      </c>
      <c r="F1" s="4" t="s">
        <v>42</v>
      </c>
      <c r="G1" s="4" t="s">
        <v>32</v>
      </c>
      <c r="H1" s="4" t="s">
        <v>42</v>
      </c>
      <c r="I1" s="4" t="s">
        <v>33</v>
      </c>
      <c r="J1" s="4" t="s">
        <v>42</v>
      </c>
      <c r="K1" s="4" t="s">
        <v>37</v>
      </c>
      <c r="L1" s="4" t="s">
        <v>42</v>
      </c>
      <c r="M1" s="4" t="s">
        <v>38</v>
      </c>
      <c r="N1" s="4" t="s">
        <v>42</v>
      </c>
      <c r="O1" s="4" t="s">
        <v>39</v>
      </c>
      <c r="P1" s="4" t="s">
        <v>42</v>
      </c>
      <c r="Q1" s="4" t="s">
        <v>40</v>
      </c>
      <c r="R1" s="4" t="s">
        <v>42</v>
      </c>
      <c r="S1" s="4" t="s">
        <v>41</v>
      </c>
      <c r="T1" s="1" t="s">
        <v>42</v>
      </c>
    </row>
    <row r="2" spans="1:21" ht="15.75">
      <c r="A2" s="1" t="s">
        <v>0</v>
      </c>
      <c r="B2" s="3">
        <v>12.09</v>
      </c>
      <c r="C2" s="3">
        <v>11.46</v>
      </c>
      <c r="D2" s="3">
        <v>1.866904134922055E-3</v>
      </c>
      <c r="E2" s="3">
        <v>17.5</v>
      </c>
      <c r="F2" s="3">
        <v>1.6196569823574817E-2</v>
      </c>
      <c r="G2" s="3">
        <v>19.47</v>
      </c>
      <c r="H2" s="3">
        <v>1.2525140849416157E-3</v>
      </c>
      <c r="I2" s="3">
        <v>8.49</v>
      </c>
      <c r="J2" s="3">
        <v>1.0179671062228024E-2</v>
      </c>
      <c r="K2" s="3">
        <v>27.02</v>
      </c>
      <c r="L2" s="3">
        <v>1.5615359634271129E-2</v>
      </c>
      <c r="M2" s="3">
        <v>21.67</v>
      </c>
      <c r="N2" s="3">
        <v>4.0819618757045942E-3</v>
      </c>
      <c r="O2" s="3">
        <v>21.12</v>
      </c>
      <c r="P2" s="3">
        <v>4.7429854072601587E-3</v>
      </c>
      <c r="Q2" s="3">
        <v>20.5</v>
      </c>
      <c r="R2" s="3">
        <v>1.3601143983013758E-3</v>
      </c>
      <c r="S2" s="3">
        <v>12.54</v>
      </c>
      <c r="T2" s="1">
        <v>1.3922760341749139E-2</v>
      </c>
    </row>
    <row r="3" spans="1:21" ht="15.75">
      <c r="A3" s="1" t="s">
        <v>1</v>
      </c>
      <c r="B3" s="3">
        <v>18.399999999999999</v>
      </c>
      <c r="C3" s="3">
        <v>17.39</v>
      </c>
      <c r="D3" s="3"/>
      <c r="E3" s="3">
        <v>13.4</v>
      </c>
      <c r="F3" s="3"/>
      <c r="G3" s="3">
        <v>18.11</v>
      </c>
      <c r="H3" s="3"/>
      <c r="I3" s="3">
        <v>14.9</v>
      </c>
      <c r="J3" s="3"/>
      <c r="K3" s="3">
        <v>0</v>
      </c>
      <c r="L3" s="3"/>
      <c r="M3" s="1"/>
      <c r="N3" s="1"/>
      <c r="O3" s="1"/>
      <c r="P3" s="1"/>
      <c r="Q3" s="1"/>
      <c r="R3" s="1"/>
      <c r="S3" s="1"/>
      <c r="T3" s="1"/>
    </row>
    <row r="4" spans="1:21" ht="15.75">
      <c r="A4" s="1" t="s">
        <v>2</v>
      </c>
      <c r="B4" s="3">
        <v>6.77</v>
      </c>
      <c r="C4" s="3">
        <v>9.27</v>
      </c>
      <c r="D4" s="3">
        <v>3.6311002099262955E-3</v>
      </c>
      <c r="E4" s="3">
        <v>17.510000000000002</v>
      </c>
      <c r="F4" s="3">
        <v>8.0144086644782942E-3</v>
      </c>
      <c r="G4" s="3">
        <v>28.35</v>
      </c>
      <c r="H4" s="3">
        <v>4.463472632801706E-4</v>
      </c>
      <c r="I4" s="3">
        <v>24.57</v>
      </c>
      <c r="J4" s="3">
        <v>4.8823869437402178E-3</v>
      </c>
      <c r="K4" s="3">
        <v>36.840000000000003</v>
      </c>
      <c r="L4" s="3">
        <v>7.8588253116037895E-3</v>
      </c>
      <c r="M4" s="3">
        <v>23.83</v>
      </c>
      <c r="N4" s="3">
        <v>4.0496723032060561E-2</v>
      </c>
      <c r="O4" s="3">
        <v>33.75</v>
      </c>
      <c r="P4" s="3">
        <v>2.4324785140090841E-3</v>
      </c>
      <c r="Q4" s="3">
        <v>20.27</v>
      </c>
      <c r="R4" s="3">
        <v>6.4255101313204855E-3</v>
      </c>
      <c r="S4" s="3">
        <v>23.15</v>
      </c>
      <c r="T4" s="3">
        <v>1.2446236597411687E-2</v>
      </c>
    </row>
    <row r="5" spans="1:21" ht="15.75">
      <c r="A5" s="1" t="s">
        <v>3</v>
      </c>
      <c r="B5" s="3">
        <v>22.02</v>
      </c>
      <c r="C5" s="3">
        <v>22.56</v>
      </c>
      <c r="D5" s="3"/>
      <c r="E5" s="3">
        <v>17.73</v>
      </c>
      <c r="F5" s="3"/>
      <c r="G5" s="3">
        <v>12.65</v>
      </c>
      <c r="H5" s="3"/>
      <c r="I5" s="3">
        <v>15.47</v>
      </c>
      <c r="J5" s="3"/>
      <c r="K5" s="3">
        <v>25.11</v>
      </c>
      <c r="L5" s="3"/>
      <c r="M5" s="3">
        <v>35.880000000000003</v>
      </c>
      <c r="N5" s="3"/>
      <c r="O5" s="3">
        <v>38.869999999999997</v>
      </c>
      <c r="P5" s="3"/>
      <c r="Q5" s="3">
        <v>31.68</v>
      </c>
      <c r="R5" s="3"/>
      <c r="S5" s="3">
        <v>0</v>
      </c>
      <c r="T5" s="1"/>
    </row>
    <row r="6" spans="1:21" ht="15.75">
      <c r="A6" s="1" t="s">
        <v>4</v>
      </c>
      <c r="B6" s="3">
        <v>20.6</v>
      </c>
      <c r="C6" s="3">
        <v>22.28</v>
      </c>
      <c r="D6" s="3"/>
      <c r="E6" s="3">
        <v>27.92</v>
      </c>
      <c r="F6" s="3"/>
      <c r="G6" s="3">
        <v>25.65</v>
      </c>
      <c r="H6" s="3"/>
      <c r="I6" s="3">
        <v>22.77</v>
      </c>
      <c r="J6" s="3"/>
      <c r="K6" s="3">
        <v>25.32</v>
      </c>
      <c r="L6" s="3"/>
      <c r="M6" s="3">
        <v>28.57</v>
      </c>
      <c r="N6" s="3"/>
      <c r="O6" s="3">
        <v>33.880000000000003</v>
      </c>
      <c r="P6" s="3"/>
      <c r="Q6" s="3">
        <v>19.36</v>
      </c>
      <c r="R6" s="3"/>
      <c r="S6" s="3">
        <v>23.77</v>
      </c>
      <c r="T6" s="1"/>
    </row>
    <row r="7" spans="1:21" ht="15.75">
      <c r="A7" s="1" t="s">
        <v>5</v>
      </c>
      <c r="B7" s="3">
        <v>19.93</v>
      </c>
      <c r="C7" s="3">
        <v>26.87</v>
      </c>
      <c r="D7" s="3"/>
      <c r="E7" s="3">
        <v>46.72</v>
      </c>
      <c r="F7" s="3"/>
      <c r="G7" s="2">
        <v>28.67</v>
      </c>
      <c r="H7" s="2"/>
      <c r="I7" s="2">
        <v>0</v>
      </c>
      <c r="J7" s="2"/>
      <c r="K7" s="3">
        <v>0</v>
      </c>
      <c r="L7" s="3"/>
      <c r="M7" s="3">
        <v>0</v>
      </c>
      <c r="N7" s="3"/>
      <c r="O7" s="3">
        <v>0</v>
      </c>
      <c r="P7" s="3"/>
      <c r="Q7" s="3">
        <v>0</v>
      </c>
      <c r="R7" s="3"/>
      <c r="S7" s="3">
        <v>0</v>
      </c>
      <c r="T7" s="3"/>
      <c r="U7" s="3"/>
    </row>
    <row r="8" spans="1:21" ht="15.75">
      <c r="A8" s="1" t="s">
        <v>6</v>
      </c>
      <c r="B8" s="3">
        <v>24.54</v>
      </c>
      <c r="C8" s="3">
        <v>34.1</v>
      </c>
      <c r="D8" s="3"/>
      <c r="E8" s="3">
        <v>32.14</v>
      </c>
      <c r="F8" s="3"/>
      <c r="G8" s="3">
        <v>26.46</v>
      </c>
      <c r="H8" s="3"/>
      <c r="I8" s="3">
        <v>15.15</v>
      </c>
      <c r="J8" s="3"/>
      <c r="K8" s="3">
        <v>21.4</v>
      </c>
      <c r="L8" s="3"/>
      <c r="M8" s="3">
        <v>10.48</v>
      </c>
      <c r="N8" s="3"/>
      <c r="O8" s="3">
        <v>52.96</v>
      </c>
      <c r="P8" s="3"/>
      <c r="Q8" s="3">
        <v>94.15</v>
      </c>
      <c r="R8" s="3"/>
      <c r="S8" s="3">
        <v>26.78</v>
      </c>
      <c r="T8" s="1"/>
    </row>
    <row r="9" spans="1:21" ht="15.75">
      <c r="A9" s="1" t="s">
        <v>7</v>
      </c>
      <c r="B9" s="3">
        <v>10.6</v>
      </c>
      <c r="C9" s="3">
        <v>13.69</v>
      </c>
      <c r="D9" s="3"/>
      <c r="E9" s="3">
        <v>17.32</v>
      </c>
      <c r="F9" s="3"/>
      <c r="G9" s="3">
        <v>17.440000000000001</v>
      </c>
      <c r="H9" s="3"/>
      <c r="I9" s="3">
        <v>11.68</v>
      </c>
      <c r="J9" s="3"/>
      <c r="K9" s="3">
        <v>14.62</v>
      </c>
      <c r="L9" s="3"/>
      <c r="M9" s="3">
        <v>9.89</v>
      </c>
      <c r="N9" s="3"/>
      <c r="O9" s="3">
        <v>12.28</v>
      </c>
      <c r="P9" s="3"/>
      <c r="Q9" s="3">
        <v>9.6300000000000008</v>
      </c>
      <c r="R9" s="3"/>
      <c r="S9" s="3">
        <v>10.11</v>
      </c>
      <c r="T9" s="1"/>
    </row>
    <row r="10" spans="1:21" ht="15.75">
      <c r="A10" s="1" t="s">
        <v>8</v>
      </c>
      <c r="B10" s="3">
        <v>22.84</v>
      </c>
      <c r="C10" s="3">
        <v>24.39</v>
      </c>
      <c r="D10" s="3"/>
      <c r="E10" s="3">
        <v>28.67</v>
      </c>
      <c r="F10" s="3"/>
      <c r="G10" s="3">
        <v>30.95</v>
      </c>
      <c r="H10" s="3"/>
      <c r="I10" s="3">
        <v>18.95</v>
      </c>
      <c r="J10" s="3"/>
      <c r="K10" s="3">
        <v>30.4</v>
      </c>
      <c r="L10" s="3"/>
      <c r="M10" s="3">
        <v>27.48</v>
      </c>
      <c r="N10" s="3"/>
      <c r="O10" s="3">
        <v>28.61</v>
      </c>
      <c r="P10" s="3"/>
      <c r="Q10" s="3">
        <v>26.12</v>
      </c>
      <c r="R10" s="3"/>
      <c r="S10" s="3">
        <v>21.69</v>
      </c>
      <c r="T10" s="1"/>
    </row>
    <row r="11" spans="1:21" ht="15.75">
      <c r="A11" s="1" t="s">
        <v>9</v>
      </c>
      <c r="B11" s="3">
        <v>16.079999999999998</v>
      </c>
      <c r="C11" s="3">
        <v>18.38</v>
      </c>
      <c r="D11" s="3"/>
      <c r="E11" s="3">
        <v>19.95</v>
      </c>
      <c r="F11" s="3"/>
      <c r="G11" s="3">
        <v>20.85</v>
      </c>
      <c r="H11" s="3"/>
      <c r="I11" s="3">
        <v>17.600000000000001</v>
      </c>
      <c r="J11" s="3"/>
      <c r="K11" s="3">
        <v>15.26</v>
      </c>
      <c r="L11" s="3"/>
      <c r="M11" s="3">
        <v>17.100000000000001</v>
      </c>
      <c r="N11" s="3"/>
      <c r="O11" s="3">
        <v>19.38</v>
      </c>
      <c r="P11" s="3"/>
      <c r="Q11" s="3">
        <v>14.52</v>
      </c>
      <c r="R11" s="3"/>
      <c r="S11" s="3">
        <v>14.46</v>
      </c>
      <c r="T11" s="1"/>
    </row>
    <row r="12" spans="1:21" ht="15.75">
      <c r="A12" s="1" t="s">
        <v>10</v>
      </c>
      <c r="B12" s="3">
        <v>10.51</v>
      </c>
      <c r="C12" s="3">
        <v>11.28</v>
      </c>
      <c r="D12" s="3"/>
      <c r="E12" s="3">
        <v>19.11</v>
      </c>
      <c r="F12" s="3"/>
      <c r="G12" s="3">
        <v>18.559999999999999</v>
      </c>
      <c r="H12" s="3"/>
      <c r="I12" s="3">
        <v>4.03</v>
      </c>
      <c r="J12" s="3"/>
      <c r="K12" s="3">
        <v>7.16</v>
      </c>
      <c r="L12" s="3"/>
      <c r="M12" s="3">
        <v>5.35</v>
      </c>
      <c r="N12" s="3"/>
      <c r="O12" s="3">
        <v>11.06</v>
      </c>
      <c r="P12" s="3"/>
      <c r="Q12" s="3">
        <v>9.2100000000000009</v>
      </c>
      <c r="R12" s="3"/>
      <c r="S12" s="3">
        <v>13.74</v>
      </c>
      <c r="T12" s="1"/>
    </row>
    <row r="13" spans="1:21" ht="15.75">
      <c r="A13" s="1" t="s">
        <v>11</v>
      </c>
      <c r="B13" s="3">
        <v>32.1</v>
      </c>
      <c r="C13" s="3">
        <v>36.5</v>
      </c>
      <c r="D13" s="3"/>
      <c r="E13" s="3">
        <v>29.61</v>
      </c>
      <c r="F13" s="3"/>
      <c r="G13" s="3">
        <v>26.52</v>
      </c>
      <c r="H13" s="3"/>
      <c r="I13" s="3">
        <v>29.26</v>
      </c>
      <c r="J13" s="3"/>
      <c r="K13" s="3">
        <v>29.67</v>
      </c>
      <c r="L13" s="3"/>
      <c r="M13" s="3">
        <v>28.61</v>
      </c>
      <c r="N13" s="3"/>
      <c r="O13" s="3">
        <v>34.79</v>
      </c>
      <c r="P13" s="3"/>
      <c r="Q13" s="3">
        <v>30.02</v>
      </c>
      <c r="R13" s="3"/>
      <c r="S13" s="3">
        <v>32.24</v>
      </c>
      <c r="T13" s="1"/>
    </row>
    <row r="14" spans="1:21" ht="15.75">
      <c r="A14" s="1" t="s">
        <v>12</v>
      </c>
      <c r="B14" s="3">
        <v>28.25</v>
      </c>
      <c r="C14" s="3">
        <v>25.78</v>
      </c>
      <c r="D14" s="3"/>
      <c r="E14" s="3">
        <v>30.87</v>
      </c>
      <c r="F14" s="3"/>
      <c r="G14" s="3">
        <v>29.34</v>
      </c>
      <c r="H14" s="3"/>
      <c r="I14" s="3">
        <v>18.739999999999998</v>
      </c>
      <c r="J14" s="3"/>
      <c r="K14" s="3">
        <v>29.24</v>
      </c>
      <c r="L14" s="3"/>
      <c r="M14" s="3">
        <v>26.06</v>
      </c>
      <c r="N14" s="3"/>
      <c r="O14" s="3">
        <v>28.08</v>
      </c>
      <c r="P14" s="3"/>
      <c r="Q14" s="3">
        <v>18.54</v>
      </c>
      <c r="R14" s="3"/>
      <c r="S14" s="3">
        <v>19.63</v>
      </c>
      <c r="T14" s="1"/>
    </row>
    <row r="15" spans="1:21" ht="15.75">
      <c r="A15" s="1" t="s">
        <v>13</v>
      </c>
      <c r="B15" s="3">
        <v>15.01</v>
      </c>
      <c r="C15" s="3">
        <v>16.38</v>
      </c>
      <c r="D15" s="3"/>
      <c r="E15" s="3">
        <v>25.9</v>
      </c>
      <c r="F15" s="3"/>
      <c r="G15" s="3">
        <v>27.51</v>
      </c>
      <c r="H15" s="3"/>
      <c r="I15" s="3">
        <v>10.27</v>
      </c>
      <c r="J15" s="3"/>
      <c r="K15" s="3">
        <v>21.37</v>
      </c>
      <c r="L15" s="3"/>
      <c r="M15" s="3">
        <v>25.95</v>
      </c>
      <c r="N15" s="3"/>
      <c r="O15" s="3">
        <v>21.54</v>
      </c>
      <c r="P15" s="3"/>
      <c r="Q15" s="3">
        <v>15.12</v>
      </c>
      <c r="R15" s="3"/>
      <c r="S15" s="3">
        <v>11.64</v>
      </c>
      <c r="T15" s="1"/>
    </row>
    <row r="16" spans="1:21" ht="15.75">
      <c r="A16" s="1" t="s">
        <v>14</v>
      </c>
      <c r="B16" s="3">
        <v>36.36</v>
      </c>
      <c r="C16" s="3">
        <v>31.73</v>
      </c>
      <c r="D16" s="3"/>
      <c r="E16" s="3">
        <v>31.72</v>
      </c>
      <c r="F16" s="3"/>
      <c r="G16" s="3">
        <v>29.3</v>
      </c>
      <c r="H16" s="3"/>
      <c r="I16" s="3">
        <v>23.04</v>
      </c>
      <c r="J16" s="3"/>
      <c r="K16" s="3">
        <v>26.87</v>
      </c>
      <c r="L16" s="3"/>
      <c r="M16" s="3">
        <v>22.62</v>
      </c>
      <c r="N16" s="3"/>
      <c r="O16" s="3">
        <v>34.94</v>
      </c>
      <c r="P16" s="3"/>
      <c r="Q16" s="3">
        <v>16.010000000000002</v>
      </c>
      <c r="R16" s="3"/>
      <c r="S16" s="3">
        <v>16.86</v>
      </c>
      <c r="T16" s="1"/>
    </row>
    <row r="17" spans="1:20" ht="15.75">
      <c r="A17" s="1" t="s">
        <v>15</v>
      </c>
      <c r="B17" s="3">
        <v>19.04</v>
      </c>
      <c r="C17" s="3">
        <v>20.47</v>
      </c>
      <c r="D17" s="3"/>
      <c r="E17" s="3">
        <v>31.62</v>
      </c>
      <c r="F17" s="3"/>
      <c r="G17" s="3">
        <v>26.98</v>
      </c>
      <c r="H17" s="3"/>
      <c r="I17" s="3">
        <v>13.55</v>
      </c>
      <c r="J17" s="3"/>
      <c r="K17" s="3">
        <v>19.73</v>
      </c>
      <c r="L17" s="3"/>
      <c r="M17" s="3">
        <v>31.28</v>
      </c>
      <c r="N17" s="3"/>
      <c r="O17" s="3">
        <v>36.619999999999997</v>
      </c>
      <c r="P17" s="3"/>
      <c r="Q17" s="3">
        <v>32.659999999999997</v>
      </c>
      <c r="R17" s="3"/>
      <c r="S17" s="3">
        <v>29.05</v>
      </c>
      <c r="T17" s="1"/>
    </row>
    <row r="18" spans="1:20" ht="15.75">
      <c r="A18" s="1" t="s">
        <v>16</v>
      </c>
      <c r="B18" s="3">
        <v>17.41</v>
      </c>
      <c r="C18" s="3">
        <v>18.38</v>
      </c>
      <c r="D18" s="3"/>
      <c r="E18" s="3">
        <v>26.18</v>
      </c>
      <c r="F18" s="3"/>
      <c r="G18" s="3">
        <v>22.96</v>
      </c>
      <c r="H18" s="3"/>
      <c r="I18" s="3">
        <v>11.66</v>
      </c>
      <c r="J18" s="3"/>
      <c r="K18" s="3">
        <v>42.17</v>
      </c>
      <c r="L18" s="3"/>
      <c r="M18" s="3">
        <v>33.979999999999997</v>
      </c>
      <c r="N18" s="3"/>
      <c r="O18" s="3">
        <v>34.47</v>
      </c>
      <c r="P18" s="3"/>
      <c r="Q18" s="3">
        <v>13.83</v>
      </c>
      <c r="R18" s="3"/>
      <c r="S18" s="3">
        <v>14.09</v>
      </c>
      <c r="T18" s="1"/>
    </row>
    <row r="19" spans="1:20" ht="15.75">
      <c r="A19" s="1" t="s">
        <v>17</v>
      </c>
      <c r="B19" s="3">
        <v>15.59</v>
      </c>
      <c r="C19" s="3">
        <v>14.78</v>
      </c>
      <c r="D19" s="3"/>
      <c r="E19" s="3">
        <v>15.99</v>
      </c>
      <c r="F19" s="3"/>
      <c r="G19" s="3">
        <v>15.32</v>
      </c>
      <c r="H19" s="3"/>
      <c r="I19" s="3">
        <v>12.52</v>
      </c>
      <c r="J19" s="3"/>
      <c r="K19" s="3">
        <v>15.62</v>
      </c>
      <c r="L19" s="3"/>
      <c r="M19" s="3">
        <v>18.100000000000001</v>
      </c>
      <c r="N19" s="3"/>
      <c r="O19" s="3">
        <v>17.79</v>
      </c>
      <c r="P19" s="3"/>
      <c r="Q19" s="3">
        <v>11.29</v>
      </c>
      <c r="R19" s="3"/>
      <c r="S19" s="3">
        <v>16.079999999999998</v>
      </c>
      <c r="T19" s="1"/>
    </row>
    <row r="20" spans="1:20" ht="15.75">
      <c r="A20" s="1" t="s">
        <v>18</v>
      </c>
      <c r="B20" s="3">
        <v>16.440000000000001</v>
      </c>
      <c r="C20" s="3">
        <v>24.37</v>
      </c>
      <c r="D20" s="3"/>
      <c r="E20" s="3">
        <v>16.2</v>
      </c>
      <c r="F20" s="3"/>
      <c r="G20" s="3">
        <v>16.579999999999998</v>
      </c>
      <c r="H20" s="3"/>
      <c r="I20" s="3">
        <v>18.649999999999999</v>
      </c>
      <c r="J20" s="3"/>
      <c r="K20" s="3">
        <v>14.05</v>
      </c>
      <c r="L20" s="3"/>
      <c r="M20" s="3">
        <v>15.38</v>
      </c>
      <c r="N20" s="3"/>
      <c r="O20" s="3">
        <v>21.51</v>
      </c>
      <c r="P20" s="3"/>
      <c r="Q20" s="3">
        <v>14.39</v>
      </c>
      <c r="R20" s="3"/>
      <c r="S20" s="3">
        <v>26.78</v>
      </c>
      <c r="T20" s="1"/>
    </row>
    <row r="21" spans="1:20" ht="15.75">
      <c r="A21" s="1" t="s">
        <v>19</v>
      </c>
      <c r="B21" s="3">
        <v>9.89</v>
      </c>
      <c r="C21" s="3">
        <v>15.42</v>
      </c>
      <c r="D21" s="3"/>
      <c r="E21" s="3">
        <v>18.52</v>
      </c>
      <c r="F21" s="3"/>
      <c r="G21" s="3">
        <v>20.8</v>
      </c>
      <c r="H21" s="3"/>
      <c r="I21" s="3">
        <v>19.29</v>
      </c>
      <c r="J21" s="3"/>
      <c r="K21" s="3">
        <v>23.45</v>
      </c>
      <c r="L21" s="3"/>
      <c r="M21" s="3">
        <v>19.079999999999998</v>
      </c>
      <c r="N21" s="3"/>
      <c r="O21" s="3">
        <v>20.09</v>
      </c>
      <c r="P21" s="3"/>
      <c r="Q21" s="3">
        <v>12.75</v>
      </c>
      <c r="R21" s="3"/>
      <c r="S21" s="3">
        <v>0</v>
      </c>
      <c r="T21" s="1"/>
    </row>
    <row r="22" spans="1:20" ht="15.75">
      <c r="A22" s="1" t="s">
        <v>20</v>
      </c>
      <c r="B22" s="3">
        <v>13.58</v>
      </c>
      <c r="C22" s="3">
        <v>9.61</v>
      </c>
      <c r="D22" s="3"/>
      <c r="E22" s="3">
        <v>14.01</v>
      </c>
      <c r="F22" s="3"/>
      <c r="G22" s="3">
        <v>15.06</v>
      </c>
      <c r="H22" s="3"/>
      <c r="I22" s="3">
        <v>11.14</v>
      </c>
      <c r="J22" s="3"/>
      <c r="K22" s="3">
        <v>13.51</v>
      </c>
      <c r="L22" s="3"/>
      <c r="M22" s="3">
        <v>12.84</v>
      </c>
      <c r="N22" s="3"/>
      <c r="O22" s="3">
        <v>13.8</v>
      </c>
      <c r="P22" s="3"/>
      <c r="Q22" s="3">
        <v>10.31</v>
      </c>
      <c r="R22" s="3"/>
      <c r="S22" s="3">
        <v>14.57</v>
      </c>
      <c r="T22" s="1"/>
    </row>
    <row r="23" spans="1:20" ht="15.75">
      <c r="A23" s="1" t="s">
        <v>21</v>
      </c>
      <c r="B23" s="3">
        <v>12.15</v>
      </c>
      <c r="C23" s="3">
        <v>12.47</v>
      </c>
      <c r="D23" s="3"/>
      <c r="E23" s="3">
        <v>17.23</v>
      </c>
      <c r="F23" s="3"/>
      <c r="G23" s="3">
        <v>22.12</v>
      </c>
      <c r="H23" s="3"/>
      <c r="I23" s="3">
        <v>15.99</v>
      </c>
      <c r="J23" s="3"/>
      <c r="K23" s="3">
        <v>17.16</v>
      </c>
      <c r="L23" s="3"/>
      <c r="M23" s="3">
        <v>16.239999999999998</v>
      </c>
      <c r="N23" s="3"/>
      <c r="O23" s="3">
        <v>12.5</v>
      </c>
      <c r="P23" s="3"/>
      <c r="Q23" s="3">
        <v>10.24</v>
      </c>
      <c r="R23" s="3"/>
      <c r="S23" s="3">
        <v>14.82</v>
      </c>
      <c r="T23" s="1"/>
    </row>
    <row r="24" spans="1:20" ht="15.75">
      <c r="A24" s="1" t="s">
        <v>22</v>
      </c>
      <c r="B24" s="3">
        <v>113.61</v>
      </c>
      <c r="C24" s="3">
        <v>10.1</v>
      </c>
      <c r="D24" s="3"/>
      <c r="E24" s="3">
        <v>7.46</v>
      </c>
      <c r="F24" s="3"/>
      <c r="G24" s="3">
        <v>18.89</v>
      </c>
      <c r="H24" s="3"/>
      <c r="I24" s="3">
        <v>4.1500000000000004</v>
      </c>
      <c r="J24" s="3"/>
      <c r="K24" s="3">
        <v>8.43</v>
      </c>
      <c r="L24" s="3"/>
      <c r="M24" s="3">
        <v>11.51</v>
      </c>
      <c r="N24" s="3"/>
      <c r="O24" s="3">
        <v>9.7799999999999994</v>
      </c>
      <c r="P24" s="3"/>
      <c r="Q24" s="3">
        <v>6.39</v>
      </c>
      <c r="R24" s="3"/>
      <c r="S24" s="3">
        <v>9.7899999999999991</v>
      </c>
      <c r="T24" s="1"/>
    </row>
    <row r="25" spans="1:20" ht="15.75">
      <c r="A25" s="1" t="s">
        <v>23</v>
      </c>
      <c r="B25" s="3">
        <v>10.33</v>
      </c>
      <c r="C25" s="3">
        <v>12.32</v>
      </c>
      <c r="D25" s="3"/>
      <c r="E25" s="3">
        <v>21.92</v>
      </c>
      <c r="F25" s="3"/>
      <c r="G25" s="3">
        <v>14.78</v>
      </c>
      <c r="H25" s="3"/>
      <c r="I25" s="3">
        <v>7.63</v>
      </c>
      <c r="J25" s="3"/>
      <c r="K25" s="3">
        <v>15.38</v>
      </c>
      <c r="L25" s="3"/>
      <c r="M25" s="3">
        <v>11.83</v>
      </c>
      <c r="N25" s="3"/>
      <c r="O25" s="3">
        <v>11.84</v>
      </c>
      <c r="P25" s="3"/>
      <c r="Q25" s="3">
        <v>8.2100000000000009</v>
      </c>
      <c r="R25" s="3"/>
      <c r="S25" s="3">
        <v>8.84</v>
      </c>
      <c r="T25" s="1"/>
    </row>
    <row r="26" spans="1:20" ht="15.75">
      <c r="A26" s="1" t="s">
        <v>24</v>
      </c>
      <c r="B26" s="3">
        <v>197.67</v>
      </c>
      <c r="C26" s="3">
        <v>36.270000000000003</v>
      </c>
      <c r="D26" s="3"/>
      <c r="E26" s="3">
        <v>34.54</v>
      </c>
      <c r="F26" s="3"/>
      <c r="G26" s="3">
        <v>43.54</v>
      </c>
      <c r="H26" s="3"/>
      <c r="I26" s="3">
        <v>18.93</v>
      </c>
      <c r="J26" s="3"/>
      <c r="K26" s="3">
        <v>26.11</v>
      </c>
      <c r="L26" s="3"/>
      <c r="M26" s="3">
        <v>33.39</v>
      </c>
      <c r="N26" s="3"/>
      <c r="O26" s="3">
        <v>36.01</v>
      </c>
      <c r="P26" s="3"/>
      <c r="Q26" s="3">
        <v>29.57</v>
      </c>
      <c r="R26" s="3"/>
      <c r="S26" s="3">
        <v>26.01</v>
      </c>
      <c r="T26" s="1"/>
    </row>
    <row r="27" spans="1:20" ht="15.75">
      <c r="A27" s="1" t="s">
        <v>25</v>
      </c>
      <c r="B27" s="3">
        <v>25.52</v>
      </c>
      <c r="C27" s="3">
        <v>22.51</v>
      </c>
      <c r="D27" s="3"/>
      <c r="E27" s="3">
        <v>32.56</v>
      </c>
      <c r="F27" s="3"/>
      <c r="G27" s="3">
        <v>30.91</v>
      </c>
      <c r="H27" s="3"/>
      <c r="I27" s="3">
        <v>11.86</v>
      </c>
      <c r="J27" s="3"/>
      <c r="K27" s="3">
        <v>18.559999999999999</v>
      </c>
      <c r="L27" s="3"/>
      <c r="M27" s="3">
        <v>33.58</v>
      </c>
      <c r="N27" s="3"/>
      <c r="O27" s="3">
        <v>35.69</v>
      </c>
      <c r="P27" s="3"/>
      <c r="Q27" s="3">
        <v>39.15</v>
      </c>
      <c r="R27" s="3"/>
      <c r="S27" s="3">
        <v>0</v>
      </c>
      <c r="T27" s="1"/>
    </row>
    <row r="28" spans="1:20" ht="15.75">
      <c r="A28" s="1" t="s">
        <v>26</v>
      </c>
      <c r="B28" s="3">
        <v>384.71</v>
      </c>
      <c r="C28" s="3">
        <v>82.54</v>
      </c>
      <c r="D28" s="3"/>
      <c r="E28" s="3">
        <v>48.9</v>
      </c>
      <c r="F28" s="3"/>
      <c r="G28" s="3">
        <v>20.46</v>
      </c>
      <c r="H28" s="3"/>
      <c r="I28" s="3">
        <v>9.59</v>
      </c>
      <c r="J28" s="3"/>
      <c r="K28" s="3">
        <v>12.34</v>
      </c>
      <c r="L28" s="3"/>
      <c r="M28" s="3">
        <v>15.45</v>
      </c>
      <c r="N28" s="3"/>
      <c r="O28" s="3">
        <v>24.81</v>
      </c>
      <c r="P28" s="3"/>
      <c r="Q28" s="3">
        <v>12.76</v>
      </c>
      <c r="R28" s="3"/>
      <c r="S28" s="3">
        <v>22.15</v>
      </c>
      <c r="T28" s="1"/>
    </row>
    <row r="29" spans="1:20" ht="15.75">
      <c r="A29" s="1" t="s">
        <v>27</v>
      </c>
      <c r="B29" s="3">
        <v>22.95</v>
      </c>
      <c r="C29" s="3">
        <v>21.19</v>
      </c>
      <c r="D29" s="3"/>
      <c r="E29" s="3">
        <v>34.130000000000003</v>
      </c>
      <c r="F29" s="3"/>
      <c r="G29" s="3">
        <v>36.17</v>
      </c>
      <c r="H29" s="3"/>
      <c r="I29" s="3">
        <v>19.03</v>
      </c>
      <c r="J29" s="3"/>
      <c r="K29" s="3">
        <v>30.69</v>
      </c>
      <c r="L29" s="3"/>
      <c r="M29" s="3">
        <v>15.17</v>
      </c>
      <c r="N29" s="3"/>
      <c r="O29" s="3">
        <v>19.54</v>
      </c>
      <c r="P29" s="3"/>
      <c r="Q29" s="3">
        <v>13.34</v>
      </c>
      <c r="R29" s="3"/>
      <c r="S29" s="3">
        <v>14.66</v>
      </c>
      <c r="T29" s="1"/>
    </row>
    <row r="30" spans="1:20" ht="15.75">
      <c r="A30" s="1" t="s">
        <v>28</v>
      </c>
      <c r="B30" s="3">
        <v>6.15</v>
      </c>
      <c r="C30" s="3">
        <v>7.01</v>
      </c>
      <c r="D30" s="3"/>
      <c r="E30" s="3">
        <v>8.8699999999999992</v>
      </c>
      <c r="F30" s="3"/>
      <c r="G30" s="3">
        <v>11.51</v>
      </c>
      <c r="H30" s="3"/>
      <c r="I30" s="3">
        <v>3.09</v>
      </c>
      <c r="J30" s="3"/>
      <c r="K30" s="3">
        <v>11.35</v>
      </c>
      <c r="L30" s="3"/>
      <c r="M30" s="3">
        <v>6.43</v>
      </c>
      <c r="N30" s="3"/>
      <c r="O30" s="3">
        <v>8.7200000000000006</v>
      </c>
      <c r="P30" s="3"/>
      <c r="Q30" s="3">
        <v>6.58</v>
      </c>
      <c r="R30" s="3"/>
      <c r="S30" s="3">
        <v>8.33</v>
      </c>
      <c r="T30" s="1"/>
    </row>
    <row r="31" spans="1:20" ht="15.75">
      <c r="A31" s="1" t="s">
        <v>29</v>
      </c>
      <c r="B31" s="3">
        <v>20.079999999999998</v>
      </c>
      <c r="C31" s="3">
        <v>24.28</v>
      </c>
      <c r="D31" s="3"/>
      <c r="E31" s="3">
        <v>25.39</v>
      </c>
      <c r="F31" s="3"/>
      <c r="G31" s="3">
        <v>21.75</v>
      </c>
      <c r="H31" s="3"/>
      <c r="I31" s="3">
        <v>12.51</v>
      </c>
      <c r="J31" s="3"/>
      <c r="K31" s="3">
        <v>21.33</v>
      </c>
      <c r="L31" s="3"/>
      <c r="M31" s="3">
        <v>30</v>
      </c>
      <c r="N31" s="3"/>
      <c r="O31" s="3">
        <v>41.47</v>
      </c>
      <c r="P31" s="3"/>
      <c r="Q31" s="3">
        <v>32.659999999999997</v>
      </c>
      <c r="R31" s="3"/>
      <c r="S31" s="3">
        <v>38.19</v>
      </c>
      <c r="T31" s="1"/>
    </row>
    <row r="32" spans="1:20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7" spans="1:20" ht="15.75">
      <c r="A37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B10" sqref="B10"/>
    </sheetView>
  </sheetViews>
  <sheetFormatPr defaultRowHeight="15"/>
  <cols>
    <col min="2" max="2" width="11.5703125" bestFit="1" customWidth="1"/>
    <col min="4" max="4" width="15.7109375" customWidth="1"/>
    <col min="5" max="5" width="12" customWidth="1"/>
    <col min="6" max="6" width="14.85546875" customWidth="1"/>
    <col min="9" max="9" width="11.5703125" bestFit="1" customWidth="1"/>
  </cols>
  <sheetData>
    <row r="1" spans="1:13">
      <c r="A1" s="6" t="s">
        <v>43</v>
      </c>
      <c r="B1" s="6" t="s">
        <v>42</v>
      </c>
      <c r="C1" s="6"/>
      <c r="D1" s="6" t="s">
        <v>47</v>
      </c>
      <c r="E1" s="6" t="s">
        <v>44</v>
      </c>
      <c r="F1" s="6" t="s">
        <v>50</v>
      </c>
      <c r="H1" s="6" t="s">
        <v>43</v>
      </c>
      <c r="I1" s="6" t="s">
        <v>42</v>
      </c>
      <c r="J1" s="6"/>
      <c r="K1" s="6"/>
      <c r="L1" s="6"/>
      <c r="M1" s="6" t="s">
        <v>44</v>
      </c>
    </row>
    <row r="2" spans="1:13">
      <c r="A2" s="7">
        <v>17.5</v>
      </c>
      <c r="B2" s="7">
        <v>1.6196569823574817E-2</v>
      </c>
      <c r="C2" s="6">
        <v>2</v>
      </c>
      <c r="D2" s="6" t="s">
        <v>45</v>
      </c>
      <c r="E2" s="6">
        <f>2/9</f>
        <v>0.22222222222222221</v>
      </c>
      <c r="F2" s="6">
        <v>0.25</v>
      </c>
      <c r="H2" s="3">
        <v>23.83</v>
      </c>
      <c r="I2" s="3">
        <v>4.0496723032060561E-2</v>
      </c>
      <c r="K2" t="s">
        <v>45</v>
      </c>
      <c r="L2" t="s">
        <v>49</v>
      </c>
    </row>
    <row r="3" spans="1:13">
      <c r="A3" s="7">
        <v>27.02</v>
      </c>
      <c r="B3" s="8">
        <v>1.5615359634271129E-2</v>
      </c>
      <c r="C3" s="6">
        <v>1</v>
      </c>
      <c r="D3" s="6" t="s">
        <v>46</v>
      </c>
      <c r="E3" s="6">
        <f>4/9</f>
        <v>0.44444444444444442</v>
      </c>
      <c r="F3" s="6">
        <v>0.55000000000000004</v>
      </c>
      <c r="H3" s="3">
        <v>23.15</v>
      </c>
      <c r="I3" s="3">
        <v>1.2446236597411687E-2</v>
      </c>
      <c r="K3" t="s">
        <v>46</v>
      </c>
      <c r="L3">
        <f>4/9</f>
        <v>0.44444444444444442</v>
      </c>
    </row>
    <row r="4" spans="1:13" ht="15.75">
      <c r="A4" s="7">
        <v>12.54</v>
      </c>
      <c r="B4" s="9">
        <v>1.3922760341749139E-2</v>
      </c>
      <c r="C4" s="6">
        <v>2</v>
      </c>
      <c r="D4" s="6" t="s">
        <v>48</v>
      </c>
      <c r="E4" s="6">
        <f>3/9</f>
        <v>0.33333333333333331</v>
      </c>
      <c r="F4" s="6">
        <v>0.2</v>
      </c>
      <c r="H4" s="3">
        <v>17.510000000000002</v>
      </c>
      <c r="I4" s="3">
        <v>8.0144086644782942E-3</v>
      </c>
      <c r="K4" t="s">
        <v>48</v>
      </c>
      <c r="L4">
        <f>5/9</f>
        <v>0.55555555555555558</v>
      </c>
    </row>
    <row r="5" spans="1:13">
      <c r="A5" s="7">
        <v>8.49</v>
      </c>
      <c r="B5" s="10">
        <v>1.0179671062228024E-2</v>
      </c>
      <c r="C5" s="6">
        <v>2</v>
      </c>
      <c r="D5" s="6"/>
      <c r="E5" s="6"/>
      <c r="F5" s="6"/>
      <c r="H5" s="3">
        <v>36.840000000000003</v>
      </c>
      <c r="I5" s="5">
        <v>7.8588253116037895E-3</v>
      </c>
    </row>
    <row r="6" spans="1:13">
      <c r="A6" s="7">
        <v>21.12</v>
      </c>
      <c r="B6" s="11">
        <v>4.7429854072601587E-3</v>
      </c>
      <c r="C6" s="6">
        <v>0</v>
      </c>
      <c r="D6" s="6"/>
      <c r="E6" s="6"/>
      <c r="F6" s="6"/>
      <c r="H6" s="3">
        <v>20.27</v>
      </c>
      <c r="I6" s="3">
        <v>6.4255101313204855E-3</v>
      </c>
    </row>
    <row r="7" spans="1:13">
      <c r="A7" s="7">
        <v>21.67</v>
      </c>
      <c r="B7" s="11">
        <v>4.0819618757045942E-3</v>
      </c>
      <c r="C7" s="6">
        <v>0</v>
      </c>
      <c r="D7" s="6"/>
      <c r="E7" s="6"/>
      <c r="F7" s="6"/>
      <c r="H7" s="3">
        <v>24.57</v>
      </c>
      <c r="I7" s="5">
        <v>4.8823869437402178E-3</v>
      </c>
    </row>
    <row r="8" spans="1:13">
      <c r="A8" s="7">
        <v>11.46</v>
      </c>
      <c r="B8" s="10">
        <v>1.866904134922055E-3</v>
      </c>
      <c r="C8" s="6">
        <v>1</v>
      </c>
      <c r="D8" s="6"/>
      <c r="E8" s="6"/>
      <c r="F8" s="6"/>
      <c r="H8" s="3">
        <v>9.27</v>
      </c>
      <c r="I8" s="3">
        <v>3.6311002099262955E-3</v>
      </c>
    </row>
    <row r="9" spans="1:13">
      <c r="A9" s="7">
        <v>20.5</v>
      </c>
      <c r="B9" s="11">
        <v>1.3601143983013758E-3</v>
      </c>
      <c r="C9" s="6">
        <v>0</v>
      </c>
      <c r="D9" s="6"/>
      <c r="E9" s="6"/>
      <c r="F9" s="6"/>
      <c r="H9" s="3">
        <v>33.75</v>
      </c>
      <c r="I9" s="5">
        <v>2.4324785140090841E-3</v>
      </c>
    </row>
    <row r="10" spans="1:13">
      <c r="A10" s="7">
        <v>19.47</v>
      </c>
      <c r="B10" s="11">
        <v>1.2525140849416157E-3</v>
      </c>
      <c r="C10" s="6">
        <v>0</v>
      </c>
      <c r="D10" s="6"/>
      <c r="E10" s="6"/>
      <c r="F10" s="6"/>
      <c r="H10" s="3">
        <v>28.35</v>
      </c>
      <c r="I10" s="5">
        <v>4.463472632801706E-4</v>
      </c>
    </row>
    <row r="11" spans="1:13">
      <c r="A11" s="6"/>
      <c r="B11" s="6"/>
      <c r="C11" s="6"/>
      <c r="D11" s="6"/>
      <c r="E11" s="6"/>
      <c r="F11" s="6"/>
    </row>
    <row r="12" spans="1:13">
      <c r="A12" s="6">
        <f>AVERAGE(A2:A10)</f>
        <v>17.752222222222223</v>
      </c>
      <c r="B12" s="6">
        <f>AVERAGE(B2:B10)</f>
        <v>7.6909823069947663E-3</v>
      </c>
      <c r="C12" s="6"/>
      <c r="D12" s="6"/>
      <c r="E12" s="6">
        <f>SUM(E2:E4)</f>
        <v>1</v>
      </c>
      <c r="F12" s="6">
        <f>SUM(F2:F4)</f>
        <v>1</v>
      </c>
      <c r="H12">
        <f>AVERAGE(H2:H10)</f>
        <v>24.171111111111109</v>
      </c>
      <c r="I12">
        <f>AVERAGE(I2:I10)</f>
        <v>9.6260018519811769E-3</v>
      </c>
    </row>
  </sheetData>
  <sortState ref="H2:I10">
    <sortCondition descending="1" ref="I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Kar</dc:creator>
  <cp:lastModifiedBy>GSMT</cp:lastModifiedBy>
  <dcterms:created xsi:type="dcterms:W3CDTF">2014-02-19T18:15:44Z</dcterms:created>
  <dcterms:modified xsi:type="dcterms:W3CDTF">2014-04-26T11:57:17Z</dcterms:modified>
</cp:coreProperties>
</file>