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24226"/>
  <xr:revisionPtr revIDLastSave="0" documentId="8_{7766547F-FB33-4AFF-B486-5C9E0592EEAA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Basic Date and Time " sheetId="1" r:id="rId1"/>
    <sheet name="Date Function" sheetId="2" r:id="rId2"/>
    <sheet name="Mics  Date n time" sheetId="4" r:id="rId3"/>
    <sheet name="DatedIfDemo" sheetId="3" r:id="rId4"/>
  </sheets>
  <externalReferences>
    <externalReference r:id="rId5"/>
  </externalReferences>
  <definedNames>
    <definedName name="TypeANSWER">'[1]DV (an)'!$G$58:$J$58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E4" i="3"/>
  <c r="E5" i="3"/>
  <c r="E6" i="3"/>
  <c r="E7" i="3"/>
  <c r="E8" i="3"/>
  <c r="E9" i="3"/>
  <c r="E10" i="3"/>
  <c r="E11" i="3"/>
  <c r="E12" i="3"/>
  <c r="E13" i="3"/>
  <c r="E14" i="3"/>
  <c r="E15" i="3"/>
  <c r="D5" i="3"/>
  <c r="D6" i="3"/>
  <c r="D7" i="3"/>
  <c r="D8" i="3"/>
  <c r="D9" i="3"/>
  <c r="D10" i="3"/>
  <c r="D11" i="3"/>
  <c r="D12" i="3"/>
  <c r="D13" i="3"/>
  <c r="D14" i="3"/>
  <c r="D15" i="3"/>
  <c r="D4" i="3"/>
  <c r="G3" i="4"/>
  <c r="C5" i="4"/>
  <c r="C4" i="4"/>
  <c r="F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G3" i="1"/>
  <c r="G2" i="1"/>
  <c r="G4" i="1" s="1"/>
  <c r="E1" i="3"/>
  <c r="G6" i="1" l="1"/>
  <c r="G5" i="1"/>
</calcChain>
</file>

<file path=xl/sharedStrings.xml><?xml version="1.0" encoding="utf-8"?>
<sst xmlns="http://schemas.openxmlformats.org/spreadsheetml/2006/main" count="67" uniqueCount="66">
  <si>
    <t>Current System Date</t>
  </si>
  <si>
    <t>Current System Date and Time</t>
  </si>
  <si>
    <t>Requirements</t>
  </si>
  <si>
    <t>FormatCodes</t>
  </si>
  <si>
    <t>Code</t>
  </si>
  <si>
    <t>What it returns</t>
  </si>
  <si>
    <t>"Y"</t>
  </si>
  <si>
    <t>Number Of Years between start and end dates</t>
  </si>
  <si>
    <t>"M"</t>
  </si>
  <si>
    <t>Number Of Months between start and end dates</t>
  </si>
  <si>
    <t>"D"</t>
  </si>
  <si>
    <t>No of Days</t>
  </si>
  <si>
    <t>"YM"</t>
  </si>
  <si>
    <t>Difference in Months--Ignore Years</t>
  </si>
  <si>
    <t>"YD"</t>
  </si>
  <si>
    <t>Difference in Days--Ignore Years</t>
  </si>
  <si>
    <t>"MD"</t>
  </si>
  <si>
    <t>Difference in Days--Ignore Years &amp; Months</t>
  </si>
  <si>
    <t>Start_Date</t>
  </si>
  <si>
    <t>End_Date</t>
  </si>
  <si>
    <t>FormatCode</t>
  </si>
  <si>
    <t>Datedif(1,2,3)</t>
  </si>
  <si>
    <t>Report Name</t>
  </si>
  <si>
    <t>Date To Begin report</t>
  </si>
  <si>
    <t>Complete Report 9 months later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</si>
  <si>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</si>
  <si>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</si>
  <si>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</si>
  <si>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</si>
  <si>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</si>
  <si>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</si>
  <si>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</si>
  <si>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</si>
  <si>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Calculate future date after some time(days,months,year)</t>
  </si>
  <si>
    <t>Fetch year from a specific date</t>
  </si>
  <si>
    <t>Fetch month from a specific date</t>
  </si>
  <si>
    <t>Sr No.</t>
  </si>
  <si>
    <t>Task</t>
  </si>
  <si>
    <t>Function</t>
  </si>
  <si>
    <t>Start Date</t>
  </si>
  <si>
    <t>End Date</t>
  </si>
  <si>
    <t>Days Worked-NetWorkDays()</t>
  </si>
  <si>
    <t>Estimated Work Days</t>
  </si>
  <si>
    <t>When Project will End-WorkDay()</t>
  </si>
  <si>
    <t>The number of whole work days b/w two dates</t>
  </si>
  <si>
    <t>2014 Gov Holidays</t>
  </si>
  <si>
    <t>Date</t>
  </si>
  <si>
    <t>Holiday</t>
  </si>
  <si>
    <t>Name</t>
  </si>
  <si>
    <t>BirthDate</t>
  </si>
  <si>
    <t>Preeti Joshi</t>
  </si>
  <si>
    <t>Aanchal</t>
  </si>
  <si>
    <t>Kajal</t>
  </si>
  <si>
    <t>Susmita das</t>
  </si>
  <si>
    <t>Amou</t>
  </si>
  <si>
    <t>Vikash</t>
  </si>
  <si>
    <t>Jatin</t>
  </si>
  <si>
    <t>Sristi yadav</t>
  </si>
  <si>
    <t>Tapus</t>
  </si>
  <si>
    <t>Payal Kapoor</t>
  </si>
  <si>
    <t>OP</t>
  </si>
  <si>
    <t>Shipra Gerg</t>
  </si>
  <si>
    <t>Age in years</t>
  </si>
  <si>
    <t>Age in yymmdd</t>
  </si>
  <si>
    <t>Fetch day from a specific date</t>
  </si>
  <si>
    <t>Complete Report 1 Year 9 months and 20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</si>
</sst>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14" fontId="0" fillId="0" borderId="1" xfId="0" applyNumberFormat="1" applyBorder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1" fillId="0" borderId="1" xfId="0" applyFont="1" applyBorder="1"/>
    <xf numFmtId="49" fontId="0" fillId="0" borderId="0" xfId="0" applyNumberFormat="1"/>
    <xf numFmtId="14" fontId="3" fillId="2" borderId="10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9" xfId="0" applyNumberFormat="1" applyBorder="1"/>
    <xf numFmtId="22" fontId="0" fillId="0" borderId="9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oj/ExcelSheets/Busn214-Week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Errors"/>
      <sheetName val="E(1)"/>
      <sheetName val="E(1an)"/>
      <sheetName val="E(2)"/>
      <sheetName val="E(2an)"/>
      <sheetName val="E(3)"/>
      <sheetName val="E(3an)"/>
      <sheetName val="E(4)"/>
      <sheetName val="E(4an)"/>
      <sheetName val="E(5 )"/>
      <sheetName val="E(5an)"/>
      <sheetName val="DV"/>
      <sheetName val="DV (an)"/>
      <sheetName val="Flash Fill"/>
      <sheetName val="Flash Fill (an)"/>
      <sheetName val="CNF"/>
      <sheetName val="CNF (an)"/>
      <sheetName val="Text Formulas"/>
      <sheetName val="Text Formulas (an)"/>
      <sheetName val="Date Functions"/>
      <sheetName val="Date Functions (an)"/>
      <sheetName val="Array Formulas"/>
      <sheetName val="Array Formulas (an)"/>
      <sheetName val="Array Functions"/>
      <sheetName val="Array Functions (an)"/>
      <sheetName val="Homework 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  <sheetName val="HW(14)"/>
      <sheetName val="HW(14an)"/>
      <sheetName val="HW(15)"/>
      <sheetName val="HW(15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8">
          <cell r="G58" t="str">
            <v>FreestyleANSWER</v>
          </cell>
          <cell r="H58" t="str">
            <v>FastANSWER</v>
          </cell>
          <cell r="I58" t="str">
            <v>AussieANSWER</v>
          </cell>
          <cell r="J58" t="str">
            <v>WindANSWER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7"/>
  <sheetViews>
    <sheetView tabSelected="1" zoomScale="170" zoomScaleNormal="170" workbookViewId="0">
      <selection activeCell="G7" sqref="G7"/>
    </sheetView>
  </sheetViews>
  <sheetFormatPr defaultRowHeight="14.4" x14ac:dyDescent="0.3"/>
  <cols>
    <col min="6" max="6" width="0.109375" customWidth="1"/>
    <col min="7" max="7" width="26.44140625" customWidth="1"/>
  </cols>
  <sheetData>
    <row r="1" spans="1:7" s="17" customFormat="1" ht="15.6" x14ac:dyDescent="0.3">
      <c r="A1" s="15" t="s">
        <v>36</v>
      </c>
      <c r="B1" s="20" t="s">
        <v>37</v>
      </c>
      <c r="C1" s="20"/>
      <c r="D1" s="20"/>
      <c r="E1" s="20"/>
      <c r="F1" s="20"/>
      <c r="G1" s="16" t="s">
        <v>38</v>
      </c>
    </row>
    <row r="2" spans="1:7" x14ac:dyDescent="0.3">
      <c r="A2" s="10">
        <v>1</v>
      </c>
      <c r="B2" s="21" t="s">
        <v>0</v>
      </c>
      <c r="C2" s="21"/>
      <c r="D2" s="21"/>
      <c r="E2" s="21"/>
      <c r="F2" s="22"/>
      <c r="G2" s="32">
        <f ca="1">TODAY()</f>
        <v>45020</v>
      </c>
    </row>
    <row r="3" spans="1:7" x14ac:dyDescent="0.3">
      <c r="A3" s="10">
        <v>2</v>
      </c>
      <c r="B3" s="21" t="s">
        <v>1</v>
      </c>
      <c r="C3" s="21"/>
      <c r="D3" s="21"/>
      <c r="E3" s="21"/>
      <c r="F3" s="22"/>
      <c r="G3" s="33">
        <f ca="1">NOW()</f>
        <v>45020.94975104167</v>
      </c>
    </row>
    <row r="4" spans="1:7" x14ac:dyDescent="0.3">
      <c r="A4" s="10">
        <v>3</v>
      </c>
      <c r="B4" s="21" t="s">
        <v>34</v>
      </c>
      <c r="C4" s="21"/>
      <c r="D4" s="21"/>
      <c r="E4" s="21"/>
      <c r="F4" s="22"/>
      <c r="G4" s="11">
        <f ca="1">YEAR(G2)</f>
        <v>2023</v>
      </c>
    </row>
    <row r="5" spans="1:7" x14ac:dyDescent="0.3">
      <c r="A5" s="10">
        <v>4</v>
      </c>
      <c r="B5" s="22" t="s">
        <v>35</v>
      </c>
      <c r="C5" s="23"/>
      <c r="D5" s="23"/>
      <c r="E5" s="23"/>
      <c r="F5" s="23"/>
      <c r="G5" s="11">
        <f ca="1">MONTH(G2)</f>
        <v>4</v>
      </c>
    </row>
    <row r="6" spans="1:7" x14ac:dyDescent="0.3">
      <c r="A6" s="10">
        <v>5</v>
      </c>
      <c r="B6" s="22" t="s">
        <v>64</v>
      </c>
      <c r="C6" s="23"/>
      <c r="D6" s="23"/>
      <c r="E6" s="23"/>
      <c r="F6" s="23"/>
      <c r="G6" s="11">
        <f ca="1">DAY(G2)</f>
        <v>4</v>
      </c>
    </row>
    <row r="7" spans="1:7" x14ac:dyDescent="0.3">
      <c r="B7" s="19"/>
      <c r="C7" s="19"/>
      <c r="D7" s="19"/>
      <c r="E7" s="19"/>
      <c r="F7" s="19"/>
    </row>
  </sheetData>
  <mergeCells count="7">
    <mergeCell ref="B7:F7"/>
    <mergeCell ref="B1:F1"/>
    <mergeCell ref="B2:F2"/>
    <mergeCell ref="B3:F3"/>
    <mergeCell ref="B4:F4"/>
    <mergeCell ref="B5:F5"/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F15"/>
  <sheetViews>
    <sheetView zoomScale="130" zoomScaleNormal="130" workbookViewId="0">
      <selection activeCell="F5" sqref="F5"/>
    </sheetView>
  </sheetViews>
  <sheetFormatPr defaultRowHeight="14.4" x14ac:dyDescent="0.3"/>
  <cols>
    <col min="1" max="1" width="15.33203125" customWidth="1"/>
    <col min="2" max="2" width="14.5546875" customWidth="1"/>
    <col min="3" max="3" width="27.6640625" customWidth="1"/>
    <col min="4" max="4" width="25.5546875" customWidth="1"/>
  </cols>
  <sheetData>
    <row r="1" spans="1:6" ht="24" customHeight="1" x14ac:dyDescent="0.3">
      <c r="A1" s="24" t="s">
        <v>33</v>
      </c>
      <c r="B1" s="24"/>
      <c r="C1" s="24"/>
      <c r="D1" s="24"/>
    </row>
    <row r="3" spans="1:6" ht="28.8" x14ac:dyDescent="0.3">
      <c r="A3" s="6" t="s">
        <v>22</v>
      </c>
      <c r="B3" s="8" t="s">
        <v>23</v>
      </c>
      <c r="C3" s="8" t="s">
        <v>24</v>
      </c>
      <c r="D3" s="8" t="s">
        <v>65</v>
      </c>
    </row>
    <row r="4" spans="1:6" x14ac:dyDescent="0.3">
      <c r="A4" s="1" t="s">
        <v>25</v>
      </c>
      <c r="B4" s="9">
        <v>41762</v>
      </c>
      <c r="C4" s="9">
        <f>DATE(YEAR(B4),MONTH(B4)+9,DAY(B4))</f>
        <v>42038</v>
      </c>
      <c r="D4" s="9">
        <f>DATE(YEAR(C4)+1,MONTH(C4)+9,DAY(C4)+20)</f>
        <v>42697</v>
      </c>
      <c r="F4" t="e">
        <f>DATEDIF(D4,C4,)</f>
        <v>#NUM!</v>
      </c>
    </row>
    <row r="5" spans="1:6" x14ac:dyDescent="0.3">
      <c r="A5" s="1" t="s">
        <v>26</v>
      </c>
      <c r="B5" s="9">
        <v>41763</v>
      </c>
      <c r="C5" s="9">
        <f t="shared" ref="C5:C11" si="0">DATE(YEAR(B5),MONTH(B5)+9,DAY(B5))</f>
        <v>42039</v>
      </c>
      <c r="D5" s="9">
        <f t="shared" ref="D5:D11" si="1">DATE(YEAR(C5)+1,MONTH(C5)+9,DAY(C5)+20)</f>
        <v>42698</v>
      </c>
    </row>
    <row r="6" spans="1:6" x14ac:dyDescent="0.3">
      <c r="A6" s="1" t="s">
        <v>27</v>
      </c>
      <c r="B6" s="9">
        <v>41725</v>
      </c>
      <c r="C6" s="9">
        <f t="shared" si="0"/>
        <v>42000</v>
      </c>
      <c r="D6" s="9">
        <f t="shared" si="1"/>
        <v>42660</v>
      </c>
    </row>
    <row r="7" spans="1:6" x14ac:dyDescent="0.3">
      <c r="A7" s="1" t="s">
        <v>28</v>
      </c>
      <c r="B7" s="9">
        <v>41255</v>
      </c>
      <c r="C7" s="9">
        <f t="shared" si="0"/>
        <v>41529</v>
      </c>
      <c r="D7" s="9">
        <f t="shared" si="1"/>
        <v>42187</v>
      </c>
    </row>
    <row r="8" spans="1:6" x14ac:dyDescent="0.3">
      <c r="A8" s="1" t="s">
        <v>29</v>
      </c>
      <c r="B8" s="9">
        <v>40576</v>
      </c>
      <c r="C8" s="9">
        <f t="shared" si="0"/>
        <v>40849</v>
      </c>
      <c r="D8" s="9">
        <f t="shared" si="1"/>
        <v>41508</v>
      </c>
    </row>
    <row r="9" spans="1:6" x14ac:dyDescent="0.3">
      <c r="A9" s="1" t="s">
        <v>30</v>
      </c>
      <c r="B9" s="9">
        <v>41805</v>
      </c>
      <c r="C9" s="9">
        <f t="shared" si="0"/>
        <v>42078</v>
      </c>
      <c r="D9" s="9">
        <f t="shared" si="1"/>
        <v>42739</v>
      </c>
    </row>
    <row r="10" spans="1:6" x14ac:dyDescent="0.3">
      <c r="A10" s="1" t="s">
        <v>31</v>
      </c>
      <c r="B10" s="9">
        <v>42391</v>
      </c>
      <c r="C10" s="9">
        <f t="shared" si="0"/>
        <v>42665</v>
      </c>
      <c r="D10" s="9">
        <f t="shared" si="1"/>
        <v>43323</v>
      </c>
    </row>
    <row r="11" spans="1:6" x14ac:dyDescent="0.3">
      <c r="A11" s="1" t="s">
        <v>32</v>
      </c>
      <c r="B11" s="9">
        <v>41883</v>
      </c>
      <c r="C11" s="9">
        <f t="shared" si="0"/>
        <v>42156</v>
      </c>
      <c r="D11" s="9">
        <f t="shared" si="1"/>
        <v>42815</v>
      </c>
    </row>
    <row r="12" spans="1:6" x14ac:dyDescent="0.3">
      <c r="A12" s="1"/>
      <c r="B12" s="1"/>
      <c r="C12" s="1"/>
      <c r="D12" s="1"/>
    </row>
    <row r="13" spans="1:6" x14ac:dyDescent="0.3">
      <c r="A13" s="1"/>
      <c r="B13" s="1"/>
      <c r="C13" s="1"/>
      <c r="D13" s="1"/>
    </row>
    <row r="15" spans="1:6" x14ac:dyDescent="0.3">
      <c r="A15" s="2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18"/>
  <sheetViews>
    <sheetView workbookViewId="0">
      <selection activeCell="H4" sqref="H4"/>
    </sheetView>
  </sheetViews>
  <sheetFormatPr defaultRowHeight="14.4" x14ac:dyDescent="0.3"/>
  <cols>
    <col min="1" max="1" width="12" customWidth="1"/>
    <col min="2" max="2" width="12.5546875" customWidth="1"/>
    <col min="3" max="3" width="31.5546875" bestFit="1" customWidth="1"/>
    <col min="6" max="6" width="10.44140625" bestFit="1" customWidth="1"/>
    <col min="7" max="7" width="17.6640625" customWidth="1"/>
  </cols>
  <sheetData>
    <row r="1" spans="1:7" s="17" customFormat="1" ht="15.6" x14ac:dyDescent="0.3">
      <c r="A1" s="30" t="s">
        <v>44</v>
      </c>
      <c r="B1" s="30"/>
      <c r="C1" s="30"/>
      <c r="F1" s="31" t="s">
        <v>45</v>
      </c>
      <c r="G1" s="31"/>
    </row>
    <row r="2" spans="1:7" x14ac:dyDescent="0.3">
      <c r="F2" s="12" t="s">
        <v>46</v>
      </c>
      <c r="G2" s="12" t="s">
        <v>47</v>
      </c>
    </row>
    <row r="3" spans="1:7" x14ac:dyDescent="0.3">
      <c r="A3" s="6" t="s">
        <v>39</v>
      </c>
      <c r="B3" s="6" t="s">
        <v>40</v>
      </c>
      <c r="C3" s="6" t="s">
        <v>41</v>
      </c>
      <c r="F3" s="9">
        <v>41644</v>
      </c>
      <c r="G3" s="34">
        <f>F3</f>
        <v>41644</v>
      </c>
    </row>
    <row r="4" spans="1:7" x14ac:dyDescent="0.3">
      <c r="A4" s="9">
        <v>41641</v>
      </c>
      <c r="B4" s="9">
        <v>41672</v>
      </c>
      <c r="C4" s="1">
        <f>NETWORKDAYS(A4,B4,F3:F6)</f>
        <v>20</v>
      </c>
      <c r="F4" s="9">
        <v>41646</v>
      </c>
      <c r="G4" s="34">
        <f t="shared" ref="G4:G6" si="0">F4</f>
        <v>41646</v>
      </c>
    </row>
    <row r="5" spans="1:7" x14ac:dyDescent="0.3">
      <c r="C5">
        <f>NETWORKDAYS(A4,B4)</f>
        <v>22</v>
      </c>
      <c r="F5" s="9">
        <v>41642</v>
      </c>
      <c r="G5" s="34">
        <f t="shared" si="0"/>
        <v>41642</v>
      </c>
    </row>
    <row r="6" spans="1:7" x14ac:dyDescent="0.3">
      <c r="F6" s="9">
        <v>41922</v>
      </c>
      <c r="G6" s="34">
        <f t="shared" si="0"/>
        <v>41922</v>
      </c>
    </row>
    <row r="8" spans="1:7" ht="28.8" x14ac:dyDescent="0.3">
      <c r="A8" s="6" t="s">
        <v>39</v>
      </c>
      <c r="B8" s="8" t="s">
        <v>42</v>
      </c>
      <c r="C8" s="6" t="s">
        <v>43</v>
      </c>
    </row>
    <row r="9" spans="1:7" x14ac:dyDescent="0.3">
      <c r="A9" s="9">
        <v>41641</v>
      </c>
      <c r="B9" s="1">
        <v>23</v>
      </c>
      <c r="C9" s="9"/>
    </row>
    <row r="15" spans="1:7" x14ac:dyDescent="0.3">
      <c r="C15" s="2"/>
    </row>
    <row r="18" spans="3:3" x14ac:dyDescent="0.3">
      <c r="C18" s="13"/>
    </row>
  </sheetData>
  <mergeCells count="2">
    <mergeCell ref="A1:C1"/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K15"/>
  <sheetViews>
    <sheetView topLeftCell="C1" zoomScale="130" zoomScaleNormal="130" workbookViewId="0">
      <selection activeCell="E5" sqref="E5"/>
    </sheetView>
  </sheetViews>
  <sheetFormatPr defaultRowHeight="14.4" x14ac:dyDescent="0.3"/>
  <cols>
    <col min="2" max="2" width="11.5546875" customWidth="1"/>
    <col min="3" max="3" width="14.6640625" customWidth="1"/>
    <col min="4" max="4" width="13.109375" customWidth="1"/>
    <col min="5" max="5" width="25.6640625" bestFit="1" customWidth="1"/>
    <col min="7" max="7" width="13.6640625" bestFit="1" customWidth="1"/>
    <col min="8" max="8" width="17.109375" customWidth="1"/>
    <col min="10" max="10" width="11.109375" bestFit="1" customWidth="1"/>
  </cols>
  <sheetData>
    <row r="1" spans="2:11" x14ac:dyDescent="0.3">
      <c r="E1" s="14">
        <f ca="1">TODAY()</f>
        <v>45020</v>
      </c>
      <c r="G1" s="6" t="s">
        <v>21</v>
      </c>
      <c r="H1" s="6" t="s">
        <v>2</v>
      </c>
    </row>
    <row r="2" spans="2:11" x14ac:dyDescent="0.3">
      <c r="B2" s="18"/>
      <c r="G2" s="7">
        <v>1</v>
      </c>
      <c r="H2" s="1" t="s">
        <v>18</v>
      </c>
    </row>
    <row r="3" spans="2:11" x14ac:dyDescent="0.3">
      <c r="B3" s="6" t="s">
        <v>48</v>
      </c>
      <c r="C3" s="6" t="s">
        <v>49</v>
      </c>
      <c r="D3" s="6" t="s">
        <v>62</v>
      </c>
      <c r="E3" s="6" t="s">
        <v>63</v>
      </c>
      <c r="G3" s="7">
        <v>2</v>
      </c>
      <c r="H3" s="1" t="s">
        <v>19</v>
      </c>
    </row>
    <row r="4" spans="2:11" x14ac:dyDescent="0.3">
      <c r="B4" s="1" t="s">
        <v>51</v>
      </c>
      <c r="C4" s="9">
        <v>18833</v>
      </c>
      <c r="D4" s="1" t="str">
        <f ca="1">DATEDIF(C4,TODAY(),"Y") &amp; "Years"</f>
        <v>71Years</v>
      </c>
      <c r="E4" s="1" t="str">
        <f ca="1">DATEDIF(C4,TODAY(),"Y")&amp;" Years "&amp; DATEDIF(C4,TODAY(),"YM")&amp;" Month "&amp; DATEDIF(C4,TODAY(),"MD")&amp;" Day "</f>
        <v xml:space="preserve">71 Years 8 Month 11 Day </v>
      </c>
      <c r="G4" s="7">
        <v>3</v>
      </c>
      <c r="H4" s="1" t="s">
        <v>20</v>
      </c>
    </row>
    <row r="5" spans="2:11" x14ac:dyDescent="0.3">
      <c r="B5" s="1" t="s">
        <v>54</v>
      </c>
      <c r="C5" s="9">
        <v>29897</v>
      </c>
      <c r="D5" s="1" t="str">
        <f t="shared" ref="D5:D15" ca="1" si="0">DATEDIF(C5,TODAY(),"Y") &amp; "Years"</f>
        <v>41Years</v>
      </c>
      <c r="E5" s="1" t="str">
        <f t="shared" ref="E5:E15" ca="1" si="1">DATEDIF(C5,TODAY(),"Y")&amp;" Years "&amp;DATEDIF(C5,TODAY(),"YM")&amp;" Month "&amp;DATEDIF(C5,TODAY(),"MD")&amp;" Day "</f>
        <v xml:space="preserve">41 Years 4 Month 28 Day </v>
      </c>
    </row>
    <row r="6" spans="2:11" x14ac:dyDescent="0.3">
      <c r="B6" s="1" t="s">
        <v>56</v>
      </c>
      <c r="C6" s="9">
        <v>24294</v>
      </c>
      <c r="D6" s="1" t="str">
        <f t="shared" ca="1" si="0"/>
        <v>56Years</v>
      </c>
      <c r="E6" s="1" t="str">
        <f t="shared" ca="1" si="1"/>
        <v xml:space="preserve">56 Years 8 Month 29 Day </v>
      </c>
      <c r="G6" s="3" t="s">
        <v>3</v>
      </c>
    </row>
    <row r="7" spans="2:11" x14ac:dyDescent="0.3">
      <c r="B7" s="1" t="s">
        <v>52</v>
      </c>
      <c r="C7" s="9">
        <v>36761</v>
      </c>
      <c r="D7" s="1" t="str">
        <f t="shared" ca="1" si="0"/>
        <v>22Years</v>
      </c>
      <c r="E7" s="1" t="str">
        <f t="shared" ca="1" si="1"/>
        <v xml:space="preserve">22 Years 7 Month 12 Day </v>
      </c>
      <c r="G7" s="4" t="s">
        <v>4</v>
      </c>
      <c r="H7" s="28" t="s">
        <v>5</v>
      </c>
      <c r="I7" s="29"/>
      <c r="J7" s="29"/>
      <c r="K7" s="29"/>
    </row>
    <row r="8" spans="2:11" x14ac:dyDescent="0.3">
      <c r="B8" s="1" t="s">
        <v>60</v>
      </c>
      <c r="C8" s="9">
        <v>21730</v>
      </c>
      <c r="D8" s="1" t="str">
        <f t="shared" ca="1" si="0"/>
        <v>63Years</v>
      </c>
      <c r="E8" s="1" t="str">
        <f t="shared" ca="1" si="1"/>
        <v xml:space="preserve">63 Years 9 Month 6 Day </v>
      </c>
      <c r="G8" s="5" t="s">
        <v>6</v>
      </c>
      <c r="H8" s="25" t="s">
        <v>7</v>
      </c>
      <c r="I8" s="26"/>
      <c r="J8" s="26"/>
      <c r="K8" s="27"/>
    </row>
    <row r="9" spans="2:11" x14ac:dyDescent="0.3">
      <c r="B9" s="1" t="s">
        <v>59</v>
      </c>
      <c r="C9" s="9">
        <v>28924</v>
      </c>
      <c r="D9" s="1" t="str">
        <f t="shared" ca="1" si="0"/>
        <v>44Years</v>
      </c>
      <c r="E9" s="1" t="str">
        <f t="shared" ca="1" si="1"/>
        <v xml:space="preserve">44 Years 0 Month 25 Day </v>
      </c>
      <c r="G9" s="5" t="s">
        <v>8</v>
      </c>
      <c r="H9" s="25" t="s">
        <v>9</v>
      </c>
      <c r="I9" s="26"/>
      <c r="J9" s="26"/>
      <c r="K9" s="27"/>
    </row>
    <row r="10" spans="2:11" x14ac:dyDescent="0.3">
      <c r="B10" s="1" t="s">
        <v>50</v>
      </c>
      <c r="C10" s="9">
        <v>18330</v>
      </c>
      <c r="D10" s="1" t="str">
        <f t="shared" ca="1" si="0"/>
        <v>73Years</v>
      </c>
      <c r="E10" s="1" t="str">
        <f t="shared" ca="1" si="1"/>
        <v xml:space="preserve">73 Years 0 Month 27 Day </v>
      </c>
      <c r="G10" s="5" t="s">
        <v>10</v>
      </c>
      <c r="H10" s="25" t="s">
        <v>11</v>
      </c>
      <c r="I10" s="26"/>
      <c r="J10" s="26"/>
      <c r="K10" s="27"/>
    </row>
    <row r="11" spans="2:11" x14ac:dyDescent="0.3">
      <c r="B11" s="1" t="s">
        <v>61</v>
      </c>
      <c r="C11" s="9">
        <v>14640</v>
      </c>
      <c r="D11" s="1" t="str">
        <f t="shared" ca="1" si="0"/>
        <v>83Years</v>
      </c>
      <c r="E11" s="1" t="str">
        <f t="shared" ca="1" si="1"/>
        <v xml:space="preserve">83 Years 2 Month 5 Day </v>
      </c>
      <c r="G11" s="5" t="s">
        <v>12</v>
      </c>
      <c r="H11" s="25" t="s">
        <v>13</v>
      </c>
      <c r="I11" s="26"/>
      <c r="J11" s="26"/>
      <c r="K11" s="27"/>
    </row>
    <row r="12" spans="2:11" x14ac:dyDescent="0.3">
      <c r="B12" s="1" t="s">
        <v>57</v>
      </c>
      <c r="C12" s="9">
        <v>20966</v>
      </c>
      <c r="D12" s="1" t="str">
        <f t="shared" ca="1" si="0"/>
        <v>65Years</v>
      </c>
      <c r="E12" s="1" t="str">
        <f t="shared" ca="1" si="1"/>
        <v xml:space="preserve">65 Years 10 Month 9 Day </v>
      </c>
      <c r="G12" s="5" t="s">
        <v>14</v>
      </c>
      <c r="H12" s="25" t="s">
        <v>15</v>
      </c>
      <c r="I12" s="26"/>
      <c r="J12" s="26"/>
      <c r="K12" s="27"/>
    </row>
    <row r="13" spans="2:11" x14ac:dyDescent="0.3">
      <c r="B13" s="1" t="s">
        <v>53</v>
      </c>
      <c r="C13" s="9">
        <v>23352</v>
      </c>
      <c r="D13" s="1" t="str">
        <f t="shared" ca="1" si="0"/>
        <v>59Years</v>
      </c>
      <c r="E13" s="1" t="str">
        <f t="shared" ca="1" si="1"/>
        <v xml:space="preserve">59 Years 3 Month 28 Day </v>
      </c>
      <c r="G13" s="5" t="s">
        <v>16</v>
      </c>
      <c r="H13" s="25" t="s">
        <v>17</v>
      </c>
      <c r="I13" s="26"/>
      <c r="J13" s="26"/>
      <c r="K13" s="27"/>
    </row>
    <row r="14" spans="2:11" x14ac:dyDescent="0.3">
      <c r="B14" s="1" t="s">
        <v>58</v>
      </c>
      <c r="C14" s="9">
        <v>33020</v>
      </c>
      <c r="D14" s="1" t="str">
        <f t="shared" ca="1" si="0"/>
        <v>32Years</v>
      </c>
      <c r="E14" s="1" t="str">
        <f t="shared" ca="1" si="1"/>
        <v xml:space="preserve">32 Years 10 Month 8 Day </v>
      </c>
    </row>
    <row r="15" spans="2:11" x14ac:dyDescent="0.3">
      <c r="B15" s="1" t="s">
        <v>55</v>
      </c>
      <c r="C15" s="9">
        <v>34871</v>
      </c>
      <c r="D15" s="1" t="str">
        <f t="shared" ca="1" si="0"/>
        <v>27Years</v>
      </c>
      <c r="E15" s="1" t="str">
        <f t="shared" ca="1" si="1"/>
        <v xml:space="preserve">27 Years 9 Month 14 Day </v>
      </c>
    </row>
  </sheetData>
  <sortState xmlns:xlrd2="http://schemas.microsoft.com/office/spreadsheetml/2017/richdata2" ref="B6:C17">
    <sortCondition ref="B5"/>
  </sortState>
  <mergeCells count="7">
    <mergeCell ref="H12:K12"/>
    <mergeCell ref="H13:K13"/>
    <mergeCell ref="H7:K7"/>
    <mergeCell ref="H8:K8"/>
    <mergeCell ref="H9:K9"/>
    <mergeCell ref="H10:K10"/>
    <mergeCell ref="H11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Date and Time </vt:lpstr>
      <vt:lpstr>Date Function</vt:lpstr>
      <vt:lpstr>Mics  Date n time</vt:lpstr>
      <vt:lpstr>DatedIfDemo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2023-04-04T17:18:48Z</dcterms:modified>
</cp:coreProperties>
</file>