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ubh\Documents\Excel\2nd Class\"/>
    </mc:Choice>
  </mc:AlternateContent>
  <xr:revisionPtr revIDLastSave="0" documentId="8_{3F2E4BD4-5B99-490F-A0A2-C0A6D26FE4C0}" xr6:coauthVersionLast="47" xr6:coauthVersionMax="47" xr10:uidLastSave="{00000000-0000-0000-0000-000000000000}"/>
  <bookViews>
    <workbookView xWindow="28680" yWindow="-120" windowWidth="20730" windowHeight="11040" activeTab="2" xr2:uid="{00000000-000D-0000-FFFF-FFFF00000000}"/>
  </bookViews>
  <sheets>
    <sheet name="Formula IF" sheetId="1" r:id="rId1"/>
    <sheet name="If,AND,OR" sheetId="2" r:id="rId2"/>
    <sheet name="If Exercise" sheetId="3" r:id="rId3"/>
  </sheets>
  <externalReferences>
    <externalReference r:id="rId4"/>
  </externalReference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K10" i="2"/>
  <c r="K6" i="2"/>
  <c r="K7" i="2"/>
  <c r="K8" i="2"/>
  <c r="K9" i="2"/>
  <c r="K11" i="2"/>
  <c r="K12" i="2"/>
  <c r="K13" i="2"/>
  <c r="K14" i="2"/>
  <c r="K5" i="2"/>
  <c r="I16" i="2"/>
  <c r="I21" i="2"/>
  <c r="J6" i="2"/>
  <c r="J7" i="2"/>
  <c r="J8" i="2"/>
  <c r="J9" i="2"/>
  <c r="J10" i="2"/>
  <c r="J11" i="2"/>
  <c r="J12" i="2"/>
  <c r="J13" i="2"/>
  <c r="J14" i="2"/>
  <c r="J5" i="2"/>
  <c r="G20" i="2"/>
  <c r="G19" i="2"/>
  <c r="I6" i="2"/>
  <c r="I7" i="2"/>
  <c r="I8" i="2"/>
  <c r="L8" i="2" s="1"/>
  <c r="I9" i="2"/>
  <c r="L9" i="2" s="1"/>
  <c r="I10" i="2"/>
  <c r="I11" i="2"/>
  <c r="I12" i="2"/>
  <c r="I13" i="2"/>
  <c r="I14" i="2"/>
  <c r="L14" i="2" s="1"/>
  <c r="I5" i="2"/>
  <c r="H6" i="2"/>
  <c r="H7" i="2"/>
  <c r="H8" i="2"/>
  <c r="H9" i="2"/>
  <c r="H10" i="2"/>
  <c r="H11" i="2"/>
  <c r="H12" i="2"/>
  <c r="H13" i="2"/>
  <c r="H14" i="2"/>
  <c r="H5" i="2"/>
  <c r="E4" i="1"/>
  <c r="E5" i="1"/>
  <c r="E6" i="1"/>
  <c r="E7" i="1"/>
  <c r="E8" i="1"/>
  <c r="E9" i="1"/>
  <c r="E10" i="1"/>
  <c r="E11" i="1"/>
  <c r="E12" i="1"/>
  <c r="E3" i="1"/>
  <c r="L13" i="2"/>
  <c r="L12" i="2"/>
  <c r="L11" i="2"/>
  <c r="L10" i="2"/>
  <c r="L7" i="2"/>
  <c r="L6" i="2"/>
  <c r="L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PradeepAG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ebyP: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12"/>
            <color indexed="81"/>
            <rFont val="Times New Roman"/>
            <family val="1"/>
          </rPr>
          <t>Quest1: A student who score more then 50(&gt;50) Pass and if score &lt;=50 then score is Fail. In this Scenario we can use if function?
=======================------------========================
Quest 2: Create a Grade System(By using Nested if function)
91-100   ==&gt;A
71 -90     ==&gt;B
51-70     ==&gt; C
50- 0       ==&gt; F</t>
        </r>
      </text>
    </comment>
  </commentList>
</comments>
</file>

<file path=xl/sharedStrings.xml><?xml version="1.0" encoding="utf-8"?>
<sst xmlns="http://schemas.openxmlformats.org/spreadsheetml/2006/main" count="118" uniqueCount="94">
  <si>
    <t>ID</t>
  </si>
  <si>
    <t>Name</t>
  </si>
  <si>
    <t>Course</t>
  </si>
  <si>
    <t>Marks</t>
  </si>
  <si>
    <t>Software Eng</t>
  </si>
  <si>
    <t>Reqirement Eng</t>
  </si>
  <si>
    <t>Calculus</t>
  </si>
  <si>
    <t>Software Archt</t>
  </si>
  <si>
    <t>DBMS</t>
  </si>
  <si>
    <t>PHP</t>
  </si>
  <si>
    <t>JAVA</t>
  </si>
  <si>
    <t>HTML</t>
  </si>
  <si>
    <t>Data Communication</t>
  </si>
  <si>
    <t>Computer Networks</t>
  </si>
  <si>
    <t>Pass/Fail</t>
  </si>
  <si>
    <t>ANJU BALI</t>
  </si>
  <si>
    <t>ANURAG NANDAN</t>
  </si>
  <si>
    <t>CHAMAN LAL</t>
  </si>
  <si>
    <t>KRISHAN PRASAD</t>
  </si>
  <si>
    <t>KUSUM LATA</t>
  </si>
  <si>
    <t>LAKSHMI</t>
  </si>
  <si>
    <t>MADHUBALA</t>
  </si>
  <si>
    <t>MAHESH CHANDER</t>
  </si>
  <si>
    <t>MEENU BHUTIA</t>
  </si>
  <si>
    <t>NEELAM BISHT</t>
  </si>
  <si>
    <t>Grade (A,B,C,F)</t>
  </si>
  <si>
    <t>Student Resultsheet and grade</t>
  </si>
  <si>
    <t>Topic: If formulas</t>
  </si>
  <si>
    <t>Calculate the percentage of salary as described in columns I,J. 
Create one formula and drag it in other columns</t>
  </si>
  <si>
    <t>Salary&gt;10000 then 5% of Salary
else 10% of salary</t>
  </si>
  <si>
    <t>Salary&gt;10000 then 5% of Salary
Salary between 5000-10000 then 10% of Salary
else 15% of salary</t>
  </si>
  <si>
    <t>Dept= Admin or sales 
then 2500 else 1000</t>
  </si>
  <si>
    <t>Region is East and
Dept is Admin or Sales
then 5000 else 2500</t>
  </si>
  <si>
    <t>S.No</t>
  </si>
  <si>
    <t>First Name</t>
  </si>
  <si>
    <t>Last Name</t>
  </si>
  <si>
    <t>Dept</t>
  </si>
  <si>
    <t>Region</t>
  </si>
  <si>
    <t>Salary</t>
  </si>
  <si>
    <t>IF</t>
  </si>
  <si>
    <t>IF OR</t>
  </si>
  <si>
    <t>IF AND OR</t>
  </si>
  <si>
    <t>Meera</t>
  </si>
  <si>
    <t>Lalwani</t>
  </si>
  <si>
    <t>Finance</t>
  </si>
  <si>
    <t>north</t>
  </si>
  <si>
    <t>Sheetal</t>
  </si>
  <si>
    <t>Desai</t>
  </si>
  <si>
    <t>Director</t>
  </si>
  <si>
    <t>east</t>
  </si>
  <si>
    <t>K. Sita</t>
  </si>
  <si>
    <t>Narayanan</t>
  </si>
  <si>
    <t>Personal</t>
  </si>
  <si>
    <t>south</t>
  </si>
  <si>
    <t>Priya</t>
  </si>
  <si>
    <t>Shirodkar</t>
  </si>
  <si>
    <t>Aalok</t>
  </si>
  <si>
    <t>Trivedi</t>
  </si>
  <si>
    <t>Admin</t>
  </si>
  <si>
    <t>Aakash</t>
  </si>
  <si>
    <t>Dixit</t>
  </si>
  <si>
    <t>Parvati</t>
  </si>
  <si>
    <t>Khanna</t>
  </si>
  <si>
    <t>Mktg</t>
  </si>
  <si>
    <t>west</t>
  </si>
  <si>
    <t>Farhan</t>
  </si>
  <si>
    <t>Sadiq</t>
  </si>
  <si>
    <t>sales</t>
  </si>
  <si>
    <t>Satinder Kaur</t>
  </si>
  <si>
    <t>Sasan</t>
  </si>
  <si>
    <t>Suchita</t>
  </si>
  <si>
    <t>Panchal</t>
  </si>
  <si>
    <t>If</t>
  </si>
  <si>
    <t>If the country played Champion League than the cell should show points earned in that country or it should reflect zero in the cell.</t>
  </si>
  <si>
    <t xml:space="preserve">Team </t>
  </si>
  <si>
    <t>Country</t>
  </si>
  <si>
    <t>Champions league</t>
  </si>
  <si>
    <t>Games played</t>
  </si>
  <si>
    <t>Points earned</t>
  </si>
  <si>
    <t xml:space="preserve">IF Formula 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</si>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</sst>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_ ;_ * \-#,##0.0_ ;_ * &quot;-&quot;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indexed="8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6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6"/>
      <color rgb="FF002060"/>
      <name val="Arial"/>
      <family val="2"/>
    </font>
    <font>
      <sz val="12"/>
      <color theme="1"/>
      <name val="Arial"/>
      <family val="2"/>
    </font>
    <font>
      <b/>
      <sz val="13"/>
      <color rgb="FF00206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6"/>
      <color rgb="FF0020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wrapText="1"/>
    </xf>
    <xf numFmtId="0" fontId="7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4" borderId="1" xfId="0" applyFont="1" applyFill="1" applyBorder="1"/>
    <xf numFmtId="165" fontId="0" fillId="0" borderId="1" xfId="2" applyNumberFormat="1" applyFont="1" applyBorder="1"/>
    <xf numFmtId="9" fontId="0" fillId="0" borderId="0" xfId="1" applyFont="1"/>
    <xf numFmtId="165" fontId="0" fillId="0" borderId="0" xfId="2" applyNumberFormat="1" applyFont="1"/>
    <xf numFmtId="0" fontId="8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11" fillId="6" borderId="0" xfId="0" applyFont="1" applyFill="1"/>
    <xf numFmtId="0" fontId="12" fillId="6" borderId="0" xfId="0" applyFont="1" applyFill="1"/>
    <xf numFmtId="0" fontId="12" fillId="5" borderId="0" xfId="0" applyFont="1" applyFill="1"/>
    <xf numFmtId="0" fontId="13" fillId="5" borderId="0" xfId="0" applyFont="1" applyFill="1"/>
    <xf numFmtId="0" fontId="11" fillId="7" borderId="3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4" fillId="5" borderId="0" xfId="0" applyFont="1" applyFill="1"/>
    <xf numFmtId="0" fontId="15" fillId="8" borderId="6" xfId="0" applyFont="1" applyFill="1" applyBorder="1" applyAlignment="1">
      <alignment horizontal="center"/>
    </xf>
    <xf numFmtId="0" fontId="16" fillId="5" borderId="7" xfId="0" applyFont="1" applyFill="1" applyBorder="1"/>
    <xf numFmtId="0" fontId="16" fillId="5" borderId="8" xfId="0" applyFont="1" applyFill="1" applyBorder="1"/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0" xfId="0" applyFont="1" applyFill="1"/>
    <xf numFmtId="0" fontId="16" fillId="5" borderId="10" xfId="0" applyFont="1" applyFill="1" applyBorder="1"/>
    <xf numFmtId="0" fontId="16" fillId="5" borderId="11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/>
    <xf numFmtId="0" fontId="11" fillId="5" borderId="14" xfId="0" applyFont="1" applyFill="1" applyBorder="1"/>
    <xf numFmtId="0" fontId="17" fillId="5" borderId="15" xfId="0" applyFont="1" applyFill="1" applyBorder="1"/>
    <xf numFmtId="0" fontId="11" fillId="5" borderId="15" xfId="0" applyFont="1" applyFill="1" applyBorder="1" applyAlignment="1">
      <alignment horizontal="right"/>
    </xf>
    <xf numFmtId="0" fontId="17" fillId="5" borderId="16" xfId="0" applyFont="1" applyFill="1" applyBorder="1"/>
    <xf numFmtId="0" fontId="16" fillId="5" borderId="17" xfId="0" applyFont="1" applyFill="1" applyBorder="1"/>
    <xf numFmtId="0" fontId="1" fillId="2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65" fontId="0" fillId="0" borderId="0" xfId="2" applyNumberFormat="1" applyFont="1" applyFill="1" applyBorder="1"/>
    <xf numFmtId="43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3">
    <cellStyle name="Comma 2" xfId="2" xr:uid="{B561F0D1-4E5D-4B0F-A2BB-67722FBA47BC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"/>
  <sheetViews>
    <sheetView zoomScale="120" zoomScaleNormal="120" workbookViewId="0">
      <selection activeCell="G7" sqref="G7"/>
    </sheetView>
  </sheetViews>
  <sheetFormatPr defaultRowHeight="14.4" x14ac:dyDescent="0.3"/>
  <cols>
    <col min="1" max="1" width="4.6640625" customWidth="1"/>
    <col min="2" max="2" width="18" bestFit="1" customWidth="1"/>
    <col min="3" max="3" width="20.6640625" customWidth="1"/>
    <col min="5" max="5" width="18.33203125" customWidth="1"/>
    <col min="6" max="6" width="23.6640625" customWidth="1"/>
    <col min="7" max="7" width="18.21875" customWidth="1"/>
  </cols>
  <sheetData>
    <row r="1" spans="1:16" ht="14.4" customHeight="1" x14ac:dyDescent="0.3">
      <c r="A1" s="42" t="s">
        <v>26</v>
      </c>
      <c r="B1" s="42"/>
      <c r="C1" s="42"/>
      <c r="D1" s="42"/>
      <c r="E1" s="42"/>
      <c r="F1" s="42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  <c r="F2" s="1" t="s">
        <v>25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2">
        <v>1</v>
      </c>
      <c r="B3" s="2" t="s">
        <v>15</v>
      </c>
      <c r="C3" s="2" t="s">
        <v>4</v>
      </c>
      <c r="D3" s="4">
        <v>88</v>
      </c>
      <c r="E3" s="3" t="str">
        <f>IF(D3&gt;50,"Pass","Fail")</f>
        <v>Pass</v>
      </c>
      <c r="F3" s="2" t="str">
        <f>IF(D3&gt;90,"A",IF(D3&gt;70,"B",IF(D3&gt;50,"C","F")))</f>
        <v>B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2">
        <v>2</v>
      </c>
      <c r="B4" s="2" t="s">
        <v>16</v>
      </c>
      <c r="C4" s="2" t="s">
        <v>5</v>
      </c>
      <c r="D4" s="4">
        <v>66</v>
      </c>
      <c r="E4" s="3" t="str">
        <f t="shared" ref="E4:E12" si="0">IF(D4&gt;50,"Pass","Fail")</f>
        <v>Pass</v>
      </c>
      <c r="F4" s="2" t="str">
        <f t="shared" ref="F4:F12" si="1">IF(D4&gt;90,"A",IF(D4&gt;70,"B",IF(D4&gt;50,"C","F")))</f>
        <v>C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2">
        <v>3</v>
      </c>
      <c r="B5" s="2" t="s">
        <v>17</v>
      </c>
      <c r="C5" s="2" t="s">
        <v>6</v>
      </c>
      <c r="D5" s="4">
        <v>91</v>
      </c>
      <c r="E5" s="3" t="str">
        <f t="shared" si="0"/>
        <v>Pass</v>
      </c>
      <c r="F5" s="2" t="str">
        <f t="shared" si="1"/>
        <v>A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2">
        <v>4</v>
      </c>
      <c r="B6" s="2" t="s">
        <v>18</v>
      </c>
      <c r="C6" s="2" t="s">
        <v>7</v>
      </c>
      <c r="D6" s="4">
        <v>44</v>
      </c>
      <c r="E6" s="3" t="str">
        <f t="shared" si="0"/>
        <v>Fail</v>
      </c>
      <c r="F6" s="2" t="str">
        <f t="shared" si="1"/>
        <v>F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2">
        <v>5</v>
      </c>
      <c r="B7" s="2" t="s">
        <v>19</v>
      </c>
      <c r="C7" s="2" t="s">
        <v>8</v>
      </c>
      <c r="D7" s="4">
        <v>77</v>
      </c>
      <c r="E7" s="3" t="str">
        <f t="shared" si="0"/>
        <v>Pass</v>
      </c>
      <c r="F7" s="2" t="str">
        <f t="shared" si="1"/>
        <v>B</v>
      </c>
    </row>
    <row r="8" spans="1:16" x14ac:dyDescent="0.3">
      <c r="A8" s="2">
        <v>6</v>
      </c>
      <c r="B8" s="2" t="s">
        <v>20</v>
      </c>
      <c r="C8" s="2" t="s">
        <v>9</v>
      </c>
      <c r="D8" s="4">
        <v>71</v>
      </c>
      <c r="E8" s="3" t="str">
        <f t="shared" si="0"/>
        <v>Pass</v>
      </c>
      <c r="F8" s="2" t="str">
        <f t="shared" si="1"/>
        <v>B</v>
      </c>
    </row>
    <row r="9" spans="1:16" x14ac:dyDescent="0.3">
      <c r="A9" s="2">
        <v>7</v>
      </c>
      <c r="B9" s="2" t="s">
        <v>21</v>
      </c>
      <c r="C9" s="2" t="s">
        <v>10</v>
      </c>
      <c r="D9" s="4">
        <v>78</v>
      </c>
      <c r="E9" s="3" t="str">
        <f t="shared" si="0"/>
        <v>Pass</v>
      </c>
      <c r="F9" s="2" t="str">
        <f t="shared" si="1"/>
        <v>B</v>
      </c>
    </row>
    <row r="10" spans="1:16" x14ac:dyDescent="0.3">
      <c r="A10" s="2">
        <v>8</v>
      </c>
      <c r="B10" s="2" t="s">
        <v>22</v>
      </c>
      <c r="C10" s="2" t="s">
        <v>11</v>
      </c>
      <c r="D10" s="4">
        <v>44</v>
      </c>
      <c r="E10" s="3" t="str">
        <f t="shared" si="0"/>
        <v>Fail</v>
      </c>
      <c r="F10" s="2" t="str">
        <f t="shared" si="1"/>
        <v>F</v>
      </c>
    </row>
    <row r="11" spans="1:16" x14ac:dyDescent="0.3">
      <c r="A11" s="2">
        <v>9</v>
      </c>
      <c r="B11" s="2" t="s">
        <v>23</v>
      </c>
      <c r="C11" s="2" t="s">
        <v>12</v>
      </c>
      <c r="D11" s="4">
        <v>99</v>
      </c>
      <c r="E11" s="3" t="str">
        <f t="shared" si="0"/>
        <v>Pass</v>
      </c>
      <c r="F11" s="2" t="str">
        <f t="shared" si="1"/>
        <v>A</v>
      </c>
    </row>
    <row r="12" spans="1:16" x14ac:dyDescent="0.3">
      <c r="A12" s="2">
        <v>10</v>
      </c>
      <c r="B12" s="2" t="s">
        <v>24</v>
      </c>
      <c r="C12" s="2" t="s">
        <v>13</v>
      </c>
      <c r="D12" s="4">
        <v>66</v>
      </c>
      <c r="E12" s="3" t="str">
        <f t="shared" si="0"/>
        <v>Pass</v>
      </c>
      <c r="F12" s="2" t="str">
        <f t="shared" si="1"/>
        <v>C</v>
      </c>
    </row>
  </sheetData>
  <mergeCells count="1">
    <mergeCell ref="A1:F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1D75-4E7E-475C-927B-A8758E75AA7C}">
  <dimension ref="A1:S21"/>
  <sheetViews>
    <sheetView showGridLines="0" zoomScale="80" zoomScaleNormal="80" workbookViewId="0">
      <selection activeCell="I21" sqref="I21"/>
    </sheetView>
  </sheetViews>
  <sheetFormatPr defaultRowHeight="14.4" x14ac:dyDescent="0.3"/>
  <cols>
    <col min="1" max="1" width="3.6640625" customWidth="1"/>
    <col min="2" max="2" width="5.33203125" customWidth="1"/>
    <col min="3" max="3" width="11.6640625" bestFit="1" customWidth="1"/>
    <col min="4" max="4" width="11.44140625" bestFit="1" customWidth="1"/>
    <col min="7" max="7" width="11.33203125" bestFit="1" customWidth="1"/>
    <col min="8" max="8" width="18.44140625" customWidth="1"/>
    <col min="9" max="10" width="18.109375" customWidth="1"/>
    <col min="11" max="11" width="19" customWidth="1"/>
    <col min="15" max="15" width="12" bestFit="1" customWidth="1"/>
  </cols>
  <sheetData>
    <row r="1" spans="1:19" ht="15.6" x14ac:dyDescent="0.3">
      <c r="A1" s="6"/>
    </row>
    <row r="2" spans="1:19" x14ac:dyDescent="0.3">
      <c r="A2" s="7" t="s">
        <v>27</v>
      </c>
    </row>
    <row r="3" spans="1:19" ht="86.4" x14ac:dyDescent="0.3">
      <c r="B3" s="43" t="s">
        <v>28</v>
      </c>
      <c r="C3" s="44"/>
      <c r="D3" s="44"/>
      <c r="E3" s="44"/>
      <c r="F3" s="44"/>
      <c r="G3" s="44"/>
      <c r="H3" s="8" t="s">
        <v>29</v>
      </c>
      <c r="I3" s="8" t="s">
        <v>30</v>
      </c>
      <c r="J3" s="8" t="s">
        <v>31</v>
      </c>
      <c r="K3" s="8" t="s">
        <v>32</v>
      </c>
    </row>
    <row r="4" spans="1:19" x14ac:dyDescent="0.3"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 t="s">
        <v>39</v>
      </c>
      <c r="I4" s="9" t="s">
        <v>39</v>
      </c>
      <c r="J4" s="9" t="s">
        <v>40</v>
      </c>
      <c r="K4" s="9" t="s">
        <v>41</v>
      </c>
    </row>
    <row r="5" spans="1:19" x14ac:dyDescent="0.3">
      <c r="B5" s="4">
        <v>1</v>
      </c>
      <c r="C5" s="2" t="s">
        <v>42</v>
      </c>
      <c r="D5" s="2" t="s">
        <v>43</v>
      </c>
      <c r="E5" s="2" t="s">
        <v>44</v>
      </c>
      <c r="F5" s="2" t="s">
        <v>45</v>
      </c>
      <c r="G5" s="10">
        <v>11000</v>
      </c>
      <c r="H5" s="10">
        <f>IF(G5&gt;10000,0.05*G5,0.1*G5)</f>
        <v>550</v>
      </c>
      <c r="I5" s="10">
        <f>IF(G5&gt;10000,0.05*G5,IF(G5&gt;5000,G5*0.1,G5*0.15))</f>
        <v>550</v>
      </c>
      <c r="J5" s="10">
        <f>IF(OR(E5="Admin",E5="Sales"),2500,1000)</f>
        <v>1000</v>
      </c>
      <c r="K5" s="10">
        <f>IF(AND(E5=(OR(E5="Admin",E5="sales")),F5="east"),5000,2500)</f>
        <v>2500</v>
      </c>
      <c r="L5" s="11">
        <f>I5/G5</f>
        <v>0.05</v>
      </c>
      <c r="M5" s="12"/>
      <c r="N5" s="12"/>
      <c r="O5" s="12"/>
      <c r="P5" s="12"/>
      <c r="Q5" s="12"/>
      <c r="R5" s="12"/>
      <c r="S5" s="12"/>
    </row>
    <row r="6" spans="1:19" x14ac:dyDescent="0.3">
      <c r="B6" s="4">
        <v>2</v>
      </c>
      <c r="C6" s="2" t="s">
        <v>46</v>
      </c>
      <c r="D6" s="2" t="s">
        <v>47</v>
      </c>
      <c r="E6" s="2" t="s">
        <v>48</v>
      </c>
      <c r="F6" s="2" t="s">
        <v>49</v>
      </c>
      <c r="G6" s="10">
        <v>15000</v>
      </c>
      <c r="H6" s="10">
        <f t="shared" ref="H6:H14" si="0">IF(G6&gt;10000,0.05*G6,0.1*G6)</f>
        <v>750</v>
      </c>
      <c r="I6" s="10">
        <f t="shared" ref="I6:I14" si="1">IF(G6&gt;10000,0.05*G6,IF(G6&gt;5000,G6*0.1,G6*0.15))</f>
        <v>750</v>
      </c>
      <c r="J6" s="10">
        <f t="shared" ref="J6:J14" si="2">IF(OR(E6="Admin",E6="Sales"),2500,1000)</f>
        <v>1000</v>
      </c>
      <c r="K6" s="10">
        <f t="shared" ref="K6:K14" si="3">IF(AND(E6=(OR(E6="Admin",E6="sales")),F6="east"),5000,2500)</f>
        <v>2500</v>
      </c>
      <c r="L6" s="11">
        <f t="shared" ref="L6:L14" si="4">I6/G6</f>
        <v>0.05</v>
      </c>
      <c r="M6" s="12"/>
      <c r="N6" s="12"/>
      <c r="O6" s="12"/>
      <c r="P6" s="12"/>
      <c r="Q6" s="12"/>
      <c r="R6" s="12"/>
      <c r="S6" s="12"/>
    </row>
    <row r="7" spans="1:19" x14ac:dyDescent="0.3">
      <c r="B7" s="4">
        <v>3</v>
      </c>
      <c r="C7" s="2" t="s">
        <v>50</v>
      </c>
      <c r="D7" s="2" t="s">
        <v>51</v>
      </c>
      <c r="E7" s="2" t="s">
        <v>52</v>
      </c>
      <c r="F7" s="2" t="s">
        <v>53</v>
      </c>
      <c r="G7" s="10">
        <v>8500</v>
      </c>
      <c r="H7" s="10">
        <f t="shared" si="0"/>
        <v>850</v>
      </c>
      <c r="I7" s="10">
        <f t="shared" si="1"/>
        <v>850</v>
      </c>
      <c r="J7" s="10">
        <f t="shared" si="2"/>
        <v>1000</v>
      </c>
      <c r="K7" s="10">
        <f t="shared" si="3"/>
        <v>2500</v>
      </c>
      <c r="L7" s="11">
        <f t="shared" si="4"/>
        <v>0.1</v>
      </c>
      <c r="M7" s="12"/>
      <c r="N7" s="12"/>
      <c r="O7" s="12"/>
      <c r="P7" s="12"/>
      <c r="Q7" s="12"/>
      <c r="R7" s="12"/>
      <c r="S7" s="12"/>
    </row>
    <row r="8" spans="1:19" x14ac:dyDescent="0.3">
      <c r="B8" s="4">
        <v>4</v>
      </c>
      <c r="C8" s="2" t="s">
        <v>54</v>
      </c>
      <c r="D8" s="2" t="s">
        <v>55</v>
      </c>
      <c r="E8" s="2" t="s">
        <v>52</v>
      </c>
      <c r="F8" s="2" t="s">
        <v>45</v>
      </c>
      <c r="G8" s="10">
        <v>8500</v>
      </c>
      <c r="H8" s="10">
        <f t="shared" si="0"/>
        <v>850</v>
      </c>
      <c r="I8" s="10">
        <f t="shared" si="1"/>
        <v>850</v>
      </c>
      <c r="J8" s="10">
        <f t="shared" si="2"/>
        <v>1000</v>
      </c>
      <c r="K8" s="10">
        <f t="shared" si="3"/>
        <v>2500</v>
      </c>
      <c r="L8" s="11">
        <f t="shared" si="4"/>
        <v>0.1</v>
      </c>
      <c r="M8" s="12"/>
      <c r="N8" s="12"/>
      <c r="O8" s="12"/>
      <c r="P8" s="12"/>
      <c r="Q8" s="12"/>
      <c r="R8" s="12"/>
      <c r="S8" s="12"/>
    </row>
    <row r="9" spans="1:19" x14ac:dyDescent="0.3">
      <c r="B9" s="4">
        <v>5</v>
      </c>
      <c r="C9" s="2" t="s">
        <v>56</v>
      </c>
      <c r="D9" s="2" t="s">
        <v>57</v>
      </c>
      <c r="E9" s="2" t="s">
        <v>58</v>
      </c>
      <c r="F9" s="2" t="s">
        <v>45</v>
      </c>
      <c r="G9" s="10">
        <v>9000</v>
      </c>
      <c r="H9" s="10">
        <f t="shared" si="0"/>
        <v>900</v>
      </c>
      <c r="I9" s="10">
        <f t="shared" si="1"/>
        <v>900</v>
      </c>
      <c r="J9" s="10">
        <f t="shared" si="2"/>
        <v>2500</v>
      </c>
      <c r="K9" s="10">
        <f t="shared" si="3"/>
        <v>2500</v>
      </c>
      <c r="L9" s="11">
        <f t="shared" si="4"/>
        <v>0.1</v>
      </c>
      <c r="M9" s="12"/>
      <c r="N9" s="12"/>
      <c r="O9" s="12"/>
      <c r="P9" s="12"/>
      <c r="Q9" s="12"/>
      <c r="R9" s="12"/>
      <c r="S9" s="12"/>
    </row>
    <row r="10" spans="1:19" x14ac:dyDescent="0.3">
      <c r="B10" s="4">
        <v>6</v>
      </c>
      <c r="C10" s="2" t="s">
        <v>59</v>
      </c>
      <c r="D10" s="2" t="s">
        <v>60</v>
      </c>
      <c r="E10" s="2" t="s">
        <v>58</v>
      </c>
      <c r="F10" s="2" t="s">
        <v>49</v>
      </c>
      <c r="G10" s="10">
        <v>9000</v>
      </c>
      <c r="H10" s="10">
        <f t="shared" si="0"/>
        <v>900</v>
      </c>
      <c r="I10" s="10">
        <f t="shared" si="1"/>
        <v>900</v>
      </c>
      <c r="J10" s="10">
        <f t="shared" si="2"/>
        <v>2500</v>
      </c>
      <c r="K10" s="10">
        <f>IF(AND(OR(E10="Admin",E10="sales"),F10="east"),5000,2500)</f>
        <v>5000</v>
      </c>
      <c r="L10" s="11">
        <f t="shared" si="4"/>
        <v>0.1</v>
      </c>
      <c r="M10" s="12"/>
      <c r="N10" s="12"/>
      <c r="O10" s="12"/>
      <c r="P10" s="12"/>
      <c r="Q10" s="12"/>
      <c r="R10" s="12"/>
      <c r="S10" s="12"/>
    </row>
    <row r="11" spans="1:19" x14ac:dyDescent="0.3">
      <c r="B11" s="4">
        <v>7</v>
      </c>
      <c r="C11" s="2" t="s">
        <v>61</v>
      </c>
      <c r="D11" s="2" t="s">
        <v>62</v>
      </c>
      <c r="E11" s="2" t="s">
        <v>63</v>
      </c>
      <c r="F11" s="2" t="s">
        <v>64</v>
      </c>
      <c r="G11" s="10">
        <v>6000</v>
      </c>
      <c r="H11" s="10">
        <f t="shared" si="0"/>
        <v>600</v>
      </c>
      <c r="I11" s="10">
        <f t="shared" si="1"/>
        <v>600</v>
      </c>
      <c r="J11" s="10">
        <f t="shared" si="2"/>
        <v>1000</v>
      </c>
      <c r="K11" s="10">
        <f t="shared" si="3"/>
        <v>2500</v>
      </c>
      <c r="L11" s="11">
        <f t="shared" si="4"/>
        <v>0.1</v>
      </c>
      <c r="M11" s="12"/>
      <c r="N11" s="12"/>
      <c r="O11" s="12"/>
      <c r="P11" s="12"/>
      <c r="Q11" s="12"/>
      <c r="R11" s="12"/>
      <c r="S11" s="12"/>
    </row>
    <row r="12" spans="1:19" x14ac:dyDescent="0.3">
      <c r="B12" s="4">
        <v>8</v>
      </c>
      <c r="C12" s="2" t="s">
        <v>65</v>
      </c>
      <c r="D12" s="2" t="s">
        <v>66</v>
      </c>
      <c r="E12" s="2" t="s">
        <v>67</v>
      </c>
      <c r="F12" s="2" t="s">
        <v>45</v>
      </c>
      <c r="G12" s="10">
        <v>3400</v>
      </c>
      <c r="H12" s="10">
        <f t="shared" si="0"/>
        <v>340</v>
      </c>
      <c r="I12" s="10">
        <f t="shared" si="1"/>
        <v>510</v>
      </c>
      <c r="J12" s="10">
        <f t="shared" si="2"/>
        <v>2500</v>
      </c>
      <c r="K12" s="10">
        <f t="shared" si="3"/>
        <v>2500</v>
      </c>
      <c r="L12" s="11">
        <f t="shared" si="4"/>
        <v>0.15</v>
      </c>
      <c r="M12" s="12"/>
      <c r="N12" s="12"/>
      <c r="O12" s="12"/>
      <c r="P12" s="12"/>
      <c r="Q12" s="12"/>
      <c r="R12" s="12"/>
      <c r="S12" s="12"/>
    </row>
    <row r="13" spans="1:19" x14ac:dyDescent="0.3">
      <c r="B13" s="4">
        <v>9</v>
      </c>
      <c r="C13" s="2" t="s">
        <v>68</v>
      </c>
      <c r="D13" s="2" t="s">
        <v>69</v>
      </c>
      <c r="E13" s="2" t="s">
        <v>63</v>
      </c>
      <c r="F13" s="2" t="s">
        <v>45</v>
      </c>
      <c r="G13" s="10">
        <v>4500</v>
      </c>
      <c r="H13" s="10">
        <f t="shared" si="0"/>
        <v>450</v>
      </c>
      <c r="I13" s="10">
        <f t="shared" si="1"/>
        <v>675</v>
      </c>
      <c r="J13" s="10">
        <f t="shared" si="2"/>
        <v>1000</v>
      </c>
      <c r="K13" s="10">
        <f t="shared" si="3"/>
        <v>2500</v>
      </c>
      <c r="L13" s="11">
        <f t="shared" si="4"/>
        <v>0.15</v>
      </c>
      <c r="M13" s="12"/>
      <c r="N13" s="12"/>
      <c r="O13" s="12"/>
      <c r="P13" s="12"/>
      <c r="Q13" s="12"/>
      <c r="R13" s="12"/>
      <c r="S13" s="12"/>
    </row>
    <row r="14" spans="1:19" x14ac:dyDescent="0.3">
      <c r="B14" s="4">
        <v>10</v>
      </c>
      <c r="C14" s="2" t="s">
        <v>70</v>
      </c>
      <c r="D14" s="2" t="s">
        <v>71</v>
      </c>
      <c r="E14" s="2" t="s">
        <v>63</v>
      </c>
      <c r="F14" s="2" t="s">
        <v>49</v>
      </c>
      <c r="G14" s="10">
        <v>4500</v>
      </c>
      <c r="H14" s="10">
        <f t="shared" si="0"/>
        <v>450</v>
      </c>
      <c r="I14" s="10">
        <f t="shared" si="1"/>
        <v>675</v>
      </c>
      <c r="J14" s="10">
        <f t="shared" si="2"/>
        <v>1000</v>
      </c>
      <c r="K14" s="10">
        <f t="shared" si="3"/>
        <v>2500</v>
      </c>
      <c r="L14" s="11">
        <f t="shared" si="4"/>
        <v>0.15</v>
      </c>
      <c r="M14" s="12"/>
      <c r="N14" s="12"/>
      <c r="O14" s="12"/>
      <c r="P14" s="12"/>
      <c r="Q14" s="12"/>
      <c r="R14" s="12"/>
      <c r="S14" s="12"/>
    </row>
    <row r="16" spans="1:19" x14ac:dyDescent="0.3">
      <c r="I16" s="45">
        <f>IF(AND(G5&gt;5000, G5&lt;10000),G5*0.1,G5*0.15)</f>
        <v>1650</v>
      </c>
    </row>
    <row r="19" spans="7:9" x14ac:dyDescent="0.3">
      <c r="G19" s="46">
        <f>G5*0.15</f>
        <v>1650</v>
      </c>
    </row>
    <row r="20" spans="7:9" x14ac:dyDescent="0.3">
      <c r="G20" s="47">
        <f>G5*0.1</f>
        <v>1100</v>
      </c>
    </row>
    <row r="21" spans="7:9" x14ac:dyDescent="0.3">
      <c r="I21" s="48">
        <f>G5*5%</f>
        <v>550</v>
      </c>
    </row>
  </sheetData>
  <mergeCells count="1"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23DA-6BA4-426D-B86A-F172C35BD134}">
  <dimension ref="B1:P16"/>
  <sheetViews>
    <sheetView tabSelected="1" topLeftCell="B2" workbookViewId="0">
      <selection activeCell="G4" sqref="G4"/>
    </sheetView>
  </sheetViews>
  <sheetFormatPr defaultColWidth="9.109375" defaultRowHeight="11.4" x14ac:dyDescent="0.2"/>
  <cols>
    <col min="1" max="1" width="2" style="14" customWidth="1"/>
    <col min="2" max="2" width="27.109375" style="14" customWidth="1"/>
    <col min="3" max="3" width="16" style="14" customWidth="1"/>
    <col min="4" max="4" width="29.109375" style="14" customWidth="1"/>
    <col min="5" max="5" width="22.33203125" style="14" customWidth="1"/>
    <col min="6" max="6" width="21.6640625" style="14" customWidth="1"/>
    <col min="7" max="7" width="9.109375" style="14"/>
    <col min="8" max="8" width="14.88671875" style="14" bestFit="1" customWidth="1"/>
    <col min="9" max="16384" width="9.109375" style="14"/>
  </cols>
  <sheetData>
    <row r="1" spans="2:16" ht="21" x14ac:dyDescent="0.4">
      <c r="B1" s="13" t="s">
        <v>72</v>
      </c>
    </row>
    <row r="2" spans="2:16" ht="15.6" x14ac:dyDescent="0.3">
      <c r="B2" s="15"/>
    </row>
    <row r="3" spans="2:16" s="18" customFormat="1" ht="22.95" customHeight="1" x14ac:dyDescent="0.4">
      <c r="B3" s="16" t="s">
        <v>73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2:16" ht="16.8" x14ac:dyDescent="0.3">
      <c r="B4" s="19"/>
    </row>
    <row r="5" spans="2:16" ht="12" thickBot="1" x14ac:dyDescent="0.25"/>
    <row r="6" spans="2:16" s="24" customFormat="1" ht="21.6" thickBot="1" x14ac:dyDescent="0.45">
      <c r="B6" s="20" t="s">
        <v>74</v>
      </c>
      <c r="C6" s="21" t="s">
        <v>75</v>
      </c>
      <c r="D6" s="22" t="s">
        <v>76</v>
      </c>
      <c r="E6" s="22" t="s">
        <v>77</v>
      </c>
      <c r="F6" s="23" t="s">
        <v>78</v>
      </c>
      <c r="H6" s="25" t="s">
        <v>79</v>
      </c>
    </row>
    <row r="7" spans="2:16" ht="20.399999999999999" x14ac:dyDescent="0.35">
      <c r="B7" s="26" t="s">
        <v>80</v>
      </c>
      <c r="C7" s="27" t="s">
        <v>81</v>
      </c>
      <c r="D7" s="28" t="s">
        <v>82</v>
      </c>
      <c r="E7" s="28">
        <v>34</v>
      </c>
      <c r="F7" s="29">
        <v>71</v>
      </c>
      <c r="G7" s="30"/>
      <c r="H7" s="31"/>
    </row>
    <row r="8" spans="2:16" ht="20.399999999999999" x14ac:dyDescent="0.35">
      <c r="B8" s="32" t="s">
        <v>83</v>
      </c>
      <c r="C8" s="33" t="s">
        <v>84</v>
      </c>
      <c r="D8" s="34" t="s">
        <v>82</v>
      </c>
      <c r="E8" s="34">
        <v>38</v>
      </c>
      <c r="F8" s="35">
        <v>57</v>
      </c>
      <c r="G8" s="30"/>
      <c r="H8" s="36"/>
    </row>
    <row r="9" spans="2:16" ht="20.399999999999999" x14ac:dyDescent="0.35">
      <c r="B9" s="32" t="s">
        <v>85</v>
      </c>
      <c r="C9" s="33" t="s">
        <v>86</v>
      </c>
      <c r="D9" s="34" t="s">
        <v>82</v>
      </c>
      <c r="E9" s="34">
        <v>38</v>
      </c>
      <c r="F9" s="35">
        <v>64</v>
      </c>
      <c r="G9" s="30"/>
      <c r="H9" s="36"/>
    </row>
    <row r="10" spans="2:16" ht="20.399999999999999" x14ac:dyDescent="0.35">
      <c r="B10" s="32" t="s">
        <v>87</v>
      </c>
      <c r="C10" s="33" t="s">
        <v>81</v>
      </c>
      <c r="D10" s="34" t="s">
        <v>88</v>
      </c>
      <c r="E10" s="34">
        <v>34</v>
      </c>
      <c r="F10" s="35">
        <v>27</v>
      </c>
      <c r="G10" s="30"/>
      <c r="H10" s="36"/>
    </row>
    <row r="11" spans="2:16" ht="20.399999999999999" x14ac:dyDescent="0.35">
      <c r="B11" s="32" t="s">
        <v>89</v>
      </c>
      <c r="C11" s="33" t="s">
        <v>84</v>
      </c>
      <c r="D11" s="34" t="s">
        <v>88</v>
      </c>
      <c r="E11" s="34">
        <v>38</v>
      </c>
      <c r="F11" s="35">
        <v>56</v>
      </c>
      <c r="G11" s="30"/>
      <c r="H11" s="36"/>
    </row>
    <row r="12" spans="2:16" ht="20.399999999999999" x14ac:dyDescent="0.35">
      <c r="B12" s="32" t="s">
        <v>90</v>
      </c>
      <c r="C12" s="33" t="s">
        <v>84</v>
      </c>
      <c r="D12" s="34" t="s">
        <v>88</v>
      </c>
      <c r="E12" s="34">
        <v>38</v>
      </c>
      <c r="F12" s="35">
        <v>65</v>
      </c>
      <c r="G12" s="30"/>
      <c r="H12" s="36"/>
    </row>
    <row r="13" spans="2:16" ht="20.399999999999999" x14ac:dyDescent="0.35">
      <c r="B13" s="32" t="s">
        <v>91</v>
      </c>
      <c r="C13" s="33" t="s">
        <v>81</v>
      </c>
      <c r="D13" s="34" t="s">
        <v>82</v>
      </c>
      <c r="E13" s="34">
        <v>34</v>
      </c>
      <c r="F13" s="35">
        <v>90</v>
      </c>
      <c r="G13" s="30"/>
      <c r="H13" s="36"/>
    </row>
    <row r="14" spans="2:16" ht="20.399999999999999" x14ac:dyDescent="0.35">
      <c r="B14" s="32" t="s">
        <v>92</v>
      </c>
      <c r="C14" s="33" t="s">
        <v>86</v>
      </c>
      <c r="D14" s="34" t="s">
        <v>88</v>
      </c>
      <c r="E14" s="34">
        <v>38</v>
      </c>
      <c r="F14" s="35">
        <v>84</v>
      </c>
      <c r="G14" s="30"/>
      <c r="H14" s="36"/>
    </row>
    <row r="15" spans="2:16" ht="20.399999999999999" x14ac:dyDescent="0.35">
      <c r="B15" s="32" t="s">
        <v>93</v>
      </c>
      <c r="C15" s="33" t="s">
        <v>86</v>
      </c>
      <c r="D15" s="34" t="s">
        <v>82</v>
      </c>
      <c r="E15" s="34">
        <v>38</v>
      </c>
      <c r="F15" s="35">
        <v>79</v>
      </c>
      <c r="G15" s="30"/>
      <c r="H15" s="36"/>
    </row>
    <row r="16" spans="2:16" ht="21.6" thickBot="1" x14ac:dyDescent="0.45">
      <c r="B16" s="37"/>
      <c r="C16" s="38"/>
      <c r="D16" s="38"/>
      <c r="E16" s="39"/>
      <c r="F16" s="40"/>
      <c r="G16" s="30"/>
      <c r="H16" s="4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IF</vt:lpstr>
      <vt:lpstr>If,AND,OR</vt:lpstr>
      <vt:lpstr>If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ExcelByPradeep</dc:creator>
  <cp:lastModifiedBy>Subhajit Ghosh</cp:lastModifiedBy>
  <cp:lastPrinted>2012-09-30T05:22:58Z</cp:lastPrinted>
  <dcterms:created xsi:type="dcterms:W3CDTF">2012-09-30T04:35:07Z</dcterms:created>
  <dcterms:modified xsi:type="dcterms:W3CDTF">2023-04-04T17:20:56Z</dcterms:modified>
</cp:coreProperties>
</file>