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k930269\Downloads\"/>
    </mc:Choice>
  </mc:AlternateContent>
  <xr:revisionPtr revIDLastSave="0" documentId="13_ncr:1_{AF8FBE3E-B687-4438-90E7-33AFD3E35009}" xr6:coauthVersionLast="47" xr6:coauthVersionMax="47" xr10:uidLastSave="{00000000-0000-0000-0000-000000000000}"/>
  <bookViews>
    <workbookView xWindow="-108" yWindow="-108" windowWidth="23256" windowHeight="12456" xr2:uid="{BF1E13F9-3FD4-4374-8FB0-A9F0A7348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J5" i="1" a="1"/>
  <c r="J5" i="1" s="1"/>
  <c r="L91" i="1"/>
  <c r="L1" i="1"/>
  <c r="M33" i="1" l="1"/>
  <c r="M7" i="1"/>
  <c r="M6" i="1"/>
  <c r="K91" i="1"/>
  <c r="K1" i="1"/>
  <c r="M83" i="1"/>
  <c r="M84" i="1"/>
  <c r="M53" i="1"/>
  <c r="M73" i="1"/>
  <c r="M34" i="1"/>
  <c r="M54" i="1"/>
  <c r="M74" i="1"/>
  <c r="M35" i="1"/>
  <c r="M55" i="1"/>
  <c r="M75" i="1"/>
  <c r="M56" i="1"/>
  <c r="M57" i="1"/>
  <c r="M77" i="1"/>
  <c r="M58" i="1"/>
  <c r="M39" i="1"/>
  <c r="M79" i="1"/>
  <c r="M80" i="1"/>
  <c r="M41" i="1"/>
  <c r="M81" i="1"/>
  <c r="M62" i="1"/>
  <c r="M63" i="1"/>
  <c r="M44" i="1"/>
  <c r="M65" i="1"/>
  <c r="M85" i="1"/>
  <c r="M86" i="1"/>
  <c r="M87" i="1"/>
  <c r="M68" i="1"/>
  <c r="M89" i="1"/>
  <c r="M50" i="1"/>
  <c r="M51" i="1"/>
  <c r="M71" i="1"/>
  <c r="M36" i="1"/>
  <c r="M76" i="1"/>
  <c r="M37" i="1"/>
  <c r="M38" i="1"/>
  <c r="M78" i="1"/>
  <c r="M59" i="1"/>
  <c r="M40" i="1"/>
  <c r="M60" i="1"/>
  <c r="M61" i="1"/>
  <c r="M42" i="1"/>
  <c r="M82" i="1"/>
  <c r="M43" i="1"/>
  <c r="M64" i="1"/>
  <c r="M45" i="1"/>
  <c r="M46" i="1"/>
  <c r="M66" i="1"/>
  <c r="M47" i="1"/>
  <c r="M67" i="1"/>
  <c r="M48" i="1"/>
  <c r="M88" i="1"/>
  <c r="M49" i="1"/>
  <c r="M69" i="1"/>
  <c r="M70" i="1"/>
  <c r="M52" i="1"/>
  <c r="M72" i="1"/>
  <c r="M31" i="1"/>
  <c r="M32" i="1"/>
  <c r="M21" i="1"/>
  <c r="M30" i="1"/>
  <c r="M15" i="1"/>
  <c r="M14" i="1"/>
  <c r="M26" i="1"/>
  <c r="M25" i="1"/>
  <c r="M24" i="1"/>
  <c r="M23" i="1"/>
  <c r="M22" i="1"/>
  <c r="M20" i="1"/>
  <c r="M19" i="1"/>
  <c r="M10" i="1"/>
  <c r="M9" i="1"/>
  <c r="M8" i="1"/>
  <c r="M27" i="1"/>
  <c r="M28" i="1"/>
  <c r="M29" i="1"/>
  <c r="M18" i="1"/>
  <c r="M16" i="1"/>
  <c r="M17" i="1"/>
  <c r="M11" i="1"/>
  <c r="M12" i="1"/>
  <c r="M13" i="1"/>
  <c r="J91" i="1"/>
  <c r="M5" i="1"/>
  <c r="J1" i="1"/>
  <c r="M1" i="1" l="1"/>
  <c r="M9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<sst xmlns="http://schemas.openxmlformats.org/spreadsheetml/2006/main" count="779" uniqueCount="276">
  <si>
    <t>Project wise Services Revenue - FY26</t>
  </si>
  <si>
    <t>Amount in USD'000</t>
  </si>
  <si>
    <t>FY26</t>
  </si>
  <si>
    <t>Region</t>
  </si>
  <si>
    <t>Entity</t>
  </si>
  <si>
    <t>IPMS ID</t>
  </si>
  <si>
    <t>LOB</t>
  </si>
  <si>
    <t>Customer Name</t>
  </si>
  <si>
    <t>Customer Grouping</t>
  </si>
  <si>
    <t>Project Description</t>
  </si>
  <si>
    <t>Industry vertical</t>
  </si>
  <si>
    <t>POC/NPOC</t>
  </si>
  <si>
    <t>April'25</t>
  </si>
  <si>
    <t>May'25</t>
  </si>
  <si>
    <t>Estimated Rev</t>
  </si>
  <si>
    <t>FY2026</t>
  </si>
  <si>
    <t>RM</t>
  </si>
  <si>
    <t>EU</t>
  </si>
  <si>
    <t>DPM000385</t>
  </si>
  <si>
    <t>PLM</t>
  </si>
  <si>
    <t>JAGUAR LAND ROVER LIMITED(102705)</t>
  </si>
  <si>
    <t>JLR - EU</t>
  </si>
  <si>
    <t>MSXI PLM GLOBAL DELIVERY FY18</t>
  </si>
  <si>
    <t>JLR</t>
  </si>
  <si>
    <t>Non POC</t>
  </si>
  <si>
    <t>DP117539</t>
  </si>
  <si>
    <t>Perkins Engines Company Ltd(114019)</t>
  </si>
  <si>
    <t>Caterpillar</t>
  </si>
  <si>
    <t>MFG Data Migration- MFGPRO to Teamcenter</t>
  </si>
  <si>
    <t>IHM</t>
  </si>
  <si>
    <t>POC</t>
  </si>
  <si>
    <t>DP122300</t>
  </si>
  <si>
    <t>Safran Seats GB Limited(102590)</t>
  </si>
  <si>
    <t>Safran</t>
  </si>
  <si>
    <t>PLM Support Services 2025</t>
  </si>
  <si>
    <t>Aero</t>
  </si>
  <si>
    <t>DP120360</t>
  </si>
  <si>
    <t>JAGUAR LAND ROVER LIMITED(107042)</t>
  </si>
  <si>
    <t>JLR 3DX Engineering Analytics</t>
  </si>
  <si>
    <t>NA</t>
  </si>
  <si>
    <t>DPM000426</t>
  </si>
  <si>
    <t>RIVIAN AUTOMOTIVE(113902)</t>
  </si>
  <si>
    <t>Rivian</t>
  </si>
  <si>
    <t>3DX CONSULTING SERVICES</t>
  </si>
  <si>
    <t>Automotive</t>
  </si>
  <si>
    <t>DPM000536</t>
  </si>
  <si>
    <t>HINO MOTORS MANUFACTURING(114057)</t>
  </si>
  <si>
    <t>Others</t>
  </si>
  <si>
    <t>HINO TC ADMIN SUPPORT</t>
  </si>
  <si>
    <t>DP032661</t>
  </si>
  <si>
    <t>GE AVIATION SYSTEMS LLC(1109)</t>
  </si>
  <si>
    <t>GE</t>
  </si>
  <si>
    <t>GE Aviation Master Engagement</t>
  </si>
  <si>
    <t>DP117792</t>
  </si>
  <si>
    <t>CHRYSLER COMPANY(270)</t>
  </si>
  <si>
    <t>Stellantis</t>
  </si>
  <si>
    <t>FCA TCS PDIT AMS 2020 to 2025</t>
  </si>
  <si>
    <t>DP108428</t>
  </si>
  <si>
    <t>MARELLI HOLDING CO. LTD(115435)</t>
  </si>
  <si>
    <t>Marelli</t>
  </si>
  <si>
    <t>PLM Implementation - Marelli</t>
  </si>
  <si>
    <t>DP127463</t>
  </si>
  <si>
    <t>JLR PCD PLM Training Services</t>
  </si>
  <si>
    <t>DP126528</t>
  </si>
  <si>
    <t>HARMAN BECKER AUTOMOTIVE SYSTEMS(113826)</t>
  </si>
  <si>
    <t>Harman FMEA Teamcenter Resources</t>
  </si>
  <si>
    <t>APAC</t>
  </si>
  <si>
    <t>India</t>
  </si>
  <si>
    <t>DP125374</t>
  </si>
  <si>
    <t>TATA MOTORS BODY SOLUTIONS LIMITED(108214)</t>
  </si>
  <si>
    <t>TML Subs</t>
  </si>
  <si>
    <t>PLM CAD Support | TMML</t>
  </si>
  <si>
    <t>TML</t>
  </si>
  <si>
    <t>DP135653</t>
  </si>
  <si>
    <t>Jaguar Land Rover(1645)</t>
  </si>
  <si>
    <t>JLR PLM Test Automation</t>
  </si>
  <si>
    <t>DP137286</t>
  </si>
  <si>
    <t>SERV/PLM/JLR dSpace Monitoring Developme</t>
  </si>
  <si>
    <t>DP140223</t>
  </si>
  <si>
    <t>Hyzon Motors(115382)</t>
  </si>
  <si>
    <t>SERV/PLM/TC On-Premise</t>
  </si>
  <si>
    <t>DP141169</t>
  </si>
  <si>
    <t>Solero Technologies(115805)</t>
  </si>
  <si>
    <t>Borg Warner</t>
  </si>
  <si>
    <t>SERV/PLM/Support to Solero</t>
  </si>
  <si>
    <t>Sweden</t>
  </si>
  <si>
    <t>DP137809</t>
  </si>
  <si>
    <t>Volvo Car Corporation Ltd(113091)</t>
  </si>
  <si>
    <t>Volvo</t>
  </si>
  <si>
    <t>Volvo C2H</t>
  </si>
  <si>
    <t>DP139789</t>
  </si>
  <si>
    <t>JLR PLM CVR</t>
  </si>
  <si>
    <t>DP136152</t>
  </si>
  <si>
    <t>Manufacturing Delmia IT fullfilment</t>
  </si>
  <si>
    <t>DP143191</t>
  </si>
  <si>
    <t>Harman PLM AMS &amp; Smart Ops</t>
  </si>
  <si>
    <t>Singapore</t>
  </si>
  <si>
    <t>DP125447</t>
  </si>
  <si>
    <t>TATA DAEWOO COMMERCIAL VEHICLE(102287)</t>
  </si>
  <si>
    <t>SERV/ER&amp;D TML/PLM Support for FY22</t>
  </si>
  <si>
    <t>Germany</t>
  </si>
  <si>
    <t>DP141339</t>
  </si>
  <si>
    <t>GKN Automotive Ltd.(115535)</t>
  </si>
  <si>
    <t>SERV/ER&amp;D/GKN BOT2 2023</t>
  </si>
  <si>
    <t>DP142075</t>
  </si>
  <si>
    <t>SERV/PLM/JLR ALM Data Migration Support</t>
  </si>
  <si>
    <t>DP142607</t>
  </si>
  <si>
    <t>SERV/PLM/JLR EDP Offshore Specialist Ser</t>
  </si>
  <si>
    <t>DP142446</t>
  </si>
  <si>
    <t>SERV/PLM/JLR Production Support Services</t>
  </si>
  <si>
    <t>France</t>
  </si>
  <si>
    <t>DP144968</t>
  </si>
  <si>
    <t>Airbus SAS(115984)</t>
  </si>
  <si>
    <t>Airbus</t>
  </si>
  <si>
    <t>Bluebird-M105-MEBM</t>
  </si>
  <si>
    <t>DP144823</t>
  </si>
  <si>
    <t>SERV/PLM/JLR BDP</t>
  </si>
  <si>
    <t>DP138388</t>
  </si>
  <si>
    <t>AIRBUS INDIA PRIVATE LIMITED(116057)</t>
  </si>
  <si>
    <t>Airbus-S033-S&amp;PS</t>
  </si>
  <si>
    <t>DP145175</t>
  </si>
  <si>
    <t>Cubonic GmbH(115988)</t>
  </si>
  <si>
    <t>AMS Windchill # CUBONIC</t>
  </si>
  <si>
    <t>DP144530</t>
  </si>
  <si>
    <t>Rivian Automotive(2563)</t>
  </si>
  <si>
    <t>SERV/PLM/PLM Managed Services - July 202</t>
  </si>
  <si>
    <t>DP145409</t>
  </si>
  <si>
    <t>Airbus Aerostructures GmbH(116135)</t>
  </si>
  <si>
    <t>Bluebird-M105-MEBM-Germany</t>
  </si>
  <si>
    <t>DP146038</t>
  </si>
  <si>
    <t>CAT QAD EE Peterborough Restart</t>
  </si>
  <si>
    <t>DP146355</t>
  </si>
  <si>
    <t>Keysight Technologies(116131)</t>
  </si>
  <si>
    <t>KEYSIGHT - ESA</t>
  </si>
  <si>
    <t>DP146330</t>
  </si>
  <si>
    <t>BORG WARNER(112166)</t>
  </si>
  <si>
    <t>SERV/PLM/SAP PLM to ONE PLM migration ac</t>
  </si>
  <si>
    <t>DP147347</t>
  </si>
  <si>
    <t>JLR 3DX Cloud Adoption, OPs, TA, FLS, DS</t>
  </si>
  <si>
    <t>DP142336</t>
  </si>
  <si>
    <t>TAFE Motors &amp; Tractors Ltd(116111)</t>
  </si>
  <si>
    <t>Tafe # Windchill NPI Enhancements</t>
  </si>
  <si>
    <t>DP146370</t>
  </si>
  <si>
    <t>CARLEX GLASS AMERICA, LLC(111071)</t>
  </si>
  <si>
    <t>SERV/PLM/Teamcenter</t>
  </si>
  <si>
    <t>DP146483</t>
  </si>
  <si>
    <t>Airbus Operations SAS(2578)</t>
  </si>
  <si>
    <t>Bluebird-E755-M&amp;T</t>
  </si>
  <si>
    <t>DP151220</t>
  </si>
  <si>
    <t>Marelli OnePLM AMS</t>
  </si>
  <si>
    <t>Product Services</t>
  </si>
  <si>
    <t>Products</t>
  </si>
  <si>
    <t>DP151546</t>
  </si>
  <si>
    <t>SERV/PLM/JLR EDP squad growth - Apr'24-M</t>
  </si>
  <si>
    <t>DPS00162</t>
  </si>
  <si>
    <t>CHRYSLER LLC(105806)</t>
  </si>
  <si>
    <t>STLA  FTE</t>
  </si>
  <si>
    <t>DP150629</t>
  </si>
  <si>
    <t>Cargill(2674)</t>
  </si>
  <si>
    <t>SERV/PLM/CARGILL - Autodesk Program mana</t>
  </si>
  <si>
    <t>DP151826</t>
  </si>
  <si>
    <t>BORG WARNER(36)</t>
  </si>
  <si>
    <t>BW FY 25 Support</t>
  </si>
  <si>
    <t>DP152751</t>
  </si>
  <si>
    <t>JLR PLM Ops Growth FY25</t>
  </si>
  <si>
    <t>DP152856</t>
  </si>
  <si>
    <t>AIRBUS OPERATIONS GMBH(112353)</t>
  </si>
  <si>
    <t>Bluebird-E755-M&amp;T-Germany</t>
  </si>
  <si>
    <t>DP154634</t>
  </si>
  <si>
    <t>Harman Becker Automotive(114407)</t>
  </si>
  <si>
    <t>Sustainability PLM Consulting - Germany</t>
  </si>
  <si>
    <t>DP152960</t>
  </si>
  <si>
    <t>SERV/PLM/JLR EDP UBOM Acceleration</t>
  </si>
  <si>
    <t>DP153687</t>
  </si>
  <si>
    <t>Tesla Inc(2285)</t>
  </si>
  <si>
    <t>EC part decomm-Ph1 -CAD quality fix</t>
  </si>
  <si>
    <t>DP151222</t>
  </si>
  <si>
    <t>Marelli Europe S.P.A(115449)</t>
  </si>
  <si>
    <t>Marelli OnePLM Upgarde</t>
  </si>
  <si>
    <t>DP150539</t>
  </si>
  <si>
    <t>Harman International Industries Inc(116119)</t>
  </si>
  <si>
    <t>HARMAN#Windchill AMS</t>
  </si>
  <si>
    <t>DP153998</t>
  </si>
  <si>
    <t>Polestar Performance AB(114483)</t>
  </si>
  <si>
    <t>SERV/PLM/Polestar TechHub PLM Requiremen</t>
  </si>
  <si>
    <t>DP151831</t>
  </si>
  <si>
    <t>Phinia Inc.(116163)</t>
  </si>
  <si>
    <t>Phinia FY 25 Onsite support</t>
  </si>
  <si>
    <t>DP147614</t>
  </si>
  <si>
    <t>FEDERAL MOGUL MP(113770)</t>
  </si>
  <si>
    <t>Tenneco</t>
  </si>
  <si>
    <t>DRIV:SAPPLM to TC migration</t>
  </si>
  <si>
    <t>DP153553</t>
  </si>
  <si>
    <t>PHINIA PLM Project</t>
  </si>
  <si>
    <t>DP155310</t>
  </si>
  <si>
    <t>Marelli Europe S.P.A(2042)</t>
  </si>
  <si>
    <t>Marelli OnePLM ELS Implementation</t>
  </si>
  <si>
    <t>DP155566</t>
  </si>
  <si>
    <t>Scout Motors Inc.(116374)</t>
  </si>
  <si>
    <t>ScoutMotors: Mig, Blueprinting and sup</t>
  </si>
  <si>
    <t>DP154883</t>
  </si>
  <si>
    <t>FEDERAL-MOGUL POWERTRAIN LLC(109324)</t>
  </si>
  <si>
    <t>Tenneco TC Cloning</t>
  </si>
  <si>
    <t>DP154241</t>
  </si>
  <si>
    <t>APPLE INC.(103589)</t>
  </si>
  <si>
    <t>SERV/PLM/Apple PLM : Teamcenter implemen</t>
  </si>
  <si>
    <t>DP156589</t>
  </si>
  <si>
    <t>International Motors(2553)</t>
  </si>
  <si>
    <t>SERV/CEIT/Team Center Testing</t>
  </si>
  <si>
    <t>DP154790</t>
  </si>
  <si>
    <t>IFM Efector, Inc.(2479)</t>
  </si>
  <si>
    <t>IFM # RPA AMS Support</t>
  </si>
  <si>
    <t>DP156701</t>
  </si>
  <si>
    <t>Rivian Automotive LLC(2106)</t>
  </si>
  <si>
    <t>SERV/PLM/PLM Order BOM Export</t>
  </si>
  <si>
    <t>DP158064</t>
  </si>
  <si>
    <t>SERV/PLM/PLM Extension- Oct</t>
  </si>
  <si>
    <t>DP158950</t>
  </si>
  <si>
    <t>The Braun Corporation(106405)</t>
  </si>
  <si>
    <t>Braun AMS Support</t>
  </si>
  <si>
    <t>DP159367</t>
  </si>
  <si>
    <t>Keysight Technologies(2640)</t>
  </si>
  <si>
    <t>Keysight - PSR</t>
  </si>
  <si>
    <t>DP156762</t>
  </si>
  <si>
    <t>Automobile Corporation of Goa Limit(108226)</t>
  </si>
  <si>
    <t>ACGL TC Implementation and Data Migratio</t>
  </si>
  <si>
    <t>DP160797</t>
  </si>
  <si>
    <t>Marelli OnePLM Azure</t>
  </si>
  <si>
    <t>DP162373</t>
  </si>
  <si>
    <t>Braun_DM_Phase2</t>
  </si>
  <si>
    <t>DP157357</t>
  </si>
  <si>
    <t>Rand McNally(116383)</t>
  </si>
  <si>
    <t>SERV/PLM/TCmigration</t>
  </si>
  <si>
    <t>DP160850</t>
  </si>
  <si>
    <t>Tenneco Automotive Co. - Powertrain(115685)</t>
  </si>
  <si>
    <t>SERV/PLM/Windchill upgrade</t>
  </si>
  <si>
    <t>China</t>
  </si>
  <si>
    <t>DP162053</t>
  </si>
  <si>
    <t>Johnson Electric Holdings Ltd(115955)</t>
  </si>
  <si>
    <t>SERV/PLM/JE PLM Bedzin Oracle data Mig</t>
  </si>
  <si>
    <t>DP140862</t>
  </si>
  <si>
    <t>Heirloom Carbon Technologies, Inc(115949)</t>
  </si>
  <si>
    <t>Heirloom - Tc Implementation</t>
  </si>
  <si>
    <t>DP163029</t>
  </si>
  <si>
    <t>SERV/PLM/EDP CDQC - Test Platform Specia</t>
  </si>
  <si>
    <t>DP161221</t>
  </si>
  <si>
    <t>IDT PLM - Service Validation and Testing</t>
  </si>
  <si>
    <t>DP159331</t>
  </si>
  <si>
    <t>COOPER STANDARD AUTOMOTIVE INC(114783)</t>
  </si>
  <si>
    <t>Cooper</t>
  </si>
  <si>
    <t>Cooper GEC 2025</t>
  </si>
  <si>
    <t>DP161533</t>
  </si>
  <si>
    <t>Airbus Operations Ltd(2834)</t>
  </si>
  <si>
    <t>Bluebird_UK</t>
  </si>
  <si>
    <t>DP162896</t>
  </si>
  <si>
    <t>SERV/PLM/EDP Training Specialist Service</t>
  </si>
  <si>
    <t>DP163784</t>
  </si>
  <si>
    <t>SERV/PLM/OEM CAD Packaging Support SOW e</t>
  </si>
  <si>
    <t>DP161591</t>
  </si>
  <si>
    <t>CARGILL INCORPORATED(108540)</t>
  </si>
  <si>
    <t>Cargill-Autodesk programs support</t>
  </si>
  <si>
    <t>Industrial</t>
  </si>
  <si>
    <t>DP163147</t>
  </si>
  <si>
    <t>SERV/PLM/TCC_MPP_supportF|rom1st April-3</t>
  </si>
  <si>
    <t>DP162407</t>
  </si>
  <si>
    <t>HORSE ROMANIA S.A.(116607)</t>
  </si>
  <si>
    <t>SERV/PLM/ALM tool chain assesment</t>
  </si>
  <si>
    <t>DP162503</t>
  </si>
  <si>
    <t>Dana Incorporated(103947)</t>
  </si>
  <si>
    <t>SERV/PLM/Program management support</t>
  </si>
  <si>
    <t>DP161769</t>
  </si>
  <si>
    <t>SERV/PLM/IDT PLM – Re-Hosting 3DExperien</t>
  </si>
  <si>
    <t>DP160812</t>
  </si>
  <si>
    <t>BORG WARNER(106393)</t>
  </si>
  <si>
    <t>SERV/PLM/TC Upgrade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</si>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</sst>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_-* #,##0.00_-;\-* #,##0.00_-;_-* &quot;-&quot;??_-;_-@_-"/>
  </numFmts>
  <fonts count="7">
    <font>
      <sz val="10"/>
      <color theme="1"/>
      <name val="DM Sans"/>
      <family val="2"/>
    </font>
    <font>
      <sz val="10"/>
      <color theme="1"/>
      <name val="DM Sans"/>
      <family val="2"/>
    </font>
    <font>
      <b/>
      <sz val="10"/>
      <color theme="1"/>
      <name val="DM Sans"/>
    </font>
    <font>
      <sz val="10"/>
      <color theme="1"/>
      <name val="DM Sans"/>
    </font>
    <font>
      <i/>
      <sz val="10"/>
      <color theme="1"/>
      <name val="DM Sans"/>
    </font>
    <font>
      <b/>
      <sz val="10"/>
      <name val="DM Sans"/>
    </font>
    <font>
      <sz val="10"/>
      <color rgb="FFFF0000"/>
      <name val="DM Sans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0" fontId="4" fillId="0" borderId="0" xfId="0" applyFont="1"/>
    <xf numFmtId="164" fontId="3" fillId="0" borderId="0" xfId="1" applyNumberFormat="1" applyFont="1"/>
    <xf numFmtId="0" fontId="5" fillId="3" borderId="3" xfId="0" applyFont="1" applyFill="1" applyBorder="1"/>
    <xf numFmtId="166" fontId="5" fillId="3" borderId="3" xfId="1" applyNumberFormat="1" applyFont="1" applyFill="1" applyBorder="1" applyAlignment="1">
      <alignment horizontal="left"/>
    </xf>
    <xf numFmtId="166" fontId="5" fillId="3" borderId="3" xfId="1" applyNumberFormat="1" applyFont="1" applyFill="1" applyBorder="1" applyAlignment="1"/>
    <xf numFmtId="166" fontId="5" fillId="3" borderId="4" xfId="1" applyNumberFormat="1" applyFont="1" applyFill="1" applyBorder="1" applyAlignment="1">
      <alignment horizontal="left"/>
    </xf>
    <xf numFmtId="0" fontId="3" fillId="4" borderId="0" xfId="0" applyFont="1" applyFill="1"/>
    <xf numFmtId="43" fontId="3" fillId="4" borderId="0" xfId="1" applyFont="1" applyFill="1"/>
    <xf numFmtId="43" fontId="3" fillId="0" borderId="0" xfId="1" applyFont="1" applyFill="1"/>
    <xf numFmtId="0" fontId="6" fillId="0" borderId="0" xfId="0" applyFont="1"/>
    <xf numFmtId="43" fontId="6" fillId="0" borderId="0" xfId="1" applyFont="1" applyFill="1"/>
    <xf numFmtId="43" fontId="3" fillId="0" borderId="0" xfId="0" applyNumberFormat="1" applyFont="1"/>
    <xf numFmtId="0" fontId="2" fillId="5" borderId="0" xfId="0" applyFont="1" applyFill="1"/>
    <xf numFmtId="43" fontId="2" fillId="5" borderId="0" xfId="1" applyFont="1" applyFill="1"/>
    <xf numFmtId="165" fontId="2" fillId="5" borderId="0" xfId="1" applyNumberFormat="1" applyFont="1" applyFill="1"/>
    <xf numFmtId="165" fontId="2" fillId="2" borderId="1" xfId="1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5F28-870B-41D3-86EF-68D57A271A0B}">
  <dimension ref="A1:N98"/>
  <sheetViews>
    <sheetView tabSelected="1" workbookViewId="0">
      <selection activeCell="F11" sqref="F11"/>
    </sheetView>
  </sheetViews>
  <sheetFormatPr defaultColWidth="8.6640625" defaultRowHeight="13.8"/>
  <cols>
    <col min="1" max="1" width="7.58203125" style="2" customWidth="1"/>
    <col min="2" max="2" width="7.4140625" style="2" bestFit="1" customWidth="1"/>
    <col min="3" max="3" width="11.9140625" style="2" bestFit="1" customWidth="1"/>
    <col min="4" max="4" width="5.83203125" style="2" bestFit="1" customWidth="1"/>
    <col min="5" max="5" width="34.75" style="2" bestFit="1" customWidth="1"/>
    <col min="6" max="6" width="16.75" style="2" bestFit="1" customWidth="1"/>
    <col min="7" max="7" width="32.6640625" style="2" bestFit="1" customWidth="1"/>
    <col min="8" max="8" width="14.4140625" style="2" bestFit="1" customWidth="1"/>
    <col min="9" max="9" width="11" style="2" bestFit="1" customWidth="1"/>
    <col min="10" max="10" width="10.5" style="2" bestFit="1" customWidth="1"/>
    <col min="11" max="11" width="10.75" style="2" bestFit="1" customWidth="1"/>
    <col min="12" max="12" width="14.4140625" style="2" bestFit="1" customWidth="1"/>
    <col min="13" max="13" width="10.33203125" style="5" bestFit="1" customWidth="1"/>
    <col min="14" max="14" width="11.83203125" style="2" bestFit="1" customWidth="1"/>
    <col min="15" max="16384" width="8.6640625" style="2"/>
  </cols>
  <sheetData>
    <row r="1" spans="1:14">
      <c r="A1" s="1" t="s">
        <v>0</v>
      </c>
      <c r="G1" s="2">
        <v>1000</v>
      </c>
      <c r="J1" s="3">
        <f ca="1">SUBTOTAL(9,J4:J90)</f>
        <v>0</v>
      </c>
      <c r="K1" s="3">
        <f t="shared" ref="K1:M1" ca="1" si="0">SUBTOTAL(9,K4:K90)</f>
        <v>0</v>
      </c>
      <c r="L1" s="3">
        <f t="shared" si="0"/>
        <v>0</v>
      </c>
      <c r="M1" s="3">
        <f t="shared" ca="1" si="0"/>
        <v>0</v>
      </c>
    </row>
    <row r="2" spans="1:14">
      <c r="A2" s="4" t="s">
        <v>1</v>
      </c>
    </row>
    <row r="3" spans="1:14">
      <c r="J3" s="19" t="s">
        <v>2</v>
      </c>
      <c r="K3" s="19"/>
      <c r="L3" s="19"/>
      <c r="M3" s="20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7" t="s">
        <v>14</v>
      </c>
      <c r="M4" s="8" t="s">
        <v>15</v>
      </c>
      <c r="N4" s="9" t="s">
        <v>16</v>
      </c>
    </row>
    <row r="5" spans="1:14" s="10" customFormat="1">
      <c r="A5" s="10" t="s">
        <v>17</v>
      </c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1" t="s">
        <v>23</v>
      </c>
      <c r="I5" s="10" t="s">
        <v>24</v>
      </c>
      <c r="J5" s="11" t="str" cm="1">
        <f t="array" aca="1" ref="J5:J89" ca="1">TEXT(_xlfn.RANDARRAY(ROWS(J5:J89), 1, 10000, 99999, TRUE), "00000")</f>
        <v>41177</v>
      </c>
      <c r="K5" s="11" t="str" cm="1">
        <f t="array" aca="1" ref="K5:K89" ca="1">TEXT(_xlfn.RANDARRAY(ROWS(J5:J89), 1, 10000, 99999, TRUE), "00000")</f>
        <v>41778</v>
      </c>
      <c r="L5" s="11"/>
      <c r="M5" s="11">
        <f ca="1">SUM(J5:L5)</f>
        <v>0</v>
      </c>
    </row>
    <row r="6" spans="1:14">
      <c r="A6" s="2" t="s">
        <v>17</v>
      </c>
      <c r="B6" s="2" t="s">
        <v>17</v>
      </c>
      <c r="C6" s="2" t="s">
        <v>25</v>
      </c>
      <c r="D6" s="2" t="s">
        <v>19</v>
      </c>
      <c r="E6" s="2" t="s">
        <v>26</v>
      </c>
      <c r="F6" s="2" t="s">
        <v>27</v>
      </c>
      <c r="G6" s="2" t="s">
        <v>28</v>
      </c>
      <c r="H6" s="12" t="s">
        <v>29</v>
      </c>
      <c r="I6" s="2" t="s">
        <v>30</v>
      </c>
      <c r="J6" s="12" t="str">
        <f ca="1"/>
        <v>86570</v>
      </c>
      <c r="K6" s="12" t="str">
        <f ca="1"/>
        <v>91735</v>
      </c>
      <c r="L6" s="12"/>
      <c r="M6" s="12">
        <f ca="1">SUM(J6:L6)</f>
        <v>0</v>
      </c>
    </row>
    <row r="7" spans="1:14" s="10" customFormat="1">
      <c r="A7" s="10" t="s">
        <v>17</v>
      </c>
      <c r="B7" s="10" t="s">
        <v>17</v>
      </c>
      <c r="C7" s="10" t="s">
        <v>31</v>
      </c>
      <c r="D7" s="10" t="s">
        <v>19</v>
      </c>
      <c r="E7" s="10" t="s">
        <v>32</v>
      </c>
      <c r="F7" s="10" t="s">
        <v>33</v>
      </c>
      <c r="G7" s="10" t="s">
        <v>34</v>
      </c>
      <c r="H7" s="11" t="s">
        <v>35</v>
      </c>
      <c r="I7" s="10" t="s">
        <v>24</v>
      </c>
      <c r="J7" s="11" t="str">
        <f ca="1"/>
        <v>50412</v>
      </c>
      <c r="K7" s="11" t="str">
        <f ca="1"/>
        <v>63875</v>
      </c>
      <c r="L7" s="11"/>
      <c r="M7" s="11">
        <f ca="1">SUM(J7:L7)</f>
        <v>0</v>
      </c>
    </row>
    <row r="8" spans="1:14" s="10" customFormat="1">
      <c r="A8" s="10" t="s">
        <v>17</v>
      </c>
      <c r="B8" s="10" t="s">
        <v>17</v>
      </c>
      <c r="C8" s="10" t="s">
        <v>36</v>
      </c>
      <c r="D8" s="10" t="s">
        <v>19</v>
      </c>
      <c r="E8" s="10" t="s">
        <v>37</v>
      </c>
      <c r="F8" s="10" t="s">
        <v>21</v>
      </c>
      <c r="G8" s="10" t="s">
        <v>38</v>
      </c>
      <c r="H8" s="11" t="s">
        <v>23</v>
      </c>
      <c r="I8" s="10" t="s">
        <v>24</v>
      </c>
      <c r="J8" s="11" t="str">
        <f ca="1"/>
        <v>91555</v>
      </c>
      <c r="K8" s="11" t="str">
        <f ca="1"/>
        <v>44205</v>
      </c>
      <c r="L8" s="11"/>
      <c r="M8" s="11">
        <f ca="1">SUM(J8:L8)</f>
        <v>0</v>
      </c>
    </row>
    <row r="9" spans="1:14" s="10" customFormat="1">
      <c r="A9" s="10" t="s">
        <v>39</v>
      </c>
      <c r="B9" s="10" t="s">
        <v>39</v>
      </c>
      <c r="C9" s="10" t="s">
        <v>40</v>
      </c>
      <c r="D9" s="10" t="s">
        <v>19</v>
      </c>
      <c r="E9" s="10" t="s">
        <v>41</v>
      </c>
      <c r="F9" s="10" t="s">
        <v>42</v>
      </c>
      <c r="G9" s="10" t="s">
        <v>43</v>
      </c>
      <c r="H9" s="11" t="s">
        <v>44</v>
      </c>
      <c r="I9" s="10" t="s">
        <v>24</v>
      </c>
      <c r="J9" s="11" t="str">
        <f ca="1"/>
        <v>78065</v>
      </c>
      <c r="K9" s="11" t="str">
        <f ca="1"/>
        <v>40219</v>
      </c>
      <c r="L9" s="11"/>
      <c r="M9" s="11">
        <f ca="1">SUM(J9:L9)</f>
        <v>0</v>
      </c>
    </row>
    <row r="10" spans="1:14" s="10" customFormat="1">
      <c r="A10" s="10" t="s">
        <v>39</v>
      </c>
      <c r="B10" s="10" t="s">
        <v>39</v>
      </c>
      <c r="C10" s="10" t="s">
        <v>45</v>
      </c>
      <c r="D10" s="10" t="s">
        <v>19</v>
      </c>
      <c r="E10" s="10" t="s">
        <v>46</v>
      </c>
      <c r="F10" s="10" t="s">
        <v>47</v>
      </c>
      <c r="G10" s="10" t="s">
        <v>48</v>
      </c>
      <c r="H10" s="11" t="s">
        <v>29</v>
      </c>
      <c r="I10" s="10" t="s">
        <v>24</v>
      </c>
      <c r="J10" s="11" t="str">
        <f ca="1"/>
        <v>54233</v>
      </c>
      <c r="K10" s="11" t="str">
        <f ca="1"/>
        <v>31616</v>
      </c>
      <c r="L10" s="11"/>
      <c r="M10" s="11">
        <f ca="1">SUM(J10:L10)</f>
        <v>0</v>
      </c>
    </row>
    <row r="11" spans="1:14">
      <c r="A11" s="2" t="s">
        <v>39</v>
      </c>
      <c r="B11" s="2" t="s">
        <v>39</v>
      </c>
      <c r="C11" s="2" t="s">
        <v>49</v>
      </c>
      <c r="D11" s="2" t="s">
        <v>19</v>
      </c>
      <c r="E11" s="2" t="s">
        <v>50</v>
      </c>
      <c r="F11" s="2" t="s">
        <v>51</v>
      </c>
      <c r="G11" s="2" t="s">
        <v>52</v>
      </c>
      <c r="H11" s="12" t="s">
        <v>35</v>
      </c>
      <c r="I11" s="2" t="s">
        <v>24</v>
      </c>
      <c r="J11" s="12" t="str">
        <f ca="1"/>
        <v>21523</v>
      </c>
      <c r="K11" s="12" t="str">
        <f ca="1"/>
        <v>17879</v>
      </c>
      <c r="L11" s="12"/>
      <c r="M11" s="12">
        <f ca="1">SUM(J11:L11)</f>
        <v>0</v>
      </c>
    </row>
    <row r="12" spans="1:14" s="10" customFormat="1">
      <c r="A12" s="10" t="s">
        <v>39</v>
      </c>
      <c r="B12" s="10" t="s">
        <v>39</v>
      </c>
      <c r="C12" s="10" t="s">
        <v>53</v>
      </c>
      <c r="D12" s="10" t="s">
        <v>19</v>
      </c>
      <c r="E12" s="10" t="s">
        <v>54</v>
      </c>
      <c r="F12" s="10" t="s">
        <v>55</v>
      </c>
      <c r="G12" s="10" t="s">
        <v>56</v>
      </c>
      <c r="H12" s="11" t="s">
        <v>44</v>
      </c>
      <c r="I12" s="10" t="s">
        <v>24</v>
      </c>
      <c r="J12" s="11" t="str">
        <f ca="1"/>
        <v>51094</v>
      </c>
      <c r="K12" s="11" t="str">
        <f ca="1"/>
        <v>34900</v>
      </c>
      <c r="L12" s="11"/>
      <c r="M12" s="11">
        <f ca="1">SUM(J12:L12)</f>
        <v>0</v>
      </c>
    </row>
    <row r="13" spans="1:14" s="10" customFormat="1">
      <c r="A13" s="10" t="s">
        <v>39</v>
      </c>
      <c r="B13" s="10" t="s">
        <v>39</v>
      </c>
      <c r="C13" s="10" t="s">
        <v>57</v>
      </c>
      <c r="D13" s="10" t="s">
        <v>19</v>
      </c>
      <c r="E13" s="10" t="s">
        <v>58</v>
      </c>
      <c r="F13" s="10" t="s">
        <v>59</v>
      </c>
      <c r="G13" s="10" t="s">
        <v>60</v>
      </c>
      <c r="H13" s="11" t="s">
        <v>44</v>
      </c>
      <c r="I13" s="10" t="s">
        <v>30</v>
      </c>
      <c r="J13" s="11" t="str">
        <f ca="1"/>
        <v>87904</v>
      </c>
      <c r="K13" s="11" t="str">
        <f ca="1"/>
        <v>10787</v>
      </c>
      <c r="L13" s="11"/>
      <c r="M13" s="11">
        <f ca="1">SUM(J13:L13)</f>
        <v>0</v>
      </c>
    </row>
    <row r="14" spans="1:14" s="10" customFormat="1">
      <c r="A14" s="10" t="s">
        <v>17</v>
      </c>
      <c r="B14" s="10" t="s">
        <v>17</v>
      </c>
      <c r="C14" s="10" t="s">
        <v>61</v>
      </c>
      <c r="D14" s="10" t="s">
        <v>19</v>
      </c>
      <c r="E14" s="10" t="s">
        <v>37</v>
      </c>
      <c r="F14" s="10" t="s">
        <v>21</v>
      </c>
      <c r="G14" s="10" t="s">
        <v>62</v>
      </c>
      <c r="H14" s="11" t="s">
        <v>23</v>
      </c>
      <c r="I14" s="10" t="s">
        <v>24</v>
      </c>
      <c r="J14" s="11" t="str">
        <f ca="1"/>
        <v>15950</v>
      </c>
      <c r="K14" s="11" t="str">
        <f ca="1"/>
        <v>55962</v>
      </c>
      <c r="L14" s="11"/>
      <c r="M14" s="11">
        <f ca="1">SUM(J14:L14)</f>
        <v>0</v>
      </c>
    </row>
    <row r="15" spans="1:14" s="10" customFormat="1">
      <c r="A15" s="10" t="s">
        <v>39</v>
      </c>
      <c r="B15" s="10" t="s">
        <v>39</v>
      </c>
      <c r="C15" s="10" t="s">
        <v>63</v>
      </c>
      <c r="D15" s="10" t="s">
        <v>19</v>
      </c>
      <c r="E15" s="10" t="s">
        <v>64</v>
      </c>
      <c r="F15" s="10" t="s">
        <v>47</v>
      </c>
      <c r="G15" s="10" t="s">
        <v>65</v>
      </c>
      <c r="H15" s="11" t="s">
        <v>44</v>
      </c>
      <c r="I15" s="10" t="s">
        <v>24</v>
      </c>
      <c r="J15" s="11" t="str">
        <f ca="1"/>
        <v>79708</v>
      </c>
      <c r="K15" s="11" t="str">
        <f ca="1"/>
        <v>84997</v>
      </c>
      <c r="L15" s="11"/>
      <c r="M15" s="11">
        <f ca="1">SUM(J15:L15)</f>
        <v>0</v>
      </c>
    </row>
    <row r="16" spans="1:14" s="10" customFormat="1">
      <c r="A16" s="10" t="s">
        <v>66</v>
      </c>
      <c r="B16" s="10" t="s">
        <v>67</v>
      </c>
      <c r="C16" s="10" t="s">
        <v>68</v>
      </c>
      <c r="D16" s="10" t="s">
        <v>19</v>
      </c>
      <c r="E16" s="10" t="s">
        <v>69</v>
      </c>
      <c r="F16" s="10" t="s">
        <v>70</v>
      </c>
      <c r="G16" s="10" t="s">
        <v>71</v>
      </c>
      <c r="H16" s="11" t="s">
        <v>72</v>
      </c>
      <c r="I16" s="10" t="s">
        <v>30</v>
      </c>
      <c r="J16" s="11" t="str">
        <f ca="1"/>
        <v>66454</v>
      </c>
      <c r="K16" s="11" t="str">
        <f ca="1"/>
        <v>89358</v>
      </c>
      <c r="L16" s="11"/>
      <c r="M16" s="11">
        <f ca="1">SUM(J16:L16)</f>
        <v>0</v>
      </c>
    </row>
    <row r="17" spans="1:14" s="10" customFormat="1">
      <c r="A17" s="10" t="s">
        <v>17</v>
      </c>
      <c r="B17" s="10" t="s">
        <v>17</v>
      </c>
      <c r="C17" s="10" t="s">
        <v>73</v>
      </c>
      <c r="D17" s="10" t="s">
        <v>19</v>
      </c>
      <c r="E17" s="10" t="s">
        <v>74</v>
      </c>
      <c r="F17" s="10" t="s">
        <v>21</v>
      </c>
      <c r="G17" s="10" t="s">
        <v>75</v>
      </c>
      <c r="H17" s="11" t="s">
        <v>23</v>
      </c>
      <c r="I17" s="10" t="s">
        <v>24</v>
      </c>
      <c r="J17" s="11" t="str">
        <f ca="1"/>
        <v>34968</v>
      </c>
      <c r="K17" s="11" t="str">
        <f ca="1"/>
        <v>36179</v>
      </c>
      <c r="L17" s="11"/>
      <c r="M17" s="11">
        <f ca="1">SUM(J17:L17)</f>
        <v>0</v>
      </c>
    </row>
    <row r="18" spans="1:14" s="10" customFormat="1">
      <c r="A18" s="10" t="s">
        <v>17</v>
      </c>
      <c r="B18" s="10" t="s">
        <v>17</v>
      </c>
      <c r="C18" s="10" t="s">
        <v>76</v>
      </c>
      <c r="D18" s="10" t="s">
        <v>19</v>
      </c>
      <c r="E18" s="10" t="s">
        <v>37</v>
      </c>
      <c r="F18" s="10" t="s">
        <v>21</v>
      </c>
      <c r="G18" s="10" t="s">
        <v>77</v>
      </c>
      <c r="H18" s="11" t="s">
        <v>23</v>
      </c>
      <c r="I18" s="10" t="s">
        <v>24</v>
      </c>
      <c r="J18" s="11" t="str">
        <f ca="1"/>
        <v>17915</v>
      </c>
      <c r="K18" s="11" t="str">
        <f ca="1"/>
        <v>76818</v>
      </c>
      <c r="L18" s="11"/>
      <c r="M18" s="11">
        <f ca="1">SUM(J18:L18)</f>
        <v>0</v>
      </c>
    </row>
    <row r="19" spans="1:14" s="10" customFormat="1">
      <c r="A19" s="10" t="s">
        <v>39</v>
      </c>
      <c r="B19" s="10" t="s">
        <v>39</v>
      </c>
      <c r="C19" s="10" t="s">
        <v>78</v>
      </c>
      <c r="D19" s="10" t="s">
        <v>19</v>
      </c>
      <c r="E19" s="10" t="s">
        <v>79</v>
      </c>
      <c r="F19" s="10" t="s">
        <v>47</v>
      </c>
      <c r="G19" s="10" t="s">
        <v>80</v>
      </c>
      <c r="H19" s="11" t="s">
        <v>44</v>
      </c>
      <c r="I19" s="10" t="s">
        <v>30</v>
      </c>
      <c r="J19" s="11" t="str">
        <f ca="1"/>
        <v>90132</v>
      </c>
      <c r="K19" s="11" t="str">
        <f ca="1"/>
        <v>98348</v>
      </c>
      <c r="L19" s="11"/>
      <c r="M19" s="11">
        <f ca="1">SUM(J19:L19)</f>
        <v>0</v>
      </c>
    </row>
    <row r="20" spans="1:14" s="10" customFormat="1">
      <c r="A20" s="10" t="s">
        <v>39</v>
      </c>
      <c r="B20" s="10" t="s">
        <v>39</v>
      </c>
      <c r="C20" s="10" t="s">
        <v>81</v>
      </c>
      <c r="D20" s="10" t="s">
        <v>19</v>
      </c>
      <c r="E20" s="10" t="s">
        <v>82</v>
      </c>
      <c r="F20" s="10" t="s">
        <v>83</v>
      </c>
      <c r="G20" s="10" t="s">
        <v>84</v>
      </c>
      <c r="H20" s="11" t="s">
        <v>44</v>
      </c>
      <c r="I20" s="10" t="s">
        <v>24</v>
      </c>
      <c r="J20" s="11" t="str">
        <f ca="1"/>
        <v>92402</v>
      </c>
      <c r="K20" s="11" t="str">
        <f ca="1"/>
        <v>26932</v>
      </c>
      <c r="L20" s="11"/>
      <c r="M20" s="11">
        <f ca="1">SUM(J20:L20)</f>
        <v>0</v>
      </c>
    </row>
    <row r="21" spans="1:14" s="10" customFormat="1">
      <c r="A21" s="10" t="s">
        <v>17</v>
      </c>
      <c r="B21" s="10" t="s">
        <v>85</v>
      </c>
      <c r="C21" s="10" t="s">
        <v>86</v>
      </c>
      <c r="D21" s="10" t="s">
        <v>19</v>
      </c>
      <c r="E21" s="10" t="s">
        <v>87</v>
      </c>
      <c r="F21" s="10" t="s">
        <v>88</v>
      </c>
      <c r="G21" s="10" t="s">
        <v>89</v>
      </c>
      <c r="H21" s="11" t="s">
        <v>44</v>
      </c>
      <c r="I21" s="10" t="s">
        <v>24</v>
      </c>
      <c r="J21" s="11" t="str">
        <f ca="1"/>
        <v>48992</v>
      </c>
      <c r="K21" s="11" t="str">
        <f ca="1"/>
        <v>17821</v>
      </c>
      <c r="L21" s="11"/>
      <c r="M21" s="11">
        <f ca="1">SUM(J21:L21)</f>
        <v>0</v>
      </c>
    </row>
    <row r="22" spans="1:14" s="10" customFormat="1">
      <c r="A22" s="10" t="s">
        <v>17</v>
      </c>
      <c r="B22" s="10" t="s">
        <v>17</v>
      </c>
      <c r="C22" s="10" t="s">
        <v>90</v>
      </c>
      <c r="D22" s="10" t="s">
        <v>19</v>
      </c>
      <c r="E22" s="10" t="s">
        <v>74</v>
      </c>
      <c r="F22" s="10" t="s">
        <v>21</v>
      </c>
      <c r="G22" s="10" t="s">
        <v>91</v>
      </c>
      <c r="H22" s="11" t="s">
        <v>23</v>
      </c>
      <c r="I22" s="10" t="s">
        <v>24</v>
      </c>
      <c r="J22" s="11" t="str">
        <f ca="1"/>
        <v>29787</v>
      </c>
      <c r="K22" s="11" t="str">
        <f ca="1"/>
        <v>59123</v>
      </c>
      <c r="L22" s="11"/>
      <c r="M22" s="11">
        <f ca="1">SUM(J22:L22)</f>
        <v>0</v>
      </c>
    </row>
    <row r="23" spans="1:14" s="10" customFormat="1">
      <c r="A23" s="10" t="s">
        <v>17</v>
      </c>
      <c r="B23" s="10" t="s">
        <v>17</v>
      </c>
      <c r="C23" s="10" t="s">
        <v>92</v>
      </c>
      <c r="D23" s="10" t="s">
        <v>19</v>
      </c>
      <c r="E23" s="10" t="s">
        <v>20</v>
      </c>
      <c r="F23" s="10" t="s">
        <v>21</v>
      </c>
      <c r="G23" s="10" t="s">
        <v>93</v>
      </c>
      <c r="H23" s="11" t="s">
        <v>23</v>
      </c>
      <c r="I23" s="10" t="s">
        <v>24</v>
      </c>
      <c r="J23" s="11" t="str">
        <f ca="1"/>
        <v>14212</v>
      </c>
      <c r="K23" s="11" t="str">
        <f ca="1"/>
        <v>15478</v>
      </c>
      <c r="L23" s="11"/>
      <c r="M23" s="11">
        <f ca="1">SUM(J23:L23)</f>
        <v>0</v>
      </c>
    </row>
    <row r="24" spans="1:14" s="10" customFormat="1">
      <c r="A24" s="10" t="s">
        <v>39</v>
      </c>
      <c r="B24" s="10" t="s">
        <v>39</v>
      </c>
      <c r="C24" s="10" t="s">
        <v>94</v>
      </c>
      <c r="D24" s="10" t="s">
        <v>19</v>
      </c>
      <c r="E24" s="10" t="s">
        <v>64</v>
      </c>
      <c r="F24" s="10" t="s">
        <v>47</v>
      </c>
      <c r="G24" s="10" t="s">
        <v>95</v>
      </c>
      <c r="H24" s="11" t="s">
        <v>44</v>
      </c>
      <c r="I24" s="10" t="s">
        <v>24</v>
      </c>
      <c r="J24" s="11" t="str">
        <f ca="1"/>
        <v>56947</v>
      </c>
      <c r="K24" s="11" t="str">
        <f ca="1"/>
        <v>16764</v>
      </c>
      <c r="L24" s="11"/>
      <c r="M24" s="11">
        <f ca="1">SUM(J24:L24)</f>
        <v>0</v>
      </c>
    </row>
    <row r="25" spans="1:14" s="13" customFormat="1">
      <c r="A25" s="13" t="s">
        <v>66</v>
      </c>
      <c r="B25" s="13" t="s">
        <v>96</v>
      </c>
      <c r="C25" s="13" t="s">
        <v>97</v>
      </c>
      <c r="D25" s="13" t="s">
        <v>19</v>
      </c>
      <c r="E25" s="13" t="s">
        <v>98</v>
      </c>
      <c r="F25" s="13" t="s">
        <v>70</v>
      </c>
      <c r="G25" s="13" t="s">
        <v>99</v>
      </c>
      <c r="H25" s="14" t="s">
        <v>72</v>
      </c>
      <c r="I25" s="13" t="s">
        <v>30</v>
      </c>
      <c r="J25" s="14" t="str">
        <f ca="1"/>
        <v>53093</v>
      </c>
      <c r="K25" s="14" t="str">
        <f ca="1"/>
        <v>17637</v>
      </c>
      <c r="L25" s="14"/>
      <c r="M25" s="14">
        <f ca="1">SUM(J25:L25)</f>
        <v>0</v>
      </c>
    </row>
    <row r="26" spans="1:14">
      <c r="A26" s="2" t="s">
        <v>17</v>
      </c>
      <c r="B26" s="2" t="s">
        <v>100</v>
      </c>
      <c r="C26" s="2" t="s">
        <v>101</v>
      </c>
      <c r="D26" s="2" t="s">
        <v>19</v>
      </c>
      <c r="E26" s="2" t="s">
        <v>102</v>
      </c>
      <c r="F26" s="2" t="s">
        <v>47</v>
      </c>
      <c r="G26" s="2" t="s">
        <v>103</v>
      </c>
      <c r="H26" s="12" t="s">
        <v>44</v>
      </c>
      <c r="I26" s="2" t="s">
        <v>24</v>
      </c>
      <c r="J26" s="12" t="str">
        <f ca="1"/>
        <v>11680</v>
      </c>
      <c r="K26" s="12" t="str">
        <f ca="1"/>
        <v>16491</v>
      </c>
      <c r="L26" s="12"/>
      <c r="M26" s="12">
        <f ca="1">SUM(J26:L26)</f>
        <v>0</v>
      </c>
      <c r="N26" s="10"/>
    </row>
    <row r="27" spans="1:14" s="10" customFormat="1">
      <c r="A27" s="10" t="s">
        <v>17</v>
      </c>
      <c r="B27" s="10" t="s">
        <v>17</v>
      </c>
      <c r="C27" s="10" t="s">
        <v>104</v>
      </c>
      <c r="D27" s="10" t="s">
        <v>19</v>
      </c>
      <c r="E27" s="10" t="s">
        <v>37</v>
      </c>
      <c r="F27" s="10" t="s">
        <v>21</v>
      </c>
      <c r="G27" s="10" t="s">
        <v>105</v>
      </c>
      <c r="H27" s="11" t="s">
        <v>23</v>
      </c>
      <c r="I27" s="10" t="s">
        <v>24</v>
      </c>
      <c r="J27" s="11" t="str">
        <f ca="1"/>
        <v>55785</v>
      </c>
      <c r="K27" s="11" t="str">
        <f ca="1"/>
        <v>24718</v>
      </c>
      <c r="L27" s="11"/>
      <c r="M27" s="11">
        <f ca="1">SUM(J27:L27)</f>
        <v>0</v>
      </c>
    </row>
    <row r="28" spans="1:14" s="10" customFormat="1">
      <c r="A28" s="10" t="s">
        <v>17</v>
      </c>
      <c r="B28" s="10" t="s">
        <v>17</v>
      </c>
      <c r="C28" s="10" t="s">
        <v>106</v>
      </c>
      <c r="D28" s="10" t="s">
        <v>19</v>
      </c>
      <c r="E28" s="10" t="s">
        <v>37</v>
      </c>
      <c r="F28" s="10" t="s">
        <v>21</v>
      </c>
      <c r="G28" s="10" t="s">
        <v>107</v>
      </c>
      <c r="H28" s="11" t="s">
        <v>23</v>
      </c>
      <c r="I28" s="10" t="s">
        <v>24</v>
      </c>
      <c r="J28" s="11" t="str">
        <f ca="1"/>
        <v>80082</v>
      </c>
      <c r="K28" s="11" t="str">
        <f ca="1"/>
        <v>93549</v>
      </c>
      <c r="L28" s="11"/>
      <c r="M28" s="11">
        <f ca="1">SUM(J28:L28)</f>
        <v>0</v>
      </c>
    </row>
    <row r="29" spans="1:14" s="10" customFormat="1">
      <c r="A29" s="10" t="s">
        <v>17</v>
      </c>
      <c r="B29" s="10" t="s">
        <v>17</v>
      </c>
      <c r="C29" s="10" t="s">
        <v>108</v>
      </c>
      <c r="D29" s="10" t="s">
        <v>19</v>
      </c>
      <c r="E29" s="10" t="s">
        <v>37</v>
      </c>
      <c r="F29" s="10" t="s">
        <v>21</v>
      </c>
      <c r="G29" s="10" t="s">
        <v>109</v>
      </c>
      <c r="H29" s="11" t="s">
        <v>23</v>
      </c>
      <c r="I29" s="10" t="s">
        <v>24</v>
      </c>
      <c r="J29" s="11" t="str">
        <f ca="1"/>
        <v>29083</v>
      </c>
      <c r="K29" s="11" t="str">
        <f ca="1"/>
        <v>77571</v>
      </c>
      <c r="L29" s="11"/>
      <c r="M29" s="11">
        <f ca="1">SUM(J29:L29)</f>
        <v>0</v>
      </c>
    </row>
    <row r="30" spans="1:14" s="10" customFormat="1">
      <c r="A30" s="10" t="s">
        <v>17</v>
      </c>
      <c r="B30" s="10" t="s">
        <v>110</v>
      </c>
      <c r="C30" s="10" t="s">
        <v>111</v>
      </c>
      <c r="D30" s="10" t="s">
        <v>19</v>
      </c>
      <c r="E30" s="10" t="s">
        <v>112</v>
      </c>
      <c r="F30" s="10" t="s">
        <v>113</v>
      </c>
      <c r="G30" s="10" t="s">
        <v>114</v>
      </c>
      <c r="H30" s="11" t="s">
        <v>35</v>
      </c>
      <c r="I30" s="10" t="s">
        <v>30</v>
      </c>
      <c r="J30" s="11" t="str">
        <f ca="1"/>
        <v>13829</v>
      </c>
      <c r="K30" s="11" t="str">
        <f ca="1"/>
        <v>60290</v>
      </c>
      <c r="L30" s="11"/>
      <c r="M30" s="11">
        <f ca="1">SUM(J30:L30)</f>
        <v>0</v>
      </c>
    </row>
    <row r="31" spans="1:14" s="10" customFormat="1">
      <c r="A31" s="10" t="s">
        <v>17</v>
      </c>
      <c r="B31" s="10" t="s">
        <v>17</v>
      </c>
      <c r="C31" s="10" t="s">
        <v>115</v>
      </c>
      <c r="D31" s="10" t="s">
        <v>19</v>
      </c>
      <c r="E31" s="10" t="s">
        <v>37</v>
      </c>
      <c r="F31" s="10" t="s">
        <v>21</v>
      </c>
      <c r="G31" s="10" t="s">
        <v>116</v>
      </c>
      <c r="H31" s="11" t="s">
        <v>23</v>
      </c>
      <c r="I31" s="10" t="s">
        <v>24</v>
      </c>
      <c r="J31" s="11" t="str">
        <f ca="1"/>
        <v>45838</v>
      </c>
      <c r="K31" s="11" t="str">
        <f ca="1"/>
        <v>69705</v>
      </c>
      <c r="L31" s="11"/>
      <c r="M31" s="11">
        <f ca="1">SUM(J31:L31)</f>
        <v>0</v>
      </c>
    </row>
    <row r="32" spans="1:14" s="10" customFormat="1">
      <c r="A32" s="10" t="s">
        <v>66</v>
      </c>
      <c r="B32" s="10" t="s">
        <v>67</v>
      </c>
      <c r="C32" s="10" t="s">
        <v>117</v>
      </c>
      <c r="D32" s="10" t="s">
        <v>19</v>
      </c>
      <c r="E32" s="10" t="s">
        <v>118</v>
      </c>
      <c r="F32" s="10" t="s">
        <v>113</v>
      </c>
      <c r="G32" s="10" t="s">
        <v>119</v>
      </c>
      <c r="H32" s="11" t="s">
        <v>35</v>
      </c>
      <c r="I32" s="10" t="s">
        <v>30</v>
      </c>
      <c r="J32" s="11" t="str">
        <f ca="1"/>
        <v>39165</v>
      </c>
      <c r="K32" s="11" t="str">
        <f ca="1"/>
        <v>11335</v>
      </c>
      <c r="L32" s="11"/>
      <c r="M32" s="11">
        <f ca="1">SUM(J32:L32)</f>
        <v>0</v>
      </c>
    </row>
    <row r="33" spans="1:14" s="10" customFormat="1">
      <c r="A33" s="10" t="s">
        <v>17</v>
      </c>
      <c r="B33" s="10" t="s">
        <v>100</v>
      </c>
      <c r="C33" s="10" t="s">
        <v>120</v>
      </c>
      <c r="D33" s="10" t="s">
        <v>19</v>
      </c>
      <c r="E33" s="10" t="s">
        <v>121</v>
      </c>
      <c r="F33" s="10" t="s">
        <v>47</v>
      </c>
      <c r="G33" s="10" t="s">
        <v>122</v>
      </c>
      <c r="H33" s="11" t="s">
        <v>44</v>
      </c>
      <c r="I33" s="10" t="s">
        <v>24</v>
      </c>
      <c r="J33" s="11" t="str">
        <f ca="1"/>
        <v>39333</v>
      </c>
      <c r="K33" s="11" t="str">
        <f ca="1"/>
        <v>80121</v>
      </c>
      <c r="L33" s="11"/>
      <c r="M33" s="11">
        <f ca="1">SUM(J33:L33)</f>
        <v>0</v>
      </c>
    </row>
    <row r="34" spans="1:14" s="10" customFormat="1">
      <c r="A34" s="10" t="s">
        <v>39</v>
      </c>
      <c r="B34" s="10" t="s">
        <v>39</v>
      </c>
      <c r="C34" s="10" t="s">
        <v>123</v>
      </c>
      <c r="D34" s="10" t="s">
        <v>19</v>
      </c>
      <c r="E34" s="10" t="s">
        <v>124</v>
      </c>
      <c r="F34" s="10" t="s">
        <v>42</v>
      </c>
      <c r="G34" s="10" t="s">
        <v>125</v>
      </c>
      <c r="H34" s="11" t="s">
        <v>44</v>
      </c>
      <c r="I34" s="10" t="s">
        <v>24</v>
      </c>
      <c r="J34" s="11" t="str">
        <f ca="1"/>
        <v>98940</v>
      </c>
      <c r="K34" s="11" t="str">
        <f ca="1"/>
        <v>16768</v>
      </c>
      <c r="L34" s="11"/>
      <c r="M34" s="11">
        <f ca="1">SUM(J34:L34)</f>
        <v>0</v>
      </c>
    </row>
    <row r="35" spans="1:14" s="10" customFormat="1">
      <c r="A35" s="10" t="s">
        <v>17</v>
      </c>
      <c r="B35" s="10" t="s">
        <v>100</v>
      </c>
      <c r="C35" s="10" t="s">
        <v>126</v>
      </c>
      <c r="D35" s="10" t="s">
        <v>19</v>
      </c>
      <c r="E35" s="10" t="s">
        <v>127</v>
      </c>
      <c r="F35" s="10" t="s">
        <v>113</v>
      </c>
      <c r="G35" s="10" t="s">
        <v>128</v>
      </c>
      <c r="H35" s="11" t="s">
        <v>35</v>
      </c>
      <c r="I35" s="10" t="s">
        <v>30</v>
      </c>
      <c r="J35" s="11" t="str">
        <f ca="1"/>
        <v>24988</v>
      </c>
      <c r="K35" s="11" t="str">
        <f ca="1"/>
        <v>27718</v>
      </c>
      <c r="L35" s="11"/>
      <c r="M35" s="11">
        <f ca="1">SUM(J35:L35)</f>
        <v>0</v>
      </c>
    </row>
    <row r="36" spans="1:14" s="10" customFormat="1">
      <c r="A36" s="10" t="s">
        <v>17</v>
      </c>
      <c r="B36" s="10" t="s">
        <v>17</v>
      </c>
      <c r="C36" s="10" t="s">
        <v>129</v>
      </c>
      <c r="D36" s="10" t="s">
        <v>19</v>
      </c>
      <c r="E36" s="10" t="s">
        <v>26</v>
      </c>
      <c r="F36" s="10" t="s">
        <v>27</v>
      </c>
      <c r="G36" s="10" t="s">
        <v>130</v>
      </c>
      <c r="H36" s="11" t="s">
        <v>29</v>
      </c>
      <c r="I36" s="10" t="s">
        <v>30</v>
      </c>
      <c r="J36" s="11" t="str">
        <f ca="1"/>
        <v>88576</v>
      </c>
      <c r="K36" s="11" t="str">
        <f ca="1"/>
        <v>49118</v>
      </c>
      <c r="L36" s="11"/>
      <c r="M36" s="11">
        <f ca="1">SUM(J36:L36)</f>
        <v>0</v>
      </c>
    </row>
    <row r="37" spans="1:14" s="10" customFormat="1">
      <c r="A37" s="10" t="s">
        <v>39</v>
      </c>
      <c r="B37" s="10" t="s">
        <v>39</v>
      </c>
      <c r="C37" s="10" t="s">
        <v>131</v>
      </c>
      <c r="D37" s="10" t="s">
        <v>19</v>
      </c>
      <c r="E37" s="10" t="s">
        <v>132</v>
      </c>
      <c r="F37" s="10" t="s">
        <v>47</v>
      </c>
      <c r="G37" s="10" t="s">
        <v>133</v>
      </c>
      <c r="H37" s="11" t="s">
        <v>44</v>
      </c>
      <c r="I37" s="10" t="s">
        <v>24</v>
      </c>
      <c r="J37" s="11" t="str">
        <f ca="1"/>
        <v>94545</v>
      </c>
      <c r="K37" s="11" t="str">
        <f ca="1"/>
        <v>45468</v>
      </c>
      <c r="L37" s="11"/>
      <c r="M37" s="11">
        <f ca="1">SUM(J37:L37)</f>
        <v>0</v>
      </c>
    </row>
    <row r="38" spans="1:14" s="10" customFormat="1">
      <c r="A38" s="10" t="s">
        <v>39</v>
      </c>
      <c r="B38" s="10" t="s">
        <v>39</v>
      </c>
      <c r="C38" s="10" t="s">
        <v>134</v>
      </c>
      <c r="D38" s="10" t="s">
        <v>19</v>
      </c>
      <c r="E38" s="10" t="s">
        <v>135</v>
      </c>
      <c r="F38" s="10" t="s">
        <v>83</v>
      </c>
      <c r="G38" s="10" t="s">
        <v>136</v>
      </c>
      <c r="H38" s="11" t="s">
        <v>44</v>
      </c>
      <c r="I38" s="10" t="s">
        <v>30</v>
      </c>
      <c r="J38" s="11" t="str">
        <f ca="1"/>
        <v>19665</v>
      </c>
      <c r="K38" s="11" t="str">
        <f ca="1"/>
        <v>30611</v>
      </c>
      <c r="L38" s="11"/>
      <c r="M38" s="11">
        <f ca="1">SUM(J38:L38)</f>
        <v>0</v>
      </c>
    </row>
    <row r="39" spans="1:14" s="10" customFormat="1">
      <c r="A39" s="10" t="s">
        <v>17</v>
      </c>
      <c r="B39" s="10" t="s">
        <v>17</v>
      </c>
      <c r="C39" s="10" t="s">
        <v>137</v>
      </c>
      <c r="D39" s="10" t="s">
        <v>19</v>
      </c>
      <c r="E39" s="10" t="s">
        <v>37</v>
      </c>
      <c r="F39" s="10" t="s">
        <v>21</v>
      </c>
      <c r="G39" s="10" t="s">
        <v>138</v>
      </c>
      <c r="H39" s="11" t="s">
        <v>23</v>
      </c>
      <c r="I39" s="10" t="s">
        <v>24</v>
      </c>
      <c r="J39" s="11" t="str">
        <f ca="1"/>
        <v>86377</v>
      </c>
      <c r="K39" s="11" t="str">
        <f ca="1"/>
        <v>61191</v>
      </c>
      <c r="L39" s="11"/>
      <c r="M39" s="11">
        <f ca="1">SUM(J39:L39)</f>
        <v>0</v>
      </c>
    </row>
    <row r="40" spans="1:14" s="10" customFormat="1">
      <c r="A40" s="10" t="s">
        <v>66</v>
      </c>
      <c r="B40" s="10" t="s">
        <v>67</v>
      </c>
      <c r="C40" s="10" t="s">
        <v>139</v>
      </c>
      <c r="D40" s="10" t="s">
        <v>19</v>
      </c>
      <c r="E40" s="10" t="s">
        <v>140</v>
      </c>
      <c r="F40" s="10" t="s">
        <v>47</v>
      </c>
      <c r="G40" s="10" t="s">
        <v>141</v>
      </c>
      <c r="H40" s="11" t="s">
        <v>29</v>
      </c>
      <c r="I40" s="10" t="s">
        <v>30</v>
      </c>
      <c r="J40" s="11" t="str">
        <f ca="1"/>
        <v>95186</v>
      </c>
      <c r="K40" s="11" t="str">
        <f ca="1"/>
        <v>44068</v>
      </c>
      <c r="L40" s="11"/>
      <c r="M40" s="11">
        <f ca="1">SUM(J40:L40)</f>
        <v>0</v>
      </c>
    </row>
    <row r="41" spans="1:14">
      <c r="A41" s="2" t="s">
        <v>39</v>
      </c>
      <c r="B41" s="2" t="s">
        <v>39</v>
      </c>
      <c r="C41" s="2" t="s">
        <v>142</v>
      </c>
      <c r="D41" s="2" t="s">
        <v>19</v>
      </c>
      <c r="E41" s="2" t="s">
        <v>143</v>
      </c>
      <c r="F41" s="2" t="s">
        <v>47</v>
      </c>
      <c r="G41" s="2" t="s">
        <v>144</v>
      </c>
      <c r="H41" s="12" t="s">
        <v>44</v>
      </c>
      <c r="I41" s="2" t="s">
        <v>24</v>
      </c>
      <c r="J41" s="12" t="str">
        <f ca="1"/>
        <v>32789</v>
      </c>
      <c r="K41" s="12" t="str">
        <f ca="1"/>
        <v>29908</v>
      </c>
      <c r="L41" s="12"/>
      <c r="M41" s="12">
        <f ca="1">SUM(J41:L41)</f>
        <v>0</v>
      </c>
      <c r="N41" s="10"/>
    </row>
    <row r="42" spans="1:14" s="10" customFormat="1">
      <c r="A42" s="10" t="s">
        <v>17</v>
      </c>
      <c r="B42" s="10" t="s">
        <v>110</v>
      </c>
      <c r="C42" s="10" t="s">
        <v>145</v>
      </c>
      <c r="D42" s="10" t="s">
        <v>19</v>
      </c>
      <c r="E42" s="10" t="s">
        <v>146</v>
      </c>
      <c r="F42" s="10" t="s">
        <v>113</v>
      </c>
      <c r="G42" s="10" t="s">
        <v>147</v>
      </c>
      <c r="H42" s="11" t="s">
        <v>35</v>
      </c>
      <c r="I42" s="10" t="s">
        <v>30</v>
      </c>
      <c r="J42" s="11" t="str">
        <f ca="1"/>
        <v>14477</v>
      </c>
      <c r="K42" s="11" t="str">
        <f ca="1"/>
        <v>33251</v>
      </c>
      <c r="L42" s="11"/>
      <c r="M42" s="11">
        <f ca="1">SUM(J42:L42)</f>
        <v>0</v>
      </c>
    </row>
    <row r="43" spans="1:14" s="10" customFormat="1">
      <c r="A43" s="10" t="s">
        <v>39</v>
      </c>
      <c r="B43" s="10" t="s">
        <v>39</v>
      </c>
      <c r="C43" s="10" t="s">
        <v>148</v>
      </c>
      <c r="D43" s="10" t="s">
        <v>19</v>
      </c>
      <c r="E43" s="10" t="s">
        <v>58</v>
      </c>
      <c r="F43" s="10" t="s">
        <v>59</v>
      </c>
      <c r="G43" s="10" t="s">
        <v>149</v>
      </c>
      <c r="H43" s="11" t="s">
        <v>44</v>
      </c>
      <c r="I43" s="10" t="s">
        <v>30</v>
      </c>
      <c r="J43" s="11" t="str">
        <f ca="1"/>
        <v>27106</v>
      </c>
      <c r="K43" s="11" t="str">
        <f ca="1"/>
        <v>82566</v>
      </c>
      <c r="L43" s="11"/>
      <c r="M43" s="11">
        <f ca="1">SUM(J43:L43)</f>
        <v>0</v>
      </c>
    </row>
    <row r="44" spans="1:14">
      <c r="A44" s="2" t="s">
        <v>39</v>
      </c>
      <c r="B44" s="2" t="s">
        <v>39</v>
      </c>
      <c r="C44" s="2" t="s">
        <v>150</v>
      </c>
      <c r="D44" s="2" t="s">
        <v>19</v>
      </c>
      <c r="F44" s="2" t="s">
        <v>47</v>
      </c>
      <c r="H44" s="12" t="s">
        <v>151</v>
      </c>
      <c r="I44" s="2" t="s">
        <v>24</v>
      </c>
      <c r="J44" s="12" t="str">
        <f ca="1"/>
        <v>13351</v>
      </c>
      <c r="K44" s="12" t="str">
        <f ca="1"/>
        <v>73171</v>
      </c>
      <c r="L44" s="12"/>
      <c r="M44" s="12">
        <f ca="1">SUM(J44:L44)</f>
        <v>0</v>
      </c>
    </row>
    <row r="45" spans="1:14">
      <c r="A45" s="2" t="s">
        <v>66</v>
      </c>
      <c r="B45" s="2" t="s">
        <v>67</v>
      </c>
      <c r="C45" s="2" t="s">
        <v>150</v>
      </c>
      <c r="D45" s="2" t="s">
        <v>19</v>
      </c>
      <c r="F45" s="2" t="s">
        <v>47</v>
      </c>
      <c r="H45" s="12" t="s">
        <v>151</v>
      </c>
      <c r="I45" s="2" t="s">
        <v>24</v>
      </c>
      <c r="J45" s="12" t="str">
        <f ca="1"/>
        <v>44226</v>
      </c>
      <c r="K45" s="12" t="str">
        <f ca="1"/>
        <v>67091</v>
      </c>
      <c r="L45" s="12"/>
      <c r="M45" s="12">
        <f ca="1">SUM(J45:L45)</f>
        <v>0</v>
      </c>
    </row>
    <row r="46" spans="1:14" s="10" customFormat="1">
      <c r="A46" s="10" t="s">
        <v>17</v>
      </c>
      <c r="B46" s="10" t="s">
        <v>17</v>
      </c>
      <c r="C46" s="10" t="s">
        <v>152</v>
      </c>
      <c r="D46" s="10" t="s">
        <v>19</v>
      </c>
      <c r="E46" s="10" t="s">
        <v>37</v>
      </c>
      <c r="F46" s="10" t="s">
        <v>21</v>
      </c>
      <c r="G46" s="10" t="s">
        <v>153</v>
      </c>
      <c r="H46" s="11" t="s">
        <v>23</v>
      </c>
      <c r="I46" s="10" t="s">
        <v>24</v>
      </c>
      <c r="J46" s="11" t="str">
        <f ca="1"/>
        <v>46222</v>
      </c>
      <c r="K46" s="11" t="str">
        <f ca="1"/>
        <v>94505</v>
      </c>
      <c r="L46" s="11"/>
      <c r="M46" s="11">
        <f ca="1">SUM(J46:L46)</f>
        <v>0</v>
      </c>
    </row>
    <row r="47" spans="1:14" s="10" customFormat="1">
      <c r="A47" s="10" t="s">
        <v>39</v>
      </c>
      <c r="B47" s="10" t="s">
        <v>39</v>
      </c>
      <c r="C47" s="10" t="s">
        <v>154</v>
      </c>
      <c r="D47" s="10" t="s">
        <v>19</v>
      </c>
      <c r="E47" s="10" t="s">
        <v>155</v>
      </c>
      <c r="F47" s="10" t="s">
        <v>55</v>
      </c>
      <c r="G47" s="10" t="s">
        <v>156</v>
      </c>
      <c r="H47" s="11" t="s">
        <v>44</v>
      </c>
      <c r="I47" s="10" t="s">
        <v>24</v>
      </c>
      <c r="J47" s="11" t="str">
        <f ca="1"/>
        <v>37374</v>
      </c>
      <c r="K47" s="11" t="str">
        <f ca="1"/>
        <v>35493</v>
      </c>
      <c r="L47" s="11"/>
      <c r="M47" s="11">
        <f ca="1">SUM(J47:L47)</f>
        <v>0</v>
      </c>
    </row>
    <row r="48" spans="1:14" s="10" customFormat="1">
      <c r="A48" s="10" t="s">
        <v>39</v>
      </c>
      <c r="B48" s="10" t="s">
        <v>39</v>
      </c>
      <c r="C48" s="10" t="s">
        <v>157</v>
      </c>
      <c r="D48" s="10" t="s">
        <v>19</v>
      </c>
      <c r="E48" s="10" t="s">
        <v>158</v>
      </c>
      <c r="F48" s="10" t="s">
        <v>47</v>
      </c>
      <c r="G48" s="10" t="s">
        <v>159</v>
      </c>
      <c r="H48" s="11" t="s">
        <v>47</v>
      </c>
      <c r="I48" s="10" t="s">
        <v>24</v>
      </c>
      <c r="J48" s="11" t="str">
        <f ca="1"/>
        <v>53847</v>
      </c>
      <c r="K48" s="11" t="str">
        <f ca="1"/>
        <v>96174</v>
      </c>
      <c r="L48" s="11"/>
      <c r="M48" s="11">
        <f ca="1">SUM(J48:L48)</f>
        <v>0</v>
      </c>
    </row>
    <row r="49" spans="1:13" s="10" customFormat="1">
      <c r="A49" s="10" t="s">
        <v>39</v>
      </c>
      <c r="B49" s="10" t="s">
        <v>39</v>
      </c>
      <c r="C49" s="10" t="s">
        <v>160</v>
      </c>
      <c r="D49" s="10" t="s">
        <v>19</v>
      </c>
      <c r="E49" s="10" t="s">
        <v>161</v>
      </c>
      <c r="F49" s="10" t="s">
        <v>83</v>
      </c>
      <c r="G49" s="10" t="s">
        <v>162</v>
      </c>
      <c r="H49" s="11" t="s">
        <v>44</v>
      </c>
      <c r="I49" s="10" t="s">
        <v>24</v>
      </c>
      <c r="J49" s="11" t="str">
        <f ca="1"/>
        <v>60740</v>
      </c>
      <c r="K49" s="11" t="str">
        <f ca="1"/>
        <v>80781</v>
      </c>
      <c r="L49" s="11"/>
      <c r="M49" s="11">
        <f ca="1">SUM(J49:L49)</f>
        <v>0</v>
      </c>
    </row>
    <row r="50" spans="1:13" s="10" customFormat="1">
      <c r="A50" s="10" t="s">
        <v>17</v>
      </c>
      <c r="B50" s="10" t="s">
        <v>17</v>
      </c>
      <c r="C50" s="10" t="s">
        <v>163</v>
      </c>
      <c r="D50" s="10" t="s">
        <v>19</v>
      </c>
      <c r="E50" s="10" t="s">
        <v>37</v>
      </c>
      <c r="F50" s="10" t="s">
        <v>21</v>
      </c>
      <c r="G50" s="10" t="s">
        <v>164</v>
      </c>
      <c r="H50" s="11" t="s">
        <v>23</v>
      </c>
      <c r="I50" s="10" t="s">
        <v>24</v>
      </c>
      <c r="J50" s="11" t="str">
        <f ca="1"/>
        <v>65111</v>
      </c>
      <c r="K50" s="11" t="str">
        <f ca="1"/>
        <v>69793</v>
      </c>
      <c r="L50" s="11"/>
      <c r="M50" s="11">
        <f ca="1">SUM(J50:L50)</f>
        <v>0</v>
      </c>
    </row>
    <row r="51" spans="1:13" s="10" customFormat="1">
      <c r="A51" s="10" t="s">
        <v>17</v>
      </c>
      <c r="B51" s="10" t="s">
        <v>100</v>
      </c>
      <c r="C51" s="10" t="s">
        <v>165</v>
      </c>
      <c r="D51" s="10" t="s">
        <v>19</v>
      </c>
      <c r="E51" s="10" t="s">
        <v>166</v>
      </c>
      <c r="F51" s="10" t="s">
        <v>113</v>
      </c>
      <c r="G51" s="10" t="s">
        <v>167</v>
      </c>
      <c r="H51" s="11" t="s">
        <v>35</v>
      </c>
      <c r="I51" s="10" t="s">
        <v>30</v>
      </c>
      <c r="J51" s="11" t="str">
        <f ca="1"/>
        <v>69269</v>
      </c>
      <c r="K51" s="11" t="str">
        <f ca="1"/>
        <v>80670</v>
      </c>
      <c r="L51" s="11"/>
      <c r="M51" s="11">
        <f ca="1">SUM(J51:L51)</f>
        <v>0</v>
      </c>
    </row>
    <row r="52" spans="1:13" s="10" customFormat="1">
      <c r="A52" s="10" t="s">
        <v>17</v>
      </c>
      <c r="B52" s="10" t="s">
        <v>100</v>
      </c>
      <c r="C52" s="10" t="s">
        <v>168</v>
      </c>
      <c r="D52" s="10" t="s">
        <v>19</v>
      </c>
      <c r="E52" s="10" t="s">
        <v>169</v>
      </c>
      <c r="F52" s="10" t="s">
        <v>47</v>
      </c>
      <c r="G52" s="10" t="s">
        <v>170</v>
      </c>
      <c r="H52" s="11" t="s">
        <v>44</v>
      </c>
      <c r="I52" s="10" t="s">
        <v>24</v>
      </c>
      <c r="J52" s="11" t="str">
        <f ca="1"/>
        <v>92588</v>
      </c>
      <c r="K52" s="11" t="str">
        <f ca="1"/>
        <v>69048</v>
      </c>
      <c r="L52" s="11"/>
      <c r="M52" s="11">
        <f ca="1">SUM(J52:L52)</f>
        <v>0</v>
      </c>
    </row>
    <row r="53" spans="1:13" s="10" customFormat="1">
      <c r="A53" s="10" t="s">
        <v>17</v>
      </c>
      <c r="B53" s="10" t="s">
        <v>17</v>
      </c>
      <c r="C53" s="10" t="s">
        <v>171</v>
      </c>
      <c r="D53" s="10" t="s">
        <v>19</v>
      </c>
      <c r="E53" s="10" t="s">
        <v>37</v>
      </c>
      <c r="F53" s="10" t="s">
        <v>21</v>
      </c>
      <c r="G53" s="10" t="s">
        <v>172</v>
      </c>
      <c r="H53" s="11" t="s">
        <v>23</v>
      </c>
      <c r="I53" s="10" t="s">
        <v>30</v>
      </c>
      <c r="J53" s="11" t="str">
        <f ca="1"/>
        <v>40596</v>
      </c>
      <c r="K53" s="11" t="str">
        <f ca="1"/>
        <v>62162</v>
      </c>
      <c r="L53" s="11"/>
      <c r="M53" s="11">
        <f ca="1">SUM(J53:L53)</f>
        <v>0</v>
      </c>
    </row>
    <row r="54" spans="1:13" s="10" customFormat="1">
      <c r="A54" s="10" t="s">
        <v>39</v>
      </c>
      <c r="B54" s="10" t="s">
        <v>39</v>
      </c>
      <c r="C54" s="10" t="s">
        <v>173</v>
      </c>
      <c r="D54" s="10" t="s">
        <v>19</v>
      </c>
      <c r="E54" s="10" t="s">
        <v>174</v>
      </c>
      <c r="F54" s="10" t="s">
        <v>47</v>
      </c>
      <c r="G54" s="10" t="s">
        <v>175</v>
      </c>
      <c r="H54" s="11" t="s">
        <v>44</v>
      </c>
      <c r="I54" s="10" t="s">
        <v>30</v>
      </c>
      <c r="J54" s="11" t="str">
        <f ca="1"/>
        <v>63986</v>
      </c>
      <c r="K54" s="11" t="str">
        <f ca="1"/>
        <v>53834</v>
      </c>
      <c r="L54" s="11"/>
      <c r="M54" s="11">
        <f ca="1">SUM(J54:L54)</f>
        <v>0</v>
      </c>
    </row>
    <row r="55" spans="1:13" s="10" customFormat="1">
      <c r="A55" s="10" t="s">
        <v>39</v>
      </c>
      <c r="B55" s="10" t="s">
        <v>39</v>
      </c>
      <c r="C55" s="10" t="s">
        <v>176</v>
      </c>
      <c r="D55" s="10" t="s">
        <v>19</v>
      </c>
      <c r="E55" s="10" t="s">
        <v>177</v>
      </c>
      <c r="F55" s="10" t="s">
        <v>59</v>
      </c>
      <c r="G55" s="10" t="s">
        <v>178</v>
      </c>
      <c r="H55" s="11" t="s">
        <v>44</v>
      </c>
      <c r="I55" s="10" t="s">
        <v>30</v>
      </c>
      <c r="J55" s="11" t="str">
        <f ca="1"/>
        <v>44544</v>
      </c>
      <c r="K55" s="11" t="str">
        <f ca="1"/>
        <v>80074</v>
      </c>
      <c r="L55" s="11"/>
      <c r="M55" s="11">
        <f ca="1">SUM(J55:L55)</f>
        <v>0</v>
      </c>
    </row>
    <row r="56" spans="1:13" s="10" customFormat="1">
      <c r="A56" s="10" t="s">
        <v>39</v>
      </c>
      <c r="B56" s="10" t="s">
        <v>39</v>
      </c>
      <c r="C56" s="10" t="s">
        <v>179</v>
      </c>
      <c r="D56" s="10" t="s">
        <v>19</v>
      </c>
      <c r="E56" s="10" t="s">
        <v>180</v>
      </c>
      <c r="F56" s="10" t="s">
        <v>47</v>
      </c>
      <c r="G56" s="10" t="s">
        <v>181</v>
      </c>
      <c r="H56" s="11" t="s">
        <v>44</v>
      </c>
      <c r="I56" s="10" t="s">
        <v>30</v>
      </c>
      <c r="J56" s="11" t="str">
        <f ca="1"/>
        <v>80729</v>
      </c>
      <c r="K56" s="11" t="str">
        <f ca="1"/>
        <v>35172</v>
      </c>
      <c r="L56" s="11"/>
      <c r="M56" s="11">
        <f ca="1">SUM(J56:L56)</f>
        <v>0</v>
      </c>
    </row>
    <row r="57" spans="1:13" s="10" customFormat="1">
      <c r="A57" s="10" t="s">
        <v>17</v>
      </c>
      <c r="B57" s="10" t="s">
        <v>85</v>
      </c>
      <c r="C57" s="10" t="s">
        <v>182</v>
      </c>
      <c r="D57" s="10" t="s">
        <v>19</v>
      </c>
      <c r="E57" s="10" t="s">
        <v>183</v>
      </c>
      <c r="F57" s="10" t="s">
        <v>47</v>
      </c>
      <c r="G57" s="10" t="s">
        <v>184</v>
      </c>
      <c r="H57" s="11" t="s">
        <v>44</v>
      </c>
      <c r="I57" s="10" t="s">
        <v>24</v>
      </c>
      <c r="J57" s="11" t="str">
        <f ca="1"/>
        <v>57506</v>
      </c>
      <c r="K57" s="11" t="str">
        <f ca="1"/>
        <v>63896</v>
      </c>
      <c r="L57" s="11"/>
      <c r="M57" s="11">
        <f ca="1">SUM(J57:L57)</f>
        <v>0</v>
      </c>
    </row>
    <row r="58" spans="1:13" s="10" customFormat="1">
      <c r="A58" s="10" t="s">
        <v>39</v>
      </c>
      <c r="B58" s="10" t="s">
        <v>39</v>
      </c>
      <c r="C58" s="10" t="s">
        <v>185</v>
      </c>
      <c r="D58" s="10" t="s">
        <v>19</v>
      </c>
      <c r="E58" s="10" t="s">
        <v>186</v>
      </c>
      <c r="F58" s="10" t="s">
        <v>83</v>
      </c>
      <c r="G58" s="10" t="s">
        <v>187</v>
      </c>
      <c r="H58" s="11" t="s">
        <v>44</v>
      </c>
      <c r="I58" s="10" t="s">
        <v>24</v>
      </c>
      <c r="J58" s="11" t="str">
        <f ca="1"/>
        <v>64950</v>
      </c>
      <c r="K58" s="11" t="str">
        <f ca="1"/>
        <v>52397</v>
      </c>
      <c r="L58" s="11"/>
      <c r="M58" s="11">
        <f ca="1">SUM(J58:L58)</f>
        <v>0</v>
      </c>
    </row>
    <row r="59" spans="1:13" s="10" customFormat="1">
      <c r="A59" s="10" t="s">
        <v>39</v>
      </c>
      <c r="B59" s="10" t="s">
        <v>39</v>
      </c>
      <c r="C59" s="10" t="s">
        <v>188</v>
      </c>
      <c r="D59" s="10" t="s">
        <v>19</v>
      </c>
      <c r="E59" s="10" t="s">
        <v>189</v>
      </c>
      <c r="F59" s="10" t="s">
        <v>190</v>
      </c>
      <c r="G59" s="10" t="s">
        <v>191</v>
      </c>
      <c r="H59" s="11" t="s">
        <v>44</v>
      </c>
      <c r="I59" s="10" t="s">
        <v>30</v>
      </c>
      <c r="J59" s="11" t="str">
        <f ca="1"/>
        <v>15702</v>
      </c>
      <c r="K59" s="11" t="str">
        <f ca="1"/>
        <v>70625</v>
      </c>
      <c r="L59" s="11"/>
      <c r="M59" s="11">
        <f ca="1">SUM(J59:L59)</f>
        <v>0</v>
      </c>
    </row>
    <row r="60" spans="1:13" s="10" customFormat="1">
      <c r="A60" s="10" t="s">
        <v>39</v>
      </c>
      <c r="B60" s="10" t="s">
        <v>39</v>
      </c>
      <c r="C60" s="10" t="s">
        <v>192</v>
      </c>
      <c r="D60" s="10" t="s">
        <v>19</v>
      </c>
      <c r="E60" s="10" t="s">
        <v>186</v>
      </c>
      <c r="F60" s="10" t="s">
        <v>83</v>
      </c>
      <c r="G60" s="10" t="s">
        <v>193</v>
      </c>
      <c r="H60" s="11" t="s">
        <v>44</v>
      </c>
      <c r="I60" s="10" t="s">
        <v>30</v>
      </c>
      <c r="J60" s="11" t="str">
        <f ca="1"/>
        <v>17518</v>
      </c>
      <c r="K60" s="11" t="str">
        <f ca="1"/>
        <v>91573</v>
      </c>
      <c r="L60" s="11"/>
      <c r="M60" s="11">
        <f ca="1">SUM(J60:L60)</f>
        <v>0</v>
      </c>
    </row>
    <row r="61" spans="1:13" s="10" customFormat="1">
      <c r="A61" s="10" t="s">
        <v>39</v>
      </c>
      <c r="B61" s="10" t="s">
        <v>39</v>
      </c>
      <c r="C61" s="10" t="s">
        <v>194</v>
      </c>
      <c r="D61" s="10" t="s">
        <v>19</v>
      </c>
      <c r="E61" s="10" t="s">
        <v>195</v>
      </c>
      <c r="F61" s="10" t="s">
        <v>59</v>
      </c>
      <c r="G61" s="10" t="s">
        <v>196</v>
      </c>
      <c r="H61" s="11" t="s">
        <v>44</v>
      </c>
      <c r="I61" s="10" t="s">
        <v>30</v>
      </c>
      <c r="J61" s="11" t="str">
        <f ca="1"/>
        <v>86867</v>
      </c>
      <c r="K61" s="11" t="str">
        <f ca="1"/>
        <v>78676</v>
      </c>
      <c r="L61" s="11"/>
      <c r="M61" s="11">
        <f ca="1">SUM(J61:L61)</f>
        <v>0</v>
      </c>
    </row>
    <row r="62" spans="1:13" s="10" customFormat="1">
      <c r="A62" s="10" t="s">
        <v>39</v>
      </c>
      <c r="B62" s="10" t="s">
        <v>39</v>
      </c>
      <c r="C62" s="10" t="s">
        <v>197</v>
      </c>
      <c r="D62" s="10" t="s">
        <v>19</v>
      </c>
      <c r="E62" s="10" t="s">
        <v>198</v>
      </c>
      <c r="F62" s="10" t="s">
        <v>47</v>
      </c>
      <c r="G62" s="10" t="s">
        <v>199</v>
      </c>
      <c r="H62" s="11" t="s">
        <v>44</v>
      </c>
      <c r="I62" s="10" t="s">
        <v>30</v>
      </c>
      <c r="J62" s="11" t="str">
        <f ca="1"/>
        <v>26275</v>
      </c>
      <c r="K62" s="11" t="str">
        <f ca="1"/>
        <v>24650</v>
      </c>
      <c r="L62" s="11"/>
      <c r="M62" s="11">
        <f ca="1">SUM(J62:L62)</f>
        <v>0</v>
      </c>
    </row>
    <row r="63" spans="1:13">
      <c r="A63" s="2" t="s">
        <v>39</v>
      </c>
      <c r="B63" s="2" t="s">
        <v>39</v>
      </c>
      <c r="C63" s="2" t="s">
        <v>200</v>
      </c>
      <c r="D63" s="2" t="s">
        <v>19</v>
      </c>
      <c r="E63" s="2" t="s">
        <v>201</v>
      </c>
      <c r="F63" s="2" t="s">
        <v>190</v>
      </c>
      <c r="G63" s="2" t="s">
        <v>202</v>
      </c>
      <c r="H63" s="12" t="s">
        <v>44</v>
      </c>
      <c r="I63" s="2" t="s">
        <v>30</v>
      </c>
      <c r="J63" s="12" t="str">
        <f ca="1"/>
        <v>90587</v>
      </c>
      <c r="K63" s="12" t="str">
        <f ca="1"/>
        <v>24242</v>
      </c>
      <c r="L63" s="12"/>
      <c r="M63" s="12">
        <f ca="1">SUM(J63:L63)</f>
        <v>0</v>
      </c>
    </row>
    <row r="64" spans="1:13" s="10" customFormat="1">
      <c r="A64" s="10" t="s">
        <v>39</v>
      </c>
      <c r="B64" s="10" t="s">
        <v>39</v>
      </c>
      <c r="C64" s="10" t="s">
        <v>203</v>
      </c>
      <c r="D64" s="10" t="s">
        <v>19</v>
      </c>
      <c r="E64" s="10" t="s">
        <v>204</v>
      </c>
      <c r="F64" s="10" t="s">
        <v>47</v>
      </c>
      <c r="G64" s="10" t="s">
        <v>205</v>
      </c>
      <c r="H64" s="11" t="s">
        <v>47</v>
      </c>
      <c r="I64" s="10" t="s">
        <v>24</v>
      </c>
      <c r="J64" s="11" t="str">
        <f ca="1"/>
        <v>98066</v>
      </c>
      <c r="K64" s="11" t="str">
        <f ca="1"/>
        <v>81320</v>
      </c>
      <c r="L64" s="11"/>
      <c r="M64" s="11">
        <f ca="1">SUM(J64:L64)</f>
        <v>0</v>
      </c>
    </row>
    <row r="65" spans="1:14" s="10" customFormat="1">
      <c r="A65" s="10" t="s">
        <v>39</v>
      </c>
      <c r="B65" s="10" t="s">
        <v>39</v>
      </c>
      <c r="C65" s="10" t="s">
        <v>206</v>
      </c>
      <c r="D65" s="10" t="s">
        <v>19</v>
      </c>
      <c r="E65" s="10" t="s">
        <v>207</v>
      </c>
      <c r="F65" s="10" t="s">
        <v>47</v>
      </c>
      <c r="G65" s="10" t="s">
        <v>208</v>
      </c>
      <c r="H65" s="11" t="s">
        <v>44</v>
      </c>
      <c r="I65" s="10" t="s">
        <v>24</v>
      </c>
      <c r="J65" s="11" t="str">
        <f ca="1"/>
        <v>54865</v>
      </c>
      <c r="K65" s="11" t="str">
        <f ca="1"/>
        <v>63750</v>
      </c>
      <c r="L65" s="11"/>
      <c r="M65" s="11">
        <f ca="1">SUM(J65:L65)</f>
        <v>0</v>
      </c>
    </row>
    <row r="66" spans="1:14" s="10" customFormat="1">
      <c r="A66" s="10" t="s">
        <v>66</v>
      </c>
      <c r="B66" s="10" t="s">
        <v>67</v>
      </c>
      <c r="C66" s="10" t="s">
        <v>209</v>
      </c>
      <c r="D66" s="10" t="s">
        <v>19</v>
      </c>
      <c r="E66" s="10" t="s">
        <v>210</v>
      </c>
      <c r="F66" s="10" t="s">
        <v>47</v>
      </c>
      <c r="G66" s="10" t="s">
        <v>211</v>
      </c>
      <c r="H66" s="11" t="s">
        <v>47</v>
      </c>
      <c r="I66" s="10" t="s">
        <v>30</v>
      </c>
      <c r="J66" s="11" t="str">
        <f ca="1"/>
        <v>35219</v>
      </c>
      <c r="K66" s="11" t="str">
        <f ca="1"/>
        <v>32887</v>
      </c>
      <c r="L66" s="11"/>
      <c r="M66" s="11">
        <f ca="1">SUM(J66:L66)</f>
        <v>0</v>
      </c>
    </row>
    <row r="67" spans="1:14" s="10" customFormat="1">
      <c r="A67" s="10" t="s">
        <v>39</v>
      </c>
      <c r="B67" s="10" t="s">
        <v>39</v>
      </c>
      <c r="C67" s="10" t="s">
        <v>212</v>
      </c>
      <c r="D67" s="10" t="s">
        <v>19</v>
      </c>
      <c r="E67" s="10" t="s">
        <v>213</v>
      </c>
      <c r="F67" s="10" t="s">
        <v>42</v>
      </c>
      <c r="G67" s="10" t="s">
        <v>214</v>
      </c>
      <c r="H67" s="11" t="s">
        <v>44</v>
      </c>
      <c r="I67" s="10" t="s">
        <v>24</v>
      </c>
      <c r="J67" s="11" t="str">
        <f ca="1"/>
        <v>47362</v>
      </c>
      <c r="K67" s="11" t="str">
        <f ca="1"/>
        <v>89895</v>
      </c>
      <c r="L67" s="11"/>
      <c r="M67" s="11">
        <f ca="1">SUM(J67:L67)</f>
        <v>0</v>
      </c>
    </row>
    <row r="68" spans="1:14" s="10" customFormat="1">
      <c r="A68" s="10" t="s">
        <v>39</v>
      </c>
      <c r="B68" s="10" t="s">
        <v>39</v>
      </c>
      <c r="C68" s="10" t="s">
        <v>215</v>
      </c>
      <c r="D68" s="10" t="s">
        <v>19</v>
      </c>
      <c r="E68" s="10" t="s">
        <v>201</v>
      </c>
      <c r="F68" s="10" t="s">
        <v>190</v>
      </c>
      <c r="G68" s="10" t="s">
        <v>216</v>
      </c>
      <c r="H68" s="11" t="s">
        <v>44</v>
      </c>
      <c r="I68" s="10" t="s">
        <v>24</v>
      </c>
      <c r="J68" s="11" t="str">
        <f ca="1"/>
        <v>90729</v>
      </c>
      <c r="K68" s="11" t="str">
        <f ca="1"/>
        <v>32718</v>
      </c>
      <c r="L68" s="11"/>
      <c r="M68" s="11">
        <f ca="1">SUM(J68:L68)</f>
        <v>0</v>
      </c>
    </row>
    <row r="69" spans="1:14">
      <c r="A69" s="2" t="s">
        <v>39</v>
      </c>
      <c r="B69" s="2" t="s">
        <v>39</v>
      </c>
      <c r="C69" s="2" t="s">
        <v>217</v>
      </c>
      <c r="D69" s="2" t="s">
        <v>19</v>
      </c>
      <c r="E69" s="2" t="s">
        <v>218</v>
      </c>
      <c r="F69" s="2" t="s">
        <v>47</v>
      </c>
      <c r="G69" s="2" t="s">
        <v>219</v>
      </c>
      <c r="H69" s="12" t="s">
        <v>44</v>
      </c>
      <c r="I69" s="2" t="s">
        <v>24</v>
      </c>
      <c r="J69" s="12" t="str">
        <f ca="1"/>
        <v>44227</v>
      </c>
      <c r="K69" s="12" t="str">
        <f ca="1"/>
        <v>79754</v>
      </c>
      <c r="L69" s="12"/>
      <c r="M69" s="12">
        <f ca="1">SUM(J69:L69)</f>
        <v>0</v>
      </c>
      <c r="N69" s="10"/>
    </row>
    <row r="70" spans="1:14" s="10" customFormat="1">
      <c r="A70" s="10" t="s">
        <v>39</v>
      </c>
      <c r="B70" s="10" t="s">
        <v>39</v>
      </c>
      <c r="C70" s="10" t="s">
        <v>220</v>
      </c>
      <c r="D70" s="10" t="s">
        <v>19</v>
      </c>
      <c r="E70" s="10" t="s">
        <v>221</v>
      </c>
      <c r="F70" s="10" t="s">
        <v>47</v>
      </c>
      <c r="G70" s="10" t="s">
        <v>222</v>
      </c>
      <c r="H70" s="11" t="s">
        <v>47</v>
      </c>
      <c r="I70" s="10" t="s">
        <v>24</v>
      </c>
      <c r="J70" s="11" t="str">
        <f ca="1"/>
        <v>26543</v>
      </c>
      <c r="K70" s="11" t="str">
        <f ca="1"/>
        <v>58128</v>
      </c>
      <c r="L70" s="11"/>
      <c r="M70" s="11">
        <f ca="1">SUM(J70:L70)</f>
        <v>0</v>
      </c>
    </row>
    <row r="71" spans="1:14" s="10" customFormat="1">
      <c r="A71" s="10" t="s">
        <v>66</v>
      </c>
      <c r="B71" s="10" t="s">
        <v>67</v>
      </c>
      <c r="C71" s="10" t="s">
        <v>223</v>
      </c>
      <c r="D71" s="10" t="s">
        <v>19</v>
      </c>
      <c r="E71" s="10" t="s">
        <v>224</v>
      </c>
      <c r="F71" s="10" t="s">
        <v>47</v>
      </c>
      <c r="G71" s="10" t="s">
        <v>225</v>
      </c>
      <c r="H71" s="11" t="s">
        <v>44</v>
      </c>
      <c r="I71" s="10" t="s">
        <v>30</v>
      </c>
      <c r="J71" s="11" t="str">
        <f ca="1"/>
        <v>53183</v>
      </c>
      <c r="K71" s="11" t="str">
        <f ca="1"/>
        <v>34557</v>
      </c>
      <c r="L71" s="11"/>
      <c r="M71" s="11">
        <f ca="1">SUM(J71:L71)</f>
        <v>0</v>
      </c>
    </row>
    <row r="72" spans="1:14" s="10" customFormat="1">
      <c r="A72" s="10" t="s">
        <v>39</v>
      </c>
      <c r="B72" s="10" t="s">
        <v>39</v>
      </c>
      <c r="C72" s="10" t="s">
        <v>226</v>
      </c>
      <c r="D72" s="10" t="s">
        <v>19</v>
      </c>
      <c r="E72" s="10" t="s">
        <v>177</v>
      </c>
      <c r="F72" s="10" t="s">
        <v>59</v>
      </c>
      <c r="G72" s="10" t="s">
        <v>227</v>
      </c>
      <c r="H72" s="11" t="s">
        <v>44</v>
      </c>
      <c r="I72" s="10" t="s">
        <v>24</v>
      </c>
      <c r="J72" s="11" t="str">
        <f ca="1"/>
        <v>90119</v>
      </c>
      <c r="K72" s="11" t="str">
        <f ca="1"/>
        <v>39352</v>
      </c>
      <c r="L72" s="11"/>
      <c r="M72" s="11">
        <f ca="1">SUM(J72:L72)</f>
        <v>0</v>
      </c>
    </row>
    <row r="73" spans="1:14">
      <c r="A73" s="2" t="s">
        <v>39</v>
      </c>
      <c r="B73" s="2" t="s">
        <v>39</v>
      </c>
      <c r="C73" s="2" t="s">
        <v>228</v>
      </c>
      <c r="D73" s="2" t="s">
        <v>19</v>
      </c>
      <c r="E73" s="2" t="s">
        <v>218</v>
      </c>
      <c r="F73" s="2" t="s">
        <v>47</v>
      </c>
      <c r="G73" s="2" t="s">
        <v>229</v>
      </c>
      <c r="H73" s="12" t="s">
        <v>44</v>
      </c>
      <c r="I73" s="2" t="s">
        <v>24</v>
      </c>
      <c r="J73" s="12" t="str">
        <f ca="1"/>
        <v>42819</v>
      </c>
      <c r="K73" s="12" t="str">
        <f ca="1"/>
        <v>42421</v>
      </c>
      <c r="L73" s="12"/>
      <c r="M73" s="12">
        <f t="shared" ref="M73:M89" ca="1" si="1">SUM(J73:L73)</f>
        <v>0</v>
      </c>
      <c r="N73" s="10"/>
    </row>
    <row r="74" spans="1:14" s="10" customFormat="1">
      <c r="A74" s="10" t="s">
        <v>39</v>
      </c>
      <c r="B74" s="10" t="s">
        <v>39</v>
      </c>
      <c r="C74" s="10" t="s">
        <v>230</v>
      </c>
      <c r="D74" s="10" t="s">
        <v>19</v>
      </c>
      <c r="E74" s="10" t="s">
        <v>231</v>
      </c>
      <c r="F74" s="10" t="s">
        <v>47</v>
      </c>
      <c r="G74" s="10" t="s">
        <v>232</v>
      </c>
      <c r="H74" s="11" t="s">
        <v>47</v>
      </c>
      <c r="I74" s="10" t="s">
        <v>30</v>
      </c>
      <c r="J74" s="11" t="str">
        <f ca="1"/>
        <v>28775</v>
      </c>
      <c r="K74" s="11" t="str">
        <f ca="1"/>
        <v>32710</v>
      </c>
      <c r="L74" s="11"/>
      <c r="M74" s="11">
        <f t="shared" ca="1" si="1"/>
        <v>0</v>
      </c>
    </row>
    <row r="75" spans="1:14">
      <c r="A75" s="2" t="s">
        <v>39</v>
      </c>
      <c r="B75" s="2" t="s">
        <v>39</v>
      </c>
      <c r="C75" s="2" t="s">
        <v>233</v>
      </c>
      <c r="D75" s="2" t="s">
        <v>19</v>
      </c>
      <c r="E75" s="2" t="s">
        <v>234</v>
      </c>
      <c r="F75" s="2" t="s">
        <v>190</v>
      </c>
      <c r="G75" s="2" t="s">
        <v>235</v>
      </c>
      <c r="H75" s="12" t="s">
        <v>44</v>
      </c>
      <c r="I75" s="2" t="s">
        <v>30</v>
      </c>
      <c r="J75" s="12" t="str">
        <f ca="1"/>
        <v>97740</v>
      </c>
      <c r="K75" s="12" t="str">
        <f ca="1"/>
        <v>63436</v>
      </c>
      <c r="L75" s="12"/>
      <c r="M75" s="12">
        <f t="shared" ca="1" si="1"/>
        <v>0</v>
      </c>
      <c r="N75" s="10"/>
    </row>
    <row r="76" spans="1:14" s="10" customFormat="1">
      <c r="A76" s="10" t="s">
        <v>66</v>
      </c>
      <c r="B76" s="10" t="s">
        <v>236</v>
      </c>
      <c r="C76" s="10" t="s">
        <v>237</v>
      </c>
      <c r="D76" s="10" t="s">
        <v>19</v>
      </c>
      <c r="E76" s="10" t="s">
        <v>238</v>
      </c>
      <c r="F76" s="10" t="s">
        <v>47</v>
      </c>
      <c r="G76" s="10" t="s">
        <v>239</v>
      </c>
      <c r="H76" s="11" t="s">
        <v>44</v>
      </c>
      <c r="I76" s="10" t="s">
        <v>30</v>
      </c>
      <c r="J76" s="11" t="str">
        <f ca="1"/>
        <v>26437</v>
      </c>
      <c r="K76" s="11" t="str">
        <f ca="1"/>
        <v>21180</v>
      </c>
      <c r="L76" s="11"/>
      <c r="M76" s="11">
        <f t="shared" ca="1" si="1"/>
        <v>0</v>
      </c>
    </row>
    <row r="77" spans="1:14" s="10" customFormat="1">
      <c r="A77" s="10" t="s">
        <v>39</v>
      </c>
      <c r="B77" s="10" t="s">
        <v>39</v>
      </c>
      <c r="C77" s="10" t="s">
        <v>240</v>
      </c>
      <c r="D77" s="10" t="s">
        <v>19</v>
      </c>
      <c r="E77" s="10" t="s">
        <v>241</v>
      </c>
      <c r="F77" s="10" t="s">
        <v>47</v>
      </c>
      <c r="G77" s="10" t="s">
        <v>242</v>
      </c>
      <c r="H77" s="11" t="s">
        <v>47</v>
      </c>
      <c r="I77" s="10" t="s">
        <v>30</v>
      </c>
      <c r="J77" s="11" t="str">
        <f ca="1"/>
        <v>21507</v>
      </c>
      <c r="K77" s="11" t="str">
        <f ca="1"/>
        <v>88007</v>
      </c>
      <c r="L77" s="11"/>
      <c r="M77" s="11">
        <f t="shared" ca="1" si="1"/>
        <v>0</v>
      </c>
    </row>
    <row r="78" spans="1:14" s="10" customFormat="1">
      <c r="A78" s="10" t="s">
        <v>17</v>
      </c>
      <c r="B78" s="10" t="s">
        <v>17</v>
      </c>
      <c r="C78" s="10" t="s">
        <v>243</v>
      </c>
      <c r="D78" s="10" t="s">
        <v>19</v>
      </c>
      <c r="E78" s="10" t="s">
        <v>37</v>
      </c>
      <c r="F78" s="10" t="s">
        <v>21</v>
      </c>
      <c r="G78" s="10" t="s">
        <v>244</v>
      </c>
      <c r="H78" s="11" t="s">
        <v>23</v>
      </c>
      <c r="I78" s="10" t="s">
        <v>24</v>
      </c>
      <c r="J78" s="11" t="str">
        <f ca="1"/>
        <v>91644</v>
      </c>
      <c r="K78" s="11" t="str">
        <f ca="1"/>
        <v>68512</v>
      </c>
      <c r="L78" s="11"/>
      <c r="M78" s="11">
        <f t="shared" ca="1" si="1"/>
        <v>0</v>
      </c>
    </row>
    <row r="79" spans="1:14" s="10" customFormat="1">
      <c r="A79" s="10" t="s">
        <v>17</v>
      </c>
      <c r="B79" s="10" t="s">
        <v>17</v>
      </c>
      <c r="C79" s="10" t="s">
        <v>245</v>
      </c>
      <c r="D79" s="10" t="s">
        <v>19</v>
      </c>
      <c r="E79" s="10" t="s">
        <v>37</v>
      </c>
      <c r="F79" s="10" t="s">
        <v>21</v>
      </c>
      <c r="G79" s="10" t="s">
        <v>246</v>
      </c>
      <c r="H79" s="11" t="s">
        <v>23</v>
      </c>
      <c r="I79" s="10" t="s">
        <v>24</v>
      </c>
      <c r="J79" s="11" t="str">
        <f ca="1"/>
        <v>23482</v>
      </c>
      <c r="K79" s="11" t="str">
        <f ca="1"/>
        <v>27700</v>
      </c>
      <c r="L79" s="11"/>
      <c r="M79" s="11">
        <f t="shared" ca="1" si="1"/>
        <v>0</v>
      </c>
    </row>
    <row r="80" spans="1:14" s="10" customFormat="1">
      <c r="A80" s="10" t="s">
        <v>39</v>
      </c>
      <c r="B80" s="10" t="s">
        <v>39</v>
      </c>
      <c r="C80" s="10" t="s">
        <v>247</v>
      </c>
      <c r="D80" s="10" t="s">
        <v>19</v>
      </c>
      <c r="E80" s="10" t="s">
        <v>248</v>
      </c>
      <c r="F80" s="10" t="s">
        <v>249</v>
      </c>
      <c r="G80" s="10" t="s">
        <v>250</v>
      </c>
      <c r="H80" s="11" t="s">
        <v>44</v>
      </c>
      <c r="I80" s="10" t="s">
        <v>24</v>
      </c>
      <c r="J80" s="11" t="str">
        <f ca="1"/>
        <v>17153</v>
      </c>
      <c r="K80" s="11" t="str">
        <f ca="1"/>
        <v>26562</v>
      </c>
      <c r="L80" s="11"/>
      <c r="M80" s="11">
        <f t="shared" ca="1" si="1"/>
        <v>0</v>
      </c>
    </row>
    <row r="81" spans="1:13" s="10" customFormat="1">
      <c r="A81" s="10" t="s">
        <v>17</v>
      </c>
      <c r="B81" s="10" t="s">
        <v>17</v>
      </c>
      <c r="C81" s="10" t="s">
        <v>251</v>
      </c>
      <c r="D81" s="10" t="s">
        <v>19</v>
      </c>
      <c r="E81" s="10" t="s">
        <v>252</v>
      </c>
      <c r="F81" s="10" t="s">
        <v>113</v>
      </c>
      <c r="G81" s="10" t="s">
        <v>253</v>
      </c>
      <c r="H81" s="11" t="s">
        <v>35</v>
      </c>
      <c r="I81" s="10" t="s">
        <v>30</v>
      </c>
      <c r="J81" s="11" t="str">
        <f ca="1"/>
        <v>83728</v>
      </c>
      <c r="K81" s="11" t="str">
        <f ca="1"/>
        <v>22233</v>
      </c>
      <c r="L81" s="11"/>
      <c r="M81" s="11">
        <f t="shared" ca="1" si="1"/>
        <v>0</v>
      </c>
    </row>
    <row r="82" spans="1:13" s="10" customFormat="1">
      <c r="A82" s="10" t="s">
        <v>17</v>
      </c>
      <c r="B82" s="10" t="s">
        <v>17</v>
      </c>
      <c r="C82" s="10" t="s">
        <v>254</v>
      </c>
      <c r="D82" s="10" t="s">
        <v>19</v>
      </c>
      <c r="E82" s="10" t="s">
        <v>37</v>
      </c>
      <c r="F82" s="10" t="s">
        <v>21</v>
      </c>
      <c r="G82" s="10" t="s">
        <v>255</v>
      </c>
      <c r="H82" s="11" t="s">
        <v>23</v>
      </c>
      <c r="I82" s="10" t="s">
        <v>24</v>
      </c>
      <c r="J82" s="11" t="str">
        <f ca="1"/>
        <v>52547</v>
      </c>
      <c r="K82" s="11" t="str">
        <f ca="1"/>
        <v>22009</v>
      </c>
      <c r="L82" s="11"/>
      <c r="M82" s="11">
        <f t="shared" ca="1" si="1"/>
        <v>0</v>
      </c>
    </row>
    <row r="83" spans="1:13" s="10" customFormat="1">
      <c r="A83" s="10" t="s">
        <v>39</v>
      </c>
      <c r="B83" s="10" t="s">
        <v>39</v>
      </c>
      <c r="C83" s="10" t="s">
        <v>256</v>
      </c>
      <c r="D83" s="10" t="s">
        <v>19</v>
      </c>
      <c r="E83" s="10" t="s">
        <v>201</v>
      </c>
      <c r="F83" s="10" t="s">
        <v>190</v>
      </c>
      <c r="G83" s="10" t="s">
        <v>257</v>
      </c>
      <c r="H83" s="11" t="s">
        <v>44</v>
      </c>
      <c r="I83" s="10" t="s">
        <v>24</v>
      </c>
      <c r="J83" s="11" t="str">
        <f ca="1"/>
        <v>71264</v>
      </c>
      <c r="K83" s="11" t="str">
        <f ca="1"/>
        <v>86868</v>
      </c>
      <c r="L83" s="11"/>
      <c r="M83" s="11">
        <f t="shared" ca="1" si="1"/>
        <v>0</v>
      </c>
    </row>
    <row r="84" spans="1:13" s="10" customFormat="1">
      <c r="A84" s="10" t="s">
        <v>39</v>
      </c>
      <c r="B84" s="10" t="s">
        <v>39</v>
      </c>
      <c r="C84" s="10" t="s">
        <v>258</v>
      </c>
      <c r="D84" s="10" t="s">
        <v>19</v>
      </c>
      <c r="E84" s="10" t="s">
        <v>259</v>
      </c>
      <c r="F84" s="10" t="s">
        <v>47</v>
      </c>
      <c r="G84" s="10" t="s">
        <v>260</v>
      </c>
      <c r="H84" s="11" t="s">
        <v>261</v>
      </c>
      <c r="I84" s="10" t="s">
        <v>24</v>
      </c>
      <c r="J84" s="11" t="str">
        <f ca="1"/>
        <v>54336</v>
      </c>
      <c r="K84" s="11" t="str">
        <f ca="1"/>
        <v>33947</v>
      </c>
      <c r="L84" s="11"/>
      <c r="M84" s="11">
        <f t="shared" ca="1" si="1"/>
        <v>0</v>
      </c>
    </row>
    <row r="85" spans="1:13" s="10" customFormat="1">
      <c r="A85" s="10" t="s">
        <v>17</v>
      </c>
      <c r="B85" s="10" t="s">
        <v>17</v>
      </c>
      <c r="C85" s="10" t="s">
        <v>262</v>
      </c>
      <c r="D85" s="10" t="s">
        <v>19</v>
      </c>
      <c r="E85" s="10" t="s">
        <v>26</v>
      </c>
      <c r="F85" s="10" t="s">
        <v>27</v>
      </c>
      <c r="G85" s="10" t="s">
        <v>263</v>
      </c>
      <c r="H85" s="11" t="s">
        <v>29</v>
      </c>
      <c r="I85" s="10" t="s">
        <v>24</v>
      </c>
      <c r="J85" s="11" t="str">
        <f ca="1"/>
        <v>95908</v>
      </c>
      <c r="K85" s="11" t="str">
        <f ca="1"/>
        <v>68470</v>
      </c>
      <c r="L85" s="11"/>
      <c r="M85" s="11">
        <f t="shared" ca="1" si="1"/>
        <v>0</v>
      </c>
    </row>
    <row r="86" spans="1:13" s="10" customFormat="1">
      <c r="A86" s="10" t="s">
        <v>17</v>
      </c>
      <c r="B86" s="10" t="s">
        <v>39</v>
      </c>
      <c r="C86" s="10" t="s">
        <v>264</v>
      </c>
      <c r="D86" s="10" t="s">
        <v>19</v>
      </c>
      <c r="E86" s="10" t="s">
        <v>265</v>
      </c>
      <c r="F86" s="10" t="s">
        <v>47</v>
      </c>
      <c r="G86" s="10" t="s">
        <v>266</v>
      </c>
      <c r="H86" s="11" t="s">
        <v>44</v>
      </c>
      <c r="I86" s="10" t="s">
        <v>30</v>
      </c>
      <c r="J86" s="11" t="str">
        <f ca="1"/>
        <v>48427</v>
      </c>
      <c r="K86" s="11" t="str">
        <f ca="1"/>
        <v>42562</v>
      </c>
      <c r="L86" s="11"/>
      <c r="M86" s="11">
        <f t="shared" ca="1" si="1"/>
        <v>0</v>
      </c>
    </row>
    <row r="87" spans="1:13" s="10" customFormat="1">
      <c r="A87" s="10" t="s">
        <v>39</v>
      </c>
      <c r="B87" s="10" t="s">
        <v>39</v>
      </c>
      <c r="C87" s="10" t="s">
        <v>267</v>
      </c>
      <c r="D87" s="10" t="s">
        <v>19</v>
      </c>
      <c r="E87" s="10" t="s">
        <v>268</v>
      </c>
      <c r="F87" s="10" t="s">
        <v>47</v>
      </c>
      <c r="G87" s="10" t="s">
        <v>269</v>
      </c>
      <c r="H87" s="11" t="s">
        <v>44</v>
      </c>
      <c r="I87" s="10" t="s">
        <v>24</v>
      </c>
      <c r="J87" s="11" t="str">
        <f ca="1"/>
        <v>86034</v>
      </c>
      <c r="K87" s="11" t="str">
        <f ca="1"/>
        <v>25248</v>
      </c>
      <c r="L87" s="11"/>
      <c r="M87" s="11">
        <f t="shared" ca="1" si="1"/>
        <v>0</v>
      </c>
    </row>
    <row r="88" spans="1:13" s="10" customFormat="1">
      <c r="A88" s="10" t="s">
        <v>17</v>
      </c>
      <c r="B88" s="10" t="s">
        <v>17</v>
      </c>
      <c r="C88" s="10" t="s">
        <v>270</v>
      </c>
      <c r="D88" s="10" t="s">
        <v>19</v>
      </c>
      <c r="E88" s="10" t="s">
        <v>37</v>
      </c>
      <c r="F88" s="10" t="s">
        <v>21</v>
      </c>
      <c r="G88" s="10" t="s">
        <v>271</v>
      </c>
      <c r="H88" s="11" t="s">
        <v>23</v>
      </c>
      <c r="I88" s="10" t="s">
        <v>30</v>
      </c>
      <c r="J88" s="11" t="str">
        <f ca="1"/>
        <v>62543</v>
      </c>
      <c r="K88" s="11" t="str">
        <f ca="1"/>
        <v>77512</v>
      </c>
      <c r="L88" s="11"/>
      <c r="M88" s="11">
        <f t="shared" ca="1" si="1"/>
        <v>0</v>
      </c>
    </row>
    <row r="89" spans="1:13" s="10" customFormat="1">
      <c r="A89" s="10" t="s">
        <v>39</v>
      </c>
      <c r="B89" s="10" t="s">
        <v>39</v>
      </c>
      <c r="C89" s="10" t="s">
        <v>272</v>
      </c>
      <c r="D89" s="10" t="s">
        <v>19</v>
      </c>
      <c r="E89" s="10" t="s">
        <v>273</v>
      </c>
      <c r="F89" s="10" t="s">
        <v>83</v>
      </c>
      <c r="G89" s="10" t="s">
        <v>274</v>
      </c>
      <c r="H89" s="11" t="s">
        <v>44</v>
      </c>
      <c r="I89" s="10" t="s">
        <v>24</v>
      </c>
      <c r="J89" s="11" t="str">
        <f ca="1"/>
        <v>69896</v>
      </c>
      <c r="K89" s="11" t="str">
        <f ca="1"/>
        <v>88533</v>
      </c>
      <c r="L89" s="11"/>
      <c r="M89" s="11">
        <f t="shared" ca="1" si="1"/>
        <v>0</v>
      </c>
    </row>
    <row r="90" spans="1:13">
      <c r="J90" s="15"/>
      <c r="K90" s="15"/>
      <c r="L90" s="15"/>
      <c r="M90" s="3"/>
    </row>
    <row r="91" spans="1:13">
      <c r="A91" s="16" t="s">
        <v>275</v>
      </c>
      <c r="B91" s="16"/>
      <c r="C91" s="16"/>
      <c r="D91" s="16"/>
      <c r="E91" s="16"/>
      <c r="F91" s="16"/>
      <c r="G91" s="17"/>
      <c r="H91" s="16"/>
      <c r="I91" s="18"/>
      <c r="J91" s="17">
        <f ca="1">SUBTOTAL(9,J4:J90)</f>
        <v>0</v>
      </c>
      <c r="K91" s="17">
        <f ca="1">SUBTOTAL(9,K4:K90)</f>
        <v>0</v>
      </c>
      <c r="L91" s="17">
        <f>SUBTOTAL(9,L4:L90)</f>
        <v>0</v>
      </c>
      <c r="M91" s="17">
        <f ca="1">SUBTOTAL(9,M4:M90)</f>
        <v>0</v>
      </c>
    </row>
    <row r="95" spans="1:13">
      <c r="C95"/>
    </row>
    <row r="96" spans="1:13">
      <c r="C96"/>
    </row>
    <row r="97" spans="3:3">
      <c r="C97"/>
    </row>
    <row r="98" spans="3:3">
      <c r="C98"/>
    </row>
  </sheetData>
  <mergeCells count="1">
    <mergeCell ref="J3:M3"/>
  </mergeCells>
  <conditionalFormatting sqref="C1:C1048576">
    <cfRule type="duplicateValues" dxfId="39" priority="1"/>
    <cfRule type="duplicateValues" dxfId="38" priority="2"/>
    <cfRule type="duplicateValues" dxfId="37" priority="38"/>
    <cfRule type="duplicateValues" dxfId="36" priority="39"/>
    <cfRule type="duplicateValues" dxfId="35" priority="40"/>
  </conditionalFormatting>
  <conditionalFormatting sqref="C3:C4">
    <cfRule type="duplicateValues" dxfId="34" priority="21"/>
    <cfRule type="duplicateValues" dxfId="33" priority="22"/>
    <cfRule type="timePeriod" dxfId="32" priority="23" timePeriod="yesterday">
      <formula>FLOOR(C3,1)=TODAY()-1</formula>
    </cfRule>
    <cfRule type="duplicateValues" dxfId="31" priority="24"/>
    <cfRule type="duplicateValues" dxfId="30" priority="25"/>
    <cfRule type="duplicateValues" dxfId="29" priority="26"/>
    <cfRule type="duplicateValues" dxfId="28" priority="27"/>
    <cfRule type="duplicateValues" dxfId="27" priority="28"/>
    <cfRule type="duplicateValues" dxfId="26" priority="29"/>
    <cfRule type="duplicateValues" dxfId="25" priority="30"/>
    <cfRule type="duplicateValues" dxfId="24" priority="31"/>
    <cfRule type="duplicateValues" dxfId="23" priority="32"/>
    <cfRule type="duplicateValues" dxfId="22" priority="33"/>
    <cfRule type="duplicateValues" dxfId="21" priority="34"/>
    <cfRule type="duplicateValues" dxfId="20" priority="35"/>
    <cfRule type="duplicateValues" dxfId="19" priority="36"/>
    <cfRule type="duplicateValues" dxfId="18" priority="37"/>
  </conditionalFormatting>
  <conditionalFormatting sqref="C91">
    <cfRule type="duplicateValues" dxfId="17" priority="4"/>
    <cfRule type="duplicateValues" dxfId="16" priority="5"/>
    <cfRule type="timePeriod" dxfId="15" priority="6" timePeriod="yesterday">
      <formula>FLOOR(C91,1)=TODAY()-1</formula>
    </cfRule>
    <cfRule type="duplicateValues" dxfId="14" priority="7"/>
    <cfRule type="duplicateValues" dxfId="13" priority="8"/>
    <cfRule type="duplicateValues" dxfId="12" priority="9"/>
    <cfRule type="duplicateValues" dxfId="11" priority="10"/>
    <cfRule type="duplicateValues" dxfId="10" priority="11"/>
    <cfRule type="duplicateValues" dxfId="9" priority="12"/>
    <cfRule type="duplicateValues" dxfId="8" priority="13"/>
    <cfRule type="duplicateValues" dxfId="7" priority="14"/>
    <cfRule type="duplicateValues" dxfId="6" priority="15"/>
    <cfRule type="duplicateValues" dxfId="5" priority="16"/>
    <cfRule type="duplicateValues" dxfId="4" priority="17"/>
    <cfRule type="duplicateValues" dxfId="3" priority="18"/>
    <cfRule type="duplicateValues" dxfId="2" priority="19"/>
    <cfRule type="duplicateValues" dxfId="1" priority="20"/>
  </conditionalFormatting>
  <conditionalFormatting sqref="C99:C1048576 C1:C94">
    <cfRule type="duplicateValues" dxfId="0" priority="3"/>
  </conditionalFormatting>
  <pageMargins left="0.7" right="0.7" top="0.75" bottom="0.75" header="0.3" footer="0.3"/>
  <pageSetup orientation="portrait" r:id="rId1"/>
  <headerFooter>
    <oddHeader xml:space="preserve">&amp;C&amp;12Classification: &amp;K0000FFInternal&amp;8&amp;K000000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496a5060-cd4c-4af2-9d7c-39e838a87ea0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BE9C6C92-63EF-47B8-A49A-51B0A3A9E6FC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KHISTI, ADITI</dc:creator>
  <cp:lastModifiedBy>Kavitha, B</cp:lastModifiedBy>
  <dcterms:created xsi:type="dcterms:W3CDTF">2025-06-11T06:27:58Z</dcterms:created>
  <dcterms:modified xsi:type="dcterms:W3CDTF">2025-06-20T09:45:39Z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496a5060-cd4c-4af2-9d7c-39e838a87ea0</vt:lpwstr>
  </property>
  <property fmtid="{D5CDD505-2E9C-101B-9397-08002B2CF9AE}" pid="3" name="OriginalClassifier">
    <vt:lpwstr>bkk930269</vt:lpwstr>
  </property>
  <property fmtid="{D5CDD505-2E9C-101B-9397-08002B2CF9AE}" pid="4" name="Group">
    <vt:lpwstr>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Internal</vt:lpwstr>
  </property>
</Properties>
</file>