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nny\OneDrive\Desktop\All the projects\9. panda\"/>
    </mc:Choice>
  </mc:AlternateContent>
  <xr:revisionPtr revIDLastSave="0" documentId="13_ncr:1_{7050CDDD-5462-4A16-9789-267831D4A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Data Sheet" sheetId="1" r:id="rId2"/>
  </sheets>
  <definedNames>
    <definedName name="_xlchart.v1.0" hidden="1">Analysis!$H$38:$H$55</definedName>
    <definedName name="_xlchart.v1.1" hidden="1">Analysis!$I$38:$I$55</definedName>
    <definedName name="_xlchart.v1.2" hidden="1">Analysis!$H$38:$H$55</definedName>
    <definedName name="_xlchart.v1.3" hidden="1">Analysis!$I$38:$I$55</definedName>
    <definedName name="_xlcn.WorksheetConnection_Sheet2A1F1561" hidden="1">Analysis!$A$1:$F$156</definedName>
  </definedNames>
  <calcPr calcId="191029"/>
  <pivotCaches>
    <pivotCache cacheId="35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1:$F$15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5" i="3" l="1" a="1"/>
  <c r="H65" i="3" s="1"/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H61" i="3" s="1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3" i="3"/>
  <c r="F4" i="3"/>
  <c r="F5" i="3"/>
  <c r="F6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810D4-7942-4B51-BD67-DCBE563957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7B7E430-A3FC-4046-98CB-D5858D0F5660}" name="WorksheetConnection_Sheet2!$A$1:$F$156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2A1F156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<sst xmlns="http://schemas.openxmlformats.org/spreadsheetml/2006/main" count="132" uniqueCount="63">
  <si>
    <t>Index No</t>
  </si>
  <si>
    <t>a</t>
  </si>
  <si>
    <t>b</t>
  </si>
  <si>
    <t>c</t>
  </si>
  <si>
    <t>d</t>
  </si>
  <si>
    <t>Result</t>
  </si>
  <si>
    <t>Measurement A</t>
  </si>
  <si>
    <t>Measurement B</t>
  </si>
  <si>
    <t>Measurement C</t>
  </si>
  <si>
    <t>Measurement 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</si>
  <si>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</si>
  <si>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</si>
  <si>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</si>
  <si>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</si>
  <si>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</si>
  <si>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</si>
  <si>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</si>
  <si>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</si>
  <si>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</si>
  <si>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</si>
  <si>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</si>
  <si>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</si>
  <si>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</si>
  <si>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</si>
  <si>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Confidence Level(95.0%)</t>
  </si>
  <si>
    <t>123.25</t>
  </si>
  <si>
    <t>More</t>
  </si>
  <si>
    <t>Frequency</t>
  </si>
  <si>
    <t>2. Descriptive Statistics</t>
  </si>
  <si>
    <t>3. Visualization</t>
  </si>
  <si>
    <t>4. Correlation Analysis</t>
  </si>
  <si>
    <t>5. Data Cleaning</t>
  </si>
  <si>
    <t>( It found that Table is Blank)</t>
  </si>
  <si>
    <t>6. Pivot Table</t>
  </si>
  <si>
    <t>Row Labels</t>
  </si>
  <si>
    <t>Grand Total</t>
  </si>
  <si>
    <t>Average of Result</t>
  </si>
  <si>
    <t>7. Regression Analysis</t>
  </si>
  <si>
    <t>Independent variables</t>
  </si>
  <si>
    <t>Dependent variable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</si>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</sst>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/>
        <u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u/>
        <color theme="1"/>
      </font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5C1B4A2-C0F4-4BEB-A3AA-7F7B9500D4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 i="1">
                <a:solidFill>
                  <a:schemeClr val="tx1"/>
                </a:solidFill>
              </a:rPr>
              <a:t>Show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Measurement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cat>
          <c:val>
            <c:numRef>
              <c:f>Analysis!$B$2:$B$156</c:f>
              <c:numCache>
                <c:formatCode>General</c:formatCode>
                <c:ptCount val="155"/>
                <c:pt idx="0">
                  <c:v>5</c:v>
                </c:pt>
                <c:pt idx="1">
                  <c:v>25</c:v>
                </c:pt>
                <c:pt idx="2">
                  <c:v>6</c:v>
                </c:pt>
                <c:pt idx="3">
                  <c:v>13</c:v>
                </c:pt>
                <c:pt idx="4">
                  <c:v>13.5</c:v>
                </c:pt>
                <c:pt idx="5">
                  <c:v>14</c:v>
                </c:pt>
                <c:pt idx="6">
                  <c:v>14.5</c:v>
                </c:pt>
                <c:pt idx="7">
                  <c:v>15</c:v>
                </c:pt>
                <c:pt idx="8">
                  <c:v>15.5</c:v>
                </c:pt>
                <c:pt idx="9">
                  <c:v>16</c:v>
                </c:pt>
                <c:pt idx="10">
                  <c:v>16.5</c:v>
                </c:pt>
                <c:pt idx="11">
                  <c:v>17</c:v>
                </c:pt>
                <c:pt idx="12">
                  <c:v>17.5</c:v>
                </c:pt>
                <c:pt idx="13">
                  <c:v>18</c:v>
                </c:pt>
                <c:pt idx="14">
                  <c:v>18.5</c:v>
                </c:pt>
                <c:pt idx="15">
                  <c:v>19</c:v>
                </c:pt>
                <c:pt idx="16">
                  <c:v>24</c:v>
                </c:pt>
                <c:pt idx="17">
                  <c:v>26</c:v>
                </c:pt>
                <c:pt idx="18">
                  <c:v>365</c:v>
                </c:pt>
                <c:pt idx="19">
                  <c:v>370</c:v>
                </c:pt>
                <c:pt idx="20">
                  <c:v>375</c:v>
                </c:pt>
                <c:pt idx="21">
                  <c:v>380</c:v>
                </c:pt>
                <c:pt idx="22">
                  <c:v>385</c:v>
                </c:pt>
                <c:pt idx="23">
                  <c:v>390</c:v>
                </c:pt>
                <c:pt idx="24">
                  <c:v>395</c:v>
                </c:pt>
                <c:pt idx="25">
                  <c:v>400</c:v>
                </c:pt>
                <c:pt idx="26">
                  <c:v>405</c:v>
                </c:pt>
                <c:pt idx="27">
                  <c:v>410</c:v>
                </c:pt>
                <c:pt idx="28">
                  <c:v>415</c:v>
                </c:pt>
                <c:pt idx="29">
                  <c:v>420</c:v>
                </c:pt>
                <c:pt idx="30">
                  <c:v>425</c:v>
                </c:pt>
                <c:pt idx="31">
                  <c:v>84.5</c:v>
                </c:pt>
                <c:pt idx="32">
                  <c:v>87.5</c:v>
                </c:pt>
                <c:pt idx="33">
                  <c:v>15.5</c:v>
                </c:pt>
                <c:pt idx="34">
                  <c:v>16</c:v>
                </c:pt>
                <c:pt idx="35">
                  <c:v>16.5</c:v>
                </c:pt>
                <c:pt idx="36">
                  <c:v>17</c:v>
                </c:pt>
                <c:pt idx="37">
                  <c:v>17.5</c:v>
                </c:pt>
                <c:pt idx="38">
                  <c:v>18</c:v>
                </c:pt>
                <c:pt idx="39">
                  <c:v>18.5</c:v>
                </c:pt>
                <c:pt idx="40">
                  <c:v>19</c:v>
                </c:pt>
                <c:pt idx="41">
                  <c:v>19.5</c:v>
                </c:pt>
                <c:pt idx="42">
                  <c:v>20</c:v>
                </c:pt>
                <c:pt idx="43">
                  <c:v>20.5</c:v>
                </c:pt>
                <c:pt idx="44">
                  <c:v>21</c:v>
                </c:pt>
                <c:pt idx="45">
                  <c:v>21.5</c:v>
                </c:pt>
                <c:pt idx="46">
                  <c:v>22</c:v>
                </c:pt>
                <c:pt idx="47">
                  <c:v>22.5</c:v>
                </c:pt>
                <c:pt idx="48">
                  <c:v>23</c:v>
                </c:pt>
                <c:pt idx="49">
                  <c:v>23.5</c:v>
                </c:pt>
                <c:pt idx="50">
                  <c:v>20</c:v>
                </c:pt>
                <c:pt idx="51">
                  <c:v>20.5</c:v>
                </c:pt>
                <c:pt idx="52">
                  <c:v>21</c:v>
                </c:pt>
                <c:pt idx="53">
                  <c:v>21.5</c:v>
                </c:pt>
                <c:pt idx="54">
                  <c:v>22</c:v>
                </c:pt>
                <c:pt idx="55">
                  <c:v>22.5</c:v>
                </c:pt>
                <c:pt idx="56">
                  <c:v>23</c:v>
                </c:pt>
                <c:pt idx="57">
                  <c:v>23.5</c:v>
                </c:pt>
                <c:pt idx="58">
                  <c:v>5</c:v>
                </c:pt>
                <c:pt idx="59">
                  <c:v>25</c:v>
                </c:pt>
                <c:pt idx="60">
                  <c:v>6</c:v>
                </c:pt>
                <c:pt idx="61">
                  <c:v>13</c:v>
                </c:pt>
                <c:pt idx="62">
                  <c:v>13.5</c:v>
                </c:pt>
                <c:pt idx="63">
                  <c:v>14</c:v>
                </c:pt>
                <c:pt idx="64">
                  <c:v>14.5</c:v>
                </c:pt>
                <c:pt idx="65">
                  <c:v>15</c:v>
                </c:pt>
                <c:pt idx="66">
                  <c:v>15.5</c:v>
                </c:pt>
                <c:pt idx="67">
                  <c:v>16</c:v>
                </c:pt>
                <c:pt idx="68">
                  <c:v>16.5</c:v>
                </c:pt>
                <c:pt idx="69">
                  <c:v>17</c:v>
                </c:pt>
                <c:pt idx="70">
                  <c:v>17.5</c:v>
                </c:pt>
                <c:pt idx="71">
                  <c:v>18</c:v>
                </c:pt>
                <c:pt idx="72">
                  <c:v>18.5</c:v>
                </c:pt>
                <c:pt idx="73">
                  <c:v>19</c:v>
                </c:pt>
                <c:pt idx="74">
                  <c:v>19.5</c:v>
                </c:pt>
                <c:pt idx="75">
                  <c:v>20</c:v>
                </c:pt>
                <c:pt idx="76">
                  <c:v>20.5</c:v>
                </c:pt>
                <c:pt idx="77">
                  <c:v>22</c:v>
                </c:pt>
                <c:pt idx="78">
                  <c:v>22.5</c:v>
                </c:pt>
                <c:pt idx="79">
                  <c:v>23</c:v>
                </c:pt>
                <c:pt idx="80">
                  <c:v>23.5</c:v>
                </c:pt>
                <c:pt idx="81">
                  <c:v>20</c:v>
                </c:pt>
                <c:pt idx="82">
                  <c:v>20.5</c:v>
                </c:pt>
                <c:pt idx="83">
                  <c:v>21</c:v>
                </c:pt>
                <c:pt idx="84">
                  <c:v>21.5</c:v>
                </c:pt>
                <c:pt idx="85">
                  <c:v>22</c:v>
                </c:pt>
                <c:pt idx="86">
                  <c:v>22.5</c:v>
                </c:pt>
                <c:pt idx="87">
                  <c:v>23</c:v>
                </c:pt>
                <c:pt idx="88">
                  <c:v>23.5</c:v>
                </c:pt>
                <c:pt idx="89">
                  <c:v>5</c:v>
                </c:pt>
                <c:pt idx="90">
                  <c:v>18</c:v>
                </c:pt>
                <c:pt idx="91">
                  <c:v>18.5</c:v>
                </c:pt>
                <c:pt idx="92">
                  <c:v>19</c:v>
                </c:pt>
                <c:pt idx="93">
                  <c:v>19.5</c:v>
                </c:pt>
                <c:pt idx="94">
                  <c:v>20</c:v>
                </c:pt>
                <c:pt idx="95">
                  <c:v>20.5</c:v>
                </c:pt>
                <c:pt idx="96">
                  <c:v>21</c:v>
                </c:pt>
                <c:pt idx="97">
                  <c:v>21.5</c:v>
                </c:pt>
                <c:pt idx="98">
                  <c:v>22</c:v>
                </c:pt>
                <c:pt idx="99">
                  <c:v>22.5</c:v>
                </c:pt>
                <c:pt idx="100">
                  <c:v>23</c:v>
                </c:pt>
                <c:pt idx="101">
                  <c:v>23.5</c:v>
                </c:pt>
                <c:pt idx="102">
                  <c:v>5</c:v>
                </c:pt>
                <c:pt idx="103">
                  <c:v>25</c:v>
                </c:pt>
                <c:pt idx="104">
                  <c:v>6</c:v>
                </c:pt>
                <c:pt idx="105">
                  <c:v>13</c:v>
                </c:pt>
                <c:pt idx="106">
                  <c:v>13.5</c:v>
                </c:pt>
                <c:pt idx="107">
                  <c:v>14</c:v>
                </c:pt>
                <c:pt idx="108">
                  <c:v>14.5</c:v>
                </c:pt>
                <c:pt idx="109">
                  <c:v>15</c:v>
                </c:pt>
                <c:pt idx="110">
                  <c:v>15.5</c:v>
                </c:pt>
                <c:pt idx="111">
                  <c:v>16</c:v>
                </c:pt>
                <c:pt idx="112">
                  <c:v>16.5</c:v>
                </c:pt>
                <c:pt idx="113">
                  <c:v>17</c:v>
                </c:pt>
                <c:pt idx="114">
                  <c:v>17.5</c:v>
                </c:pt>
                <c:pt idx="115">
                  <c:v>18</c:v>
                </c:pt>
                <c:pt idx="116">
                  <c:v>18.5</c:v>
                </c:pt>
                <c:pt idx="117">
                  <c:v>19</c:v>
                </c:pt>
                <c:pt idx="118">
                  <c:v>19.5</c:v>
                </c:pt>
                <c:pt idx="119">
                  <c:v>20</c:v>
                </c:pt>
                <c:pt idx="120">
                  <c:v>20.5</c:v>
                </c:pt>
                <c:pt idx="121">
                  <c:v>21</c:v>
                </c:pt>
                <c:pt idx="122">
                  <c:v>21.5</c:v>
                </c:pt>
                <c:pt idx="123">
                  <c:v>22</c:v>
                </c:pt>
                <c:pt idx="124">
                  <c:v>22.5</c:v>
                </c:pt>
                <c:pt idx="125">
                  <c:v>23</c:v>
                </c:pt>
                <c:pt idx="126">
                  <c:v>23.5</c:v>
                </c:pt>
                <c:pt idx="127">
                  <c:v>20</c:v>
                </c:pt>
                <c:pt idx="128">
                  <c:v>20.5</c:v>
                </c:pt>
                <c:pt idx="129">
                  <c:v>21</c:v>
                </c:pt>
                <c:pt idx="130">
                  <c:v>21.5</c:v>
                </c:pt>
                <c:pt idx="131">
                  <c:v>22</c:v>
                </c:pt>
                <c:pt idx="132">
                  <c:v>22.5</c:v>
                </c:pt>
                <c:pt idx="133">
                  <c:v>23</c:v>
                </c:pt>
                <c:pt idx="134">
                  <c:v>23.5</c:v>
                </c:pt>
                <c:pt idx="135">
                  <c:v>5</c:v>
                </c:pt>
                <c:pt idx="136">
                  <c:v>25</c:v>
                </c:pt>
                <c:pt idx="137">
                  <c:v>6</c:v>
                </c:pt>
                <c:pt idx="138">
                  <c:v>13</c:v>
                </c:pt>
                <c:pt idx="139">
                  <c:v>13.5</c:v>
                </c:pt>
                <c:pt idx="140">
                  <c:v>14</c:v>
                </c:pt>
                <c:pt idx="141">
                  <c:v>14.5</c:v>
                </c:pt>
                <c:pt idx="142">
                  <c:v>15</c:v>
                </c:pt>
                <c:pt idx="143">
                  <c:v>15.5</c:v>
                </c:pt>
                <c:pt idx="144">
                  <c:v>16</c:v>
                </c:pt>
                <c:pt idx="145">
                  <c:v>16.5</c:v>
                </c:pt>
                <c:pt idx="146">
                  <c:v>17</c:v>
                </c:pt>
                <c:pt idx="147">
                  <c:v>17.5</c:v>
                </c:pt>
                <c:pt idx="148">
                  <c:v>18</c:v>
                </c:pt>
                <c:pt idx="149">
                  <c:v>18.5</c:v>
                </c:pt>
                <c:pt idx="150">
                  <c:v>19</c:v>
                </c:pt>
                <c:pt idx="151">
                  <c:v>19.5</c:v>
                </c:pt>
                <c:pt idx="152">
                  <c:v>20</c:v>
                </c:pt>
                <c:pt idx="153">
                  <c:v>20.5</c:v>
                </c:pt>
                <c:pt idx="15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8-433A-8B99-71411D0633C2}"/>
            </c:ext>
          </c:extLst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Measurement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cat>
          <c:val>
            <c:numRef>
              <c:f>Analysis!$C$2:$C$156</c:f>
              <c:numCache>
                <c:formatCode>General</c:formatCode>
                <c:ptCount val="155"/>
                <c:pt idx="0">
                  <c:v>365</c:v>
                </c:pt>
                <c:pt idx="1">
                  <c:v>355</c:v>
                </c:pt>
                <c:pt idx="2">
                  <c:v>360</c:v>
                </c:pt>
                <c:pt idx="3">
                  <c:v>365</c:v>
                </c:pt>
                <c:pt idx="4">
                  <c:v>370</c:v>
                </c:pt>
                <c:pt idx="5">
                  <c:v>375</c:v>
                </c:pt>
                <c:pt idx="6">
                  <c:v>380</c:v>
                </c:pt>
                <c:pt idx="7">
                  <c:v>385</c:v>
                </c:pt>
                <c:pt idx="8">
                  <c:v>390</c:v>
                </c:pt>
                <c:pt idx="9">
                  <c:v>395</c:v>
                </c:pt>
                <c:pt idx="10">
                  <c:v>400</c:v>
                </c:pt>
                <c:pt idx="11">
                  <c:v>405</c:v>
                </c:pt>
                <c:pt idx="12">
                  <c:v>410</c:v>
                </c:pt>
                <c:pt idx="13">
                  <c:v>415</c:v>
                </c:pt>
                <c:pt idx="14">
                  <c:v>420</c:v>
                </c:pt>
                <c:pt idx="15">
                  <c:v>425</c:v>
                </c:pt>
                <c:pt idx="16">
                  <c:v>84.5</c:v>
                </c:pt>
                <c:pt idx="17">
                  <c:v>87.5</c:v>
                </c:pt>
                <c:pt idx="18">
                  <c:v>90.5</c:v>
                </c:pt>
                <c:pt idx="19">
                  <c:v>93.5</c:v>
                </c:pt>
                <c:pt idx="20">
                  <c:v>96.5</c:v>
                </c:pt>
                <c:pt idx="21">
                  <c:v>99.5</c:v>
                </c:pt>
                <c:pt idx="22">
                  <c:v>102.5</c:v>
                </c:pt>
                <c:pt idx="23">
                  <c:v>105.5</c:v>
                </c:pt>
                <c:pt idx="24">
                  <c:v>108.5</c:v>
                </c:pt>
                <c:pt idx="25">
                  <c:v>5</c:v>
                </c:pt>
                <c:pt idx="26">
                  <c:v>25</c:v>
                </c:pt>
                <c:pt idx="27">
                  <c:v>6</c:v>
                </c:pt>
                <c:pt idx="28">
                  <c:v>13</c:v>
                </c:pt>
                <c:pt idx="29">
                  <c:v>13.5</c:v>
                </c:pt>
                <c:pt idx="30">
                  <c:v>14</c:v>
                </c:pt>
                <c:pt idx="31">
                  <c:v>14.5</c:v>
                </c:pt>
                <c:pt idx="32">
                  <c:v>15</c:v>
                </c:pt>
                <c:pt idx="33">
                  <c:v>15.5</c:v>
                </c:pt>
                <c:pt idx="35">
                  <c:v>400</c:v>
                </c:pt>
                <c:pt idx="36">
                  <c:v>405</c:v>
                </c:pt>
                <c:pt idx="37">
                  <c:v>410</c:v>
                </c:pt>
                <c:pt idx="38">
                  <c:v>415</c:v>
                </c:pt>
                <c:pt idx="39">
                  <c:v>420</c:v>
                </c:pt>
                <c:pt idx="40">
                  <c:v>425</c:v>
                </c:pt>
                <c:pt idx="41">
                  <c:v>430</c:v>
                </c:pt>
                <c:pt idx="42">
                  <c:v>435</c:v>
                </c:pt>
                <c:pt idx="43">
                  <c:v>440</c:v>
                </c:pt>
                <c:pt idx="44">
                  <c:v>445</c:v>
                </c:pt>
                <c:pt idx="45">
                  <c:v>450</c:v>
                </c:pt>
                <c:pt idx="46">
                  <c:v>455</c:v>
                </c:pt>
                <c:pt idx="47">
                  <c:v>460</c:v>
                </c:pt>
                <c:pt idx="48">
                  <c:v>465</c:v>
                </c:pt>
                <c:pt idx="49">
                  <c:v>470</c:v>
                </c:pt>
                <c:pt idx="50">
                  <c:v>435</c:v>
                </c:pt>
                <c:pt idx="51">
                  <c:v>440</c:v>
                </c:pt>
                <c:pt idx="52">
                  <c:v>445</c:v>
                </c:pt>
                <c:pt idx="53">
                  <c:v>450</c:v>
                </c:pt>
                <c:pt idx="54">
                  <c:v>455</c:v>
                </c:pt>
                <c:pt idx="55">
                  <c:v>460</c:v>
                </c:pt>
                <c:pt idx="56">
                  <c:v>465</c:v>
                </c:pt>
                <c:pt idx="57">
                  <c:v>470</c:v>
                </c:pt>
                <c:pt idx="58">
                  <c:v>365</c:v>
                </c:pt>
                <c:pt idx="59">
                  <c:v>355</c:v>
                </c:pt>
                <c:pt idx="60">
                  <c:v>360</c:v>
                </c:pt>
                <c:pt idx="61">
                  <c:v>365</c:v>
                </c:pt>
                <c:pt idx="62">
                  <c:v>370</c:v>
                </c:pt>
                <c:pt idx="63">
                  <c:v>375</c:v>
                </c:pt>
                <c:pt idx="64">
                  <c:v>380</c:v>
                </c:pt>
                <c:pt idx="65">
                  <c:v>385</c:v>
                </c:pt>
                <c:pt idx="66">
                  <c:v>390</c:v>
                </c:pt>
                <c:pt idx="67">
                  <c:v>395</c:v>
                </c:pt>
                <c:pt idx="68">
                  <c:v>400</c:v>
                </c:pt>
                <c:pt idx="69">
                  <c:v>405</c:v>
                </c:pt>
                <c:pt idx="70">
                  <c:v>410</c:v>
                </c:pt>
                <c:pt idx="71">
                  <c:v>114.5</c:v>
                </c:pt>
                <c:pt idx="72">
                  <c:v>123.5</c:v>
                </c:pt>
                <c:pt idx="73">
                  <c:v>126.5</c:v>
                </c:pt>
                <c:pt idx="74">
                  <c:v>129.5</c:v>
                </c:pt>
                <c:pt idx="75">
                  <c:v>132.5</c:v>
                </c:pt>
                <c:pt idx="76">
                  <c:v>111.5</c:v>
                </c:pt>
                <c:pt idx="77">
                  <c:v>114.5</c:v>
                </c:pt>
                <c:pt idx="78">
                  <c:v>117.5</c:v>
                </c:pt>
                <c:pt idx="79">
                  <c:v>120.5</c:v>
                </c:pt>
                <c:pt idx="80">
                  <c:v>123.5</c:v>
                </c:pt>
                <c:pt idx="81">
                  <c:v>126.5</c:v>
                </c:pt>
                <c:pt idx="82">
                  <c:v>129.5</c:v>
                </c:pt>
                <c:pt idx="83">
                  <c:v>132.5</c:v>
                </c:pt>
                <c:pt idx="84">
                  <c:v>60.5</c:v>
                </c:pt>
                <c:pt idx="85">
                  <c:v>455</c:v>
                </c:pt>
                <c:pt idx="86">
                  <c:v>460</c:v>
                </c:pt>
                <c:pt idx="87">
                  <c:v>465</c:v>
                </c:pt>
                <c:pt idx="88">
                  <c:v>470</c:v>
                </c:pt>
                <c:pt idx="89">
                  <c:v>365</c:v>
                </c:pt>
                <c:pt idx="90">
                  <c:v>415</c:v>
                </c:pt>
                <c:pt idx="91">
                  <c:v>420</c:v>
                </c:pt>
                <c:pt idx="92">
                  <c:v>425</c:v>
                </c:pt>
                <c:pt idx="93">
                  <c:v>430</c:v>
                </c:pt>
                <c:pt idx="94">
                  <c:v>435</c:v>
                </c:pt>
                <c:pt idx="95">
                  <c:v>440</c:v>
                </c:pt>
                <c:pt idx="96">
                  <c:v>445</c:v>
                </c:pt>
                <c:pt idx="97">
                  <c:v>450</c:v>
                </c:pt>
                <c:pt idx="98">
                  <c:v>455</c:v>
                </c:pt>
                <c:pt idx="99">
                  <c:v>460</c:v>
                </c:pt>
                <c:pt idx="100">
                  <c:v>465</c:v>
                </c:pt>
                <c:pt idx="101">
                  <c:v>470</c:v>
                </c:pt>
                <c:pt idx="102">
                  <c:v>365</c:v>
                </c:pt>
                <c:pt idx="103">
                  <c:v>355</c:v>
                </c:pt>
                <c:pt idx="104">
                  <c:v>360</c:v>
                </c:pt>
                <c:pt idx="105">
                  <c:v>365</c:v>
                </c:pt>
                <c:pt idx="106">
                  <c:v>370</c:v>
                </c:pt>
                <c:pt idx="107">
                  <c:v>375</c:v>
                </c:pt>
                <c:pt idx="108">
                  <c:v>380</c:v>
                </c:pt>
                <c:pt idx="109">
                  <c:v>385</c:v>
                </c:pt>
                <c:pt idx="110">
                  <c:v>390</c:v>
                </c:pt>
                <c:pt idx="111">
                  <c:v>395</c:v>
                </c:pt>
                <c:pt idx="112">
                  <c:v>400</c:v>
                </c:pt>
                <c:pt idx="113">
                  <c:v>405</c:v>
                </c:pt>
                <c:pt idx="114">
                  <c:v>410</c:v>
                </c:pt>
                <c:pt idx="115">
                  <c:v>415</c:v>
                </c:pt>
                <c:pt idx="116">
                  <c:v>420</c:v>
                </c:pt>
                <c:pt idx="117">
                  <c:v>425</c:v>
                </c:pt>
                <c:pt idx="118">
                  <c:v>430</c:v>
                </c:pt>
                <c:pt idx="119">
                  <c:v>435</c:v>
                </c:pt>
                <c:pt idx="120">
                  <c:v>440</c:v>
                </c:pt>
                <c:pt idx="121">
                  <c:v>445</c:v>
                </c:pt>
                <c:pt idx="122">
                  <c:v>450</c:v>
                </c:pt>
                <c:pt idx="123">
                  <c:v>455</c:v>
                </c:pt>
                <c:pt idx="124">
                  <c:v>460</c:v>
                </c:pt>
                <c:pt idx="125">
                  <c:v>465</c:v>
                </c:pt>
                <c:pt idx="126">
                  <c:v>470</c:v>
                </c:pt>
                <c:pt idx="127">
                  <c:v>435</c:v>
                </c:pt>
                <c:pt idx="128">
                  <c:v>440</c:v>
                </c:pt>
                <c:pt idx="129">
                  <c:v>445</c:v>
                </c:pt>
                <c:pt idx="130">
                  <c:v>450</c:v>
                </c:pt>
                <c:pt idx="131">
                  <c:v>455</c:v>
                </c:pt>
                <c:pt idx="132">
                  <c:v>460</c:v>
                </c:pt>
                <c:pt idx="133">
                  <c:v>465</c:v>
                </c:pt>
                <c:pt idx="134">
                  <c:v>470</c:v>
                </c:pt>
                <c:pt idx="135">
                  <c:v>365</c:v>
                </c:pt>
                <c:pt idx="136">
                  <c:v>355</c:v>
                </c:pt>
                <c:pt idx="137">
                  <c:v>360</c:v>
                </c:pt>
                <c:pt idx="138">
                  <c:v>365</c:v>
                </c:pt>
                <c:pt idx="139">
                  <c:v>370</c:v>
                </c:pt>
                <c:pt idx="140">
                  <c:v>375</c:v>
                </c:pt>
                <c:pt idx="141">
                  <c:v>380</c:v>
                </c:pt>
                <c:pt idx="142">
                  <c:v>385</c:v>
                </c:pt>
                <c:pt idx="143">
                  <c:v>390</c:v>
                </c:pt>
                <c:pt idx="144">
                  <c:v>395</c:v>
                </c:pt>
                <c:pt idx="145">
                  <c:v>400</c:v>
                </c:pt>
                <c:pt idx="146">
                  <c:v>405</c:v>
                </c:pt>
                <c:pt idx="147">
                  <c:v>410</c:v>
                </c:pt>
                <c:pt idx="148">
                  <c:v>415</c:v>
                </c:pt>
                <c:pt idx="149">
                  <c:v>420</c:v>
                </c:pt>
                <c:pt idx="150">
                  <c:v>425</c:v>
                </c:pt>
                <c:pt idx="151">
                  <c:v>430</c:v>
                </c:pt>
                <c:pt idx="152">
                  <c:v>435</c:v>
                </c:pt>
                <c:pt idx="153">
                  <c:v>440</c:v>
                </c:pt>
                <c:pt idx="154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8-433A-8B99-71411D0633C2}"/>
            </c:ext>
          </c:extLst>
        </c:ser>
        <c:ser>
          <c:idx val="2"/>
          <c:order val="2"/>
          <c:tx>
            <c:strRef>
              <c:f>Analysis!$D$1</c:f>
              <c:strCache>
                <c:ptCount val="1"/>
                <c:pt idx="0">
                  <c:v>Measurement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cat>
          <c:val>
            <c:numRef>
              <c:f>Analysis!$D$2:$D$156</c:f>
              <c:numCache>
                <c:formatCode>General</c:formatCode>
                <c:ptCount val="15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6">
                  <c:v>40</c:v>
                </c:pt>
                <c:pt idx="17">
                  <c:v>42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8</c:v>
                </c:pt>
                <c:pt idx="26">
                  <c:v>10</c:v>
                </c:pt>
                <c:pt idx="27">
                  <c:v>12</c:v>
                </c:pt>
                <c:pt idx="28">
                  <c:v>14</c:v>
                </c:pt>
                <c:pt idx="29">
                  <c:v>16</c:v>
                </c:pt>
                <c:pt idx="30">
                  <c:v>18</c:v>
                </c:pt>
                <c:pt idx="31">
                  <c:v>20</c:v>
                </c:pt>
                <c:pt idx="32">
                  <c:v>22</c:v>
                </c:pt>
                <c:pt idx="33">
                  <c:v>24</c:v>
                </c:pt>
                <c:pt idx="34">
                  <c:v>26</c:v>
                </c:pt>
                <c:pt idx="35">
                  <c:v>28</c:v>
                </c:pt>
                <c:pt idx="36">
                  <c:v>30</c:v>
                </c:pt>
                <c:pt idx="37">
                  <c:v>32</c:v>
                </c:pt>
                <c:pt idx="38">
                  <c:v>34</c:v>
                </c:pt>
                <c:pt idx="39">
                  <c:v>36</c:v>
                </c:pt>
                <c:pt idx="40">
                  <c:v>38</c:v>
                </c:pt>
                <c:pt idx="41">
                  <c:v>40</c:v>
                </c:pt>
                <c:pt idx="42">
                  <c:v>42</c:v>
                </c:pt>
                <c:pt idx="43">
                  <c:v>44</c:v>
                </c:pt>
                <c:pt idx="44">
                  <c:v>46</c:v>
                </c:pt>
                <c:pt idx="45">
                  <c:v>48</c:v>
                </c:pt>
                <c:pt idx="46">
                  <c:v>50</c:v>
                </c:pt>
                <c:pt idx="47">
                  <c:v>52</c:v>
                </c:pt>
                <c:pt idx="48">
                  <c:v>54</c:v>
                </c:pt>
                <c:pt idx="49">
                  <c:v>56</c:v>
                </c:pt>
                <c:pt idx="50">
                  <c:v>42</c:v>
                </c:pt>
                <c:pt idx="51">
                  <c:v>44</c:v>
                </c:pt>
                <c:pt idx="52">
                  <c:v>46</c:v>
                </c:pt>
                <c:pt idx="53">
                  <c:v>48</c:v>
                </c:pt>
                <c:pt idx="54">
                  <c:v>50</c:v>
                </c:pt>
                <c:pt idx="55">
                  <c:v>114.5</c:v>
                </c:pt>
                <c:pt idx="56">
                  <c:v>117.5</c:v>
                </c:pt>
                <c:pt idx="57">
                  <c:v>120.5</c:v>
                </c:pt>
                <c:pt idx="58">
                  <c:v>123.5</c:v>
                </c:pt>
                <c:pt idx="59">
                  <c:v>126.5</c:v>
                </c:pt>
                <c:pt idx="60">
                  <c:v>12</c:v>
                </c:pt>
                <c:pt idx="63">
                  <c:v>18</c:v>
                </c:pt>
                <c:pt idx="64">
                  <c:v>20</c:v>
                </c:pt>
                <c:pt idx="65">
                  <c:v>22</c:v>
                </c:pt>
                <c:pt idx="66">
                  <c:v>24</c:v>
                </c:pt>
                <c:pt idx="67">
                  <c:v>26</c:v>
                </c:pt>
                <c:pt idx="68">
                  <c:v>28</c:v>
                </c:pt>
                <c:pt idx="69">
                  <c:v>30</c:v>
                </c:pt>
                <c:pt idx="70">
                  <c:v>32</c:v>
                </c:pt>
                <c:pt idx="71">
                  <c:v>34</c:v>
                </c:pt>
                <c:pt idx="72">
                  <c:v>36</c:v>
                </c:pt>
                <c:pt idx="73">
                  <c:v>38</c:v>
                </c:pt>
                <c:pt idx="74">
                  <c:v>40</c:v>
                </c:pt>
                <c:pt idx="75">
                  <c:v>42</c:v>
                </c:pt>
                <c:pt idx="76">
                  <c:v>44</c:v>
                </c:pt>
                <c:pt idx="77">
                  <c:v>50</c:v>
                </c:pt>
                <c:pt idx="78">
                  <c:v>52</c:v>
                </c:pt>
                <c:pt idx="79">
                  <c:v>54</c:v>
                </c:pt>
                <c:pt idx="80">
                  <c:v>56</c:v>
                </c:pt>
                <c:pt idx="81">
                  <c:v>42</c:v>
                </c:pt>
                <c:pt idx="82">
                  <c:v>44</c:v>
                </c:pt>
                <c:pt idx="83">
                  <c:v>46</c:v>
                </c:pt>
                <c:pt idx="84">
                  <c:v>48</c:v>
                </c:pt>
                <c:pt idx="85">
                  <c:v>50</c:v>
                </c:pt>
                <c:pt idx="86">
                  <c:v>52</c:v>
                </c:pt>
                <c:pt idx="87">
                  <c:v>54</c:v>
                </c:pt>
                <c:pt idx="88">
                  <c:v>56</c:v>
                </c:pt>
                <c:pt idx="89">
                  <c:v>8</c:v>
                </c:pt>
                <c:pt idx="90">
                  <c:v>34</c:v>
                </c:pt>
                <c:pt idx="91">
                  <c:v>36</c:v>
                </c:pt>
                <c:pt idx="92">
                  <c:v>38</c:v>
                </c:pt>
                <c:pt idx="93">
                  <c:v>40</c:v>
                </c:pt>
                <c:pt idx="94">
                  <c:v>42</c:v>
                </c:pt>
                <c:pt idx="95">
                  <c:v>44</c:v>
                </c:pt>
                <c:pt idx="96">
                  <c:v>46</c:v>
                </c:pt>
                <c:pt idx="97">
                  <c:v>48</c:v>
                </c:pt>
                <c:pt idx="98">
                  <c:v>50</c:v>
                </c:pt>
                <c:pt idx="99">
                  <c:v>52</c:v>
                </c:pt>
                <c:pt idx="100">
                  <c:v>54</c:v>
                </c:pt>
                <c:pt idx="101">
                  <c:v>56</c:v>
                </c:pt>
                <c:pt idx="102">
                  <c:v>8</c:v>
                </c:pt>
                <c:pt idx="103">
                  <c:v>10</c:v>
                </c:pt>
                <c:pt idx="104">
                  <c:v>12</c:v>
                </c:pt>
                <c:pt idx="105">
                  <c:v>14</c:v>
                </c:pt>
                <c:pt idx="106">
                  <c:v>16</c:v>
                </c:pt>
                <c:pt idx="107">
                  <c:v>18</c:v>
                </c:pt>
                <c:pt idx="108">
                  <c:v>20</c:v>
                </c:pt>
                <c:pt idx="109">
                  <c:v>22</c:v>
                </c:pt>
                <c:pt idx="110">
                  <c:v>24</c:v>
                </c:pt>
                <c:pt idx="111">
                  <c:v>26</c:v>
                </c:pt>
                <c:pt idx="112">
                  <c:v>28</c:v>
                </c:pt>
                <c:pt idx="113">
                  <c:v>30</c:v>
                </c:pt>
                <c:pt idx="114">
                  <c:v>32</c:v>
                </c:pt>
                <c:pt idx="115">
                  <c:v>34</c:v>
                </c:pt>
                <c:pt idx="116">
                  <c:v>36</c:v>
                </c:pt>
                <c:pt idx="117">
                  <c:v>38</c:v>
                </c:pt>
                <c:pt idx="118">
                  <c:v>40</c:v>
                </c:pt>
                <c:pt idx="119">
                  <c:v>42</c:v>
                </c:pt>
                <c:pt idx="120">
                  <c:v>44</c:v>
                </c:pt>
                <c:pt idx="121">
                  <c:v>46</c:v>
                </c:pt>
                <c:pt idx="122">
                  <c:v>48</c:v>
                </c:pt>
                <c:pt idx="123">
                  <c:v>50</c:v>
                </c:pt>
                <c:pt idx="124">
                  <c:v>52</c:v>
                </c:pt>
                <c:pt idx="125">
                  <c:v>54</c:v>
                </c:pt>
                <c:pt idx="126">
                  <c:v>56</c:v>
                </c:pt>
                <c:pt idx="127">
                  <c:v>42</c:v>
                </c:pt>
                <c:pt idx="128">
                  <c:v>44</c:v>
                </c:pt>
                <c:pt idx="129">
                  <c:v>46</c:v>
                </c:pt>
                <c:pt idx="130">
                  <c:v>48</c:v>
                </c:pt>
                <c:pt idx="131">
                  <c:v>50</c:v>
                </c:pt>
                <c:pt idx="132">
                  <c:v>52</c:v>
                </c:pt>
                <c:pt idx="133">
                  <c:v>54</c:v>
                </c:pt>
                <c:pt idx="134">
                  <c:v>56</c:v>
                </c:pt>
                <c:pt idx="135">
                  <c:v>8</c:v>
                </c:pt>
                <c:pt idx="136">
                  <c:v>10</c:v>
                </c:pt>
                <c:pt idx="137">
                  <c:v>12</c:v>
                </c:pt>
                <c:pt idx="138">
                  <c:v>14</c:v>
                </c:pt>
                <c:pt idx="139">
                  <c:v>16</c:v>
                </c:pt>
                <c:pt idx="140">
                  <c:v>18</c:v>
                </c:pt>
                <c:pt idx="141">
                  <c:v>20</c:v>
                </c:pt>
                <c:pt idx="142">
                  <c:v>22</c:v>
                </c:pt>
                <c:pt idx="143">
                  <c:v>24</c:v>
                </c:pt>
                <c:pt idx="144">
                  <c:v>26</c:v>
                </c:pt>
                <c:pt idx="145">
                  <c:v>28</c:v>
                </c:pt>
                <c:pt idx="146">
                  <c:v>30</c:v>
                </c:pt>
                <c:pt idx="147">
                  <c:v>32</c:v>
                </c:pt>
                <c:pt idx="148">
                  <c:v>34</c:v>
                </c:pt>
                <c:pt idx="149">
                  <c:v>36</c:v>
                </c:pt>
                <c:pt idx="150">
                  <c:v>38</c:v>
                </c:pt>
                <c:pt idx="151">
                  <c:v>40</c:v>
                </c:pt>
                <c:pt idx="152">
                  <c:v>42</c:v>
                </c:pt>
                <c:pt idx="153">
                  <c:v>44</c:v>
                </c:pt>
                <c:pt idx="15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8-433A-8B99-71411D0633C2}"/>
            </c:ext>
          </c:extLst>
        </c:ser>
        <c:ser>
          <c:idx val="3"/>
          <c:order val="3"/>
          <c:tx>
            <c:strRef>
              <c:f>Analysis!$E$1</c:f>
              <c:strCache>
                <c:ptCount val="1"/>
                <c:pt idx="0">
                  <c:v>Measurement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cat>
          <c:val>
            <c:numRef>
              <c:f>Analysis!$E$2:$E$156</c:f>
              <c:numCache>
                <c:formatCode>General</c:formatCode>
                <c:ptCount val="155"/>
                <c:pt idx="0">
                  <c:v>60.5</c:v>
                </c:pt>
                <c:pt idx="1">
                  <c:v>63.5</c:v>
                </c:pt>
                <c:pt idx="2">
                  <c:v>66.5</c:v>
                </c:pt>
                <c:pt idx="3">
                  <c:v>69.5</c:v>
                </c:pt>
                <c:pt idx="4">
                  <c:v>72.5</c:v>
                </c:pt>
                <c:pt idx="5">
                  <c:v>75.5</c:v>
                </c:pt>
                <c:pt idx="6">
                  <c:v>78.5</c:v>
                </c:pt>
                <c:pt idx="7">
                  <c:v>81.5</c:v>
                </c:pt>
                <c:pt idx="8">
                  <c:v>84.5</c:v>
                </c:pt>
                <c:pt idx="9">
                  <c:v>87.5</c:v>
                </c:pt>
                <c:pt idx="10">
                  <c:v>90.5</c:v>
                </c:pt>
                <c:pt idx="11">
                  <c:v>93.5</c:v>
                </c:pt>
                <c:pt idx="12">
                  <c:v>96.5</c:v>
                </c:pt>
                <c:pt idx="13">
                  <c:v>99.5</c:v>
                </c:pt>
                <c:pt idx="14">
                  <c:v>102.5</c:v>
                </c:pt>
                <c:pt idx="15">
                  <c:v>105.5</c:v>
                </c:pt>
                <c:pt idx="16">
                  <c:v>108.5</c:v>
                </c:pt>
                <c:pt idx="17">
                  <c:v>111.5</c:v>
                </c:pt>
                <c:pt idx="18">
                  <c:v>114.5</c:v>
                </c:pt>
                <c:pt idx="19">
                  <c:v>117.5</c:v>
                </c:pt>
                <c:pt idx="20">
                  <c:v>120.5</c:v>
                </c:pt>
                <c:pt idx="21">
                  <c:v>123.5</c:v>
                </c:pt>
                <c:pt idx="22">
                  <c:v>126.5</c:v>
                </c:pt>
                <c:pt idx="23">
                  <c:v>129.5</c:v>
                </c:pt>
                <c:pt idx="24">
                  <c:v>132.5</c:v>
                </c:pt>
                <c:pt idx="25">
                  <c:v>60.5</c:v>
                </c:pt>
                <c:pt idx="26">
                  <c:v>63.5</c:v>
                </c:pt>
                <c:pt idx="27">
                  <c:v>96.5</c:v>
                </c:pt>
                <c:pt idx="28">
                  <c:v>99.5</c:v>
                </c:pt>
                <c:pt idx="29">
                  <c:v>102.5</c:v>
                </c:pt>
                <c:pt idx="30">
                  <c:v>105.5</c:v>
                </c:pt>
                <c:pt idx="31">
                  <c:v>108.5</c:v>
                </c:pt>
                <c:pt idx="32">
                  <c:v>5</c:v>
                </c:pt>
                <c:pt idx="33">
                  <c:v>25</c:v>
                </c:pt>
                <c:pt idx="34">
                  <c:v>6</c:v>
                </c:pt>
                <c:pt idx="35">
                  <c:v>13</c:v>
                </c:pt>
                <c:pt idx="36">
                  <c:v>13.5</c:v>
                </c:pt>
                <c:pt idx="37">
                  <c:v>14</c:v>
                </c:pt>
                <c:pt idx="38">
                  <c:v>14.5</c:v>
                </c:pt>
                <c:pt idx="39">
                  <c:v>96.5</c:v>
                </c:pt>
                <c:pt idx="40">
                  <c:v>99.5</c:v>
                </c:pt>
                <c:pt idx="41">
                  <c:v>102.5</c:v>
                </c:pt>
                <c:pt idx="42">
                  <c:v>105.5</c:v>
                </c:pt>
                <c:pt idx="43">
                  <c:v>108.5</c:v>
                </c:pt>
                <c:pt idx="44">
                  <c:v>5</c:v>
                </c:pt>
                <c:pt idx="45">
                  <c:v>25</c:v>
                </c:pt>
                <c:pt idx="46">
                  <c:v>6</c:v>
                </c:pt>
                <c:pt idx="47">
                  <c:v>13</c:v>
                </c:pt>
                <c:pt idx="48">
                  <c:v>13.5</c:v>
                </c:pt>
                <c:pt idx="49">
                  <c:v>14</c:v>
                </c:pt>
                <c:pt idx="50">
                  <c:v>14.5</c:v>
                </c:pt>
                <c:pt idx="51">
                  <c:v>15</c:v>
                </c:pt>
                <c:pt idx="52">
                  <c:v>15.5</c:v>
                </c:pt>
                <c:pt idx="53">
                  <c:v>0</c:v>
                </c:pt>
                <c:pt idx="54">
                  <c:v>400</c:v>
                </c:pt>
                <c:pt idx="55">
                  <c:v>405</c:v>
                </c:pt>
                <c:pt idx="56">
                  <c:v>410</c:v>
                </c:pt>
                <c:pt idx="57">
                  <c:v>415</c:v>
                </c:pt>
                <c:pt idx="58">
                  <c:v>420</c:v>
                </c:pt>
                <c:pt idx="59">
                  <c:v>425</c:v>
                </c:pt>
                <c:pt idx="60">
                  <c:v>430</c:v>
                </c:pt>
                <c:pt idx="61">
                  <c:v>69.5</c:v>
                </c:pt>
                <c:pt idx="62">
                  <c:v>72.5</c:v>
                </c:pt>
                <c:pt idx="63">
                  <c:v>75.5</c:v>
                </c:pt>
                <c:pt idx="64">
                  <c:v>78.5</c:v>
                </c:pt>
                <c:pt idx="65">
                  <c:v>81.5</c:v>
                </c:pt>
                <c:pt idx="66">
                  <c:v>84.5</c:v>
                </c:pt>
                <c:pt idx="67">
                  <c:v>87.5</c:v>
                </c:pt>
                <c:pt idx="68">
                  <c:v>90.5</c:v>
                </c:pt>
                <c:pt idx="69">
                  <c:v>93.5</c:v>
                </c:pt>
                <c:pt idx="70">
                  <c:v>96.5</c:v>
                </c:pt>
                <c:pt idx="71">
                  <c:v>99.5</c:v>
                </c:pt>
                <c:pt idx="72">
                  <c:v>102.5</c:v>
                </c:pt>
                <c:pt idx="73">
                  <c:v>105.5</c:v>
                </c:pt>
                <c:pt idx="74">
                  <c:v>108.5</c:v>
                </c:pt>
                <c:pt idx="75">
                  <c:v>111.5</c:v>
                </c:pt>
                <c:pt idx="76">
                  <c:v>114.5</c:v>
                </c:pt>
                <c:pt idx="77">
                  <c:v>123.5</c:v>
                </c:pt>
                <c:pt idx="78">
                  <c:v>126.5</c:v>
                </c:pt>
                <c:pt idx="79">
                  <c:v>129.5</c:v>
                </c:pt>
                <c:pt idx="80">
                  <c:v>132.5</c:v>
                </c:pt>
                <c:pt idx="81">
                  <c:v>111.5</c:v>
                </c:pt>
                <c:pt idx="82">
                  <c:v>114.5</c:v>
                </c:pt>
                <c:pt idx="83">
                  <c:v>117.5</c:v>
                </c:pt>
                <c:pt idx="84">
                  <c:v>120.5</c:v>
                </c:pt>
                <c:pt idx="85">
                  <c:v>123.5</c:v>
                </c:pt>
                <c:pt idx="86">
                  <c:v>126.5</c:v>
                </c:pt>
                <c:pt idx="87">
                  <c:v>129.5</c:v>
                </c:pt>
                <c:pt idx="88">
                  <c:v>132.5</c:v>
                </c:pt>
                <c:pt idx="89">
                  <c:v>60.5</c:v>
                </c:pt>
                <c:pt idx="90">
                  <c:v>99.5</c:v>
                </c:pt>
                <c:pt idx="91">
                  <c:v>102.5</c:v>
                </c:pt>
                <c:pt idx="92">
                  <c:v>105.5</c:v>
                </c:pt>
                <c:pt idx="93">
                  <c:v>108.5</c:v>
                </c:pt>
                <c:pt idx="94">
                  <c:v>111.5</c:v>
                </c:pt>
                <c:pt idx="95">
                  <c:v>114.5</c:v>
                </c:pt>
                <c:pt idx="96">
                  <c:v>117.5</c:v>
                </c:pt>
                <c:pt idx="97">
                  <c:v>120.5</c:v>
                </c:pt>
                <c:pt idx="98">
                  <c:v>123.5</c:v>
                </c:pt>
                <c:pt idx="99">
                  <c:v>126.5</c:v>
                </c:pt>
                <c:pt idx="100">
                  <c:v>129.5</c:v>
                </c:pt>
                <c:pt idx="101">
                  <c:v>132.5</c:v>
                </c:pt>
                <c:pt idx="102">
                  <c:v>60.5</c:v>
                </c:pt>
                <c:pt idx="103">
                  <c:v>63.5</c:v>
                </c:pt>
                <c:pt idx="104">
                  <c:v>66.5</c:v>
                </c:pt>
                <c:pt idx="105">
                  <c:v>69.5</c:v>
                </c:pt>
                <c:pt idx="106">
                  <c:v>72.5</c:v>
                </c:pt>
                <c:pt idx="107">
                  <c:v>75.5</c:v>
                </c:pt>
                <c:pt idx="108">
                  <c:v>78.5</c:v>
                </c:pt>
                <c:pt idx="109">
                  <c:v>81.5</c:v>
                </c:pt>
                <c:pt idx="110">
                  <c:v>84.5</c:v>
                </c:pt>
                <c:pt idx="111">
                  <c:v>87.5</c:v>
                </c:pt>
                <c:pt idx="112">
                  <c:v>90.5</c:v>
                </c:pt>
                <c:pt idx="113">
                  <c:v>93.5</c:v>
                </c:pt>
                <c:pt idx="114">
                  <c:v>96.5</c:v>
                </c:pt>
                <c:pt idx="115">
                  <c:v>99.5</c:v>
                </c:pt>
                <c:pt idx="116">
                  <c:v>102.5</c:v>
                </c:pt>
                <c:pt idx="117">
                  <c:v>105.5</c:v>
                </c:pt>
                <c:pt idx="118">
                  <c:v>108.5</c:v>
                </c:pt>
                <c:pt idx="119">
                  <c:v>111.5</c:v>
                </c:pt>
                <c:pt idx="120">
                  <c:v>114.5</c:v>
                </c:pt>
                <c:pt idx="121">
                  <c:v>117.5</c:v>
                </c:pt>
                <c:pt idx="122">
                  <c:v>120.5</c:v>
                </c:pt>
                <c:pt idx="123">
                  <c:v>123.5</c:v>
                </c:pt>
                <c:pt idx="124">
                  <c:v>126.5</c:v>
                </c:pt>
                <c:pt idx="125">
                  <c:v>129.5</c:v>
                </c:pt>
                <c:pt idx="126">
                  <c:v>132.5</c:v>
                </c:pt>
                <c:pt idx="127">
                  <c:v>111.5</c:v>
                </c:pt>
                <c:pt idx="128">
                  <c:v>114.5</c:v>
                </c:pt>
                <c:pt idx="129">
                  <c:v>117.5</c:v>
                </c:pt>
                <c:pt idx="130">
                  <c:v>120.5</c:v>
                </c:pt>
                <c:pt idx="131">
                  <c:v>123.5</c:v>
                </c:pt>
                <c:pt idx="132">
                  <c:v>126.5</c:v>
                </c:pt>
                <c:pt idx="133">
                  <c:v>129.5</c:v>
                </c:pt>
                <c:pt idx="134">
                  <c:v>132.5</c:v>
                </c:pt>
                <c:pt idx="135">
                  <c:v>60.5</c:v>
                </c:pt>
                <c:pt idx="136">
                  <c:v>63.5</c:v>
                </c:pt>
                <c:pt idx="137">
                  <c:v>66.5</c:v>
                </c:pt>
                <c:pt idx="138">
                  <c:v>69.5</c:v>
                </c:pt>
                <c:pt idx="139">
                  <c:v>72.5</c:v>
                </c:pt>
                <c:pt idx="140">
                  <c:v>75.5</c:v>
                </c:pt>
                <c:pt idx="141">
                  <c:v>78.5</c:v>
                </c:pt>
                <c:pt idx="142">
                  <c:v>81.5</c:v>
                </c:pt>
                <c:pt idx="143">
                  <c:v>84.5</c:v>
                </c:pt>
                <c:pt idx="144">
                  <c:v>87.5</c:v>
                </c:pt>
                <c:pt idx="145">
                  <c:v>90.5</c:v>
                </c:pt>
                <c:pt idx="146">
                  <c:v>93.5</c:v>
                </c:pt>
                <c:pt idx="147">
                  <c:v>96.5</c:v>
                </c:pt>
                <c:pt idx="148">
                  <c:v>99.5</c:v>
                </c:pt>
                <c:pt idx="149">
                  <c:v>102.5</c:v>
                </c:pt>
                <c:pt idx="150">
                  <c:v>105.5</c:v>
                </c:pt>
                <c:pt idx="151">
                  <c:v>108.5</c:v>
                </c:pt>
                <c:pt idx="152">
                  <c:v>111.5</c:v>
                </c:pt>
                <c:pt idx="153">
                  <c:v>114.5</c:v>
                </c:pt>
                <c:pt idx="154">
                  <c:v>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8-433A-8B99-71411D0633C2}"/>
            </c:ext>
          </c:extLst>
        </c:ser>
        <c:ser>
          <c:idx val="4"/>
          <c:order val="4"/>
          <c:tx>
            <c:strRef>
              <c:f>Analysis!$F$1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cat>
          <c:val>
            <c:numRef>
              <c:f>Analysis!$F$2:$F$156</c:f>
              <c:numCache>
                <c:formatCode>General</c:formatCode>
                <c:ptCount val="155"/>
                <c:pt idx="0">
                  <c:v>109.625</c:v>
                </c:pt>
                <c:pt idx="1">
                  <c:v>113.375</c:v>
                </c:pt>
                <c:pt idx="2">
                  <c:v>111.125</c:v>
                </c:pt>
                <c:pt idx="3">
                  <c:v>115.375</c:v>
                </c:pt>
                <c:pt idx="4">
                  <c:v>118</c:v>
                </c:pt>
                <c:pt idx="5">
                  <c:v>120.625</c:v>
                </c:pt>
                <c:pt idx="6">
                  <c:v>123.25</c:v>
                </c:pt>
                <c:pt idx="7">
                  <c:v>125.875</c:v>
                </c:pt>
                <c:pt idx="8">
                  <c:v>128.5</c:v>
                </c:pt>
                <c:pt idx="9">
                  <c:v>131.125</c:v>
                </c:pt>
                <c:pt idx="10">
                  <c:v>133.75</c:v>
                </c:pt>
                <c:pt idx="11">
                  <c:v>136.375</c:v>
                </c:pt>
                <c:pt idx="12">
                  <c:v>139</c:v>
                </c:pt>
                <c:pt idx="13">
                  <c:v>177.5</c:v>
                </c:pt>
                <c:pt idx="14">
                  <c:v>180.33333333333334</c:v>
                </c:pt>
                <c:pt idx="15">
                  <c:v>183.16666666666666</c:v>
                </c:pt>
                <c:pt idx="16">
                  <c:v>64.25</c:v>
                </c:pt>
                <c:pt idx="17">
                  <c:v>66.75</c:v>
                </c:pt>
                <c:pt idx="18">
                  <c:v>153.5</c:v>
                </c:pt>
                <c:pt idx="19">
                  <c:v>156.75</c:v>
                </c:pt>
                <c:pt idx="20">
                  <c:v>160</c:v>
                </c:pt>
                <c:pt idx="21">
                  <c:v>163.25</c:v>
                </c:pt>
                <c:pt idx="22">
                  <c:v>166.5</c:v>
                </c:pt>
                <c:pt idx="23">
                  <c:v>169.75</c:v>
                </c:pt>
                <c:pt idx="24">
                  <c:v>173</c:v>
                </c:pt>
                <c:pt idx="25">
                  <c:v>118.375</c:v>
                </c:pt>
                <c:pt idx="26">
                  <c:v>125.875</c:v>
                </c:pt>
                <c:pt idx="27">
                  <c:v>131.125</c:v>
                </c:pt>
                <c:pt idx="28">
                  <c:v>135.375</c:v>
                </c:pt>
                <c:pt idx="29">
                  <c:v>138</c:v>
                </c:pt>
                <c:pt idx="30">
                  <c:v>140.625</c:v>
                </c:pt>
                <c:pt idx="31">
                  <c:v>56.875</c:v>
                </c:pt>
                <c:pt idx="32">
                  <c:v>32.375</c:v>
                </c:pt>
                <c:pt idx="33">
                  <c:v>20</c:v>
                </c:pt>
                <c:pt idx="34">
                  <c:v>16</c:v>
                </c:pt>
                <c:pt idx="35">
                  <c:v>114.375</c:v>
                </c:pt>
                <c:pt idx="36">
                  <c:v>116.375</c:v>
                </c:pt>
                <c:pt idx="37">
                  <c:v>118.375</c:v>
                </c:pt>
                <c:pt idx="38">
                  <c:v>120.375</c:v>
                </c:pt>
                <c:pt idx="39">
                  <c:v>142.75</c:v>
                </c:pt>
                <c:pt idx="40">
                  <c:v>145.375</c:v>
                </c:pt>
                <c:pt idx="41">
                  <c:v>148</c:v>
                </c:pt>
                <c:pt idx="42">
                  <c:v>150.625</c:v>
                </c:pt>
                <c:pt idx="43">
                  <c:v>153.25</c:v>
                </c:pt>
                <c:pt idx="44">
                  <c:v>129.25</c:v>
                </c:pt>
                <c:pt idx="45">
                  <c:v>136.125</c:v>
                </c:pt>
                <c:pt idx="46">
                  <c:v>133.25</c:v>
                </c:pt>
                <c:pt idx="47">
                  <c:v>136.875</c:v>
                </c:pt>
                <c:pt idx="48">
                  <c:v>138.875</c:v>
                </c:pt>
                <c:pt idx="49">
                  <c:v>140.875</c:v>
                </c:pt>
                <c:pt idx="50">
                  <c:v>127.875</c:v>
                </c:pt>
                <c:pt idx="51">
                  <c:v>129.875</c:v>
                </c:pt>
                <c:pt idx="52">
                  <c:v>131.875</c:v>
                </c:pt>
                <c:pt idx="53">
                  <c:v>129.875</c:v>
                </c:pt>
                <c:pt idx="54">
                  <c:v>231.75</c:v>
                </c:pt>
                <c:pt idx="55">
                  <c:v>250.5</c:v>
                </c:pt>
                <c:pt idx="56">
                  <c:v>253.875</c:v>
                </c:pt>
                <c:pt idx="57">
                  <c:v>257.25</c:v>
                </c:pt>
                <c:pt idx="58">
                  <c:v>228.375</c:v>
                </c:pt>
                <c:pt idx="59">
                  <c:v>232.875</c:v>
                </c:pt>
                <c:pt idx="60">
                  <c:v>202</c:v>
                </c:pt>
                <c:pt idx="61">
                  <c:v>149.16666666666666</c:v>
                </c:pt>
                <c:pt idx="62">
                  <c:v>152</c:v>
                </c:pt>
                <c:pt idx="63">
                  <c:v>120.625</c:v>
                </c:pt>
                <c:pt idx="64">
                  <c:v>123.25</c:v>
                </c:pt>
                <c:pt idx="65">
                  <c:v>125.875</c:v>
                </c:pt>
                <c:pt idx="66">
                  <c:v>128.5</c:v>
                </c:pt>
                <c:pt idx="67">
                  <c:v>131.125</c:v>
                </c:pt>
                <c:pt idx="68">
                  <c:v>133.75</c:v>
                </c:pt>
                <c:pt idx="69">
                  <c:v>136.375</c:v>
                </c:pt>
                <c:pt idx="70">
                  <c:v>139</c:v>
                </c:pt>
                <c:pt idx="71">
                  <c:v>66.5</c:v>
                </c:pt>
                <c:pt idx="72">
                  <c:v>70.125</c:v>
                </c:pt>
                <c:pt idx="73">
                  <c:v>72.25</c:v>
                </c:pt>
                <c:pt idx="74">
                  <c:v>74.375</c:v>
                </c:pt>
                <c:pt idx="75">
                  <c:v>76.5</c:v>
                </c:pt>
                <c:pt idx="76">
                  <c:v>72.625</c:v>
                </c:pt>
                <c:pt idx="77">
                  <c:v>77.5</c:v>
                </c:pt>
                <c:pt idx="78">
                  <c:v>79.625</c:v>
                </c:pt>
                <c:pt idx="79">
                  <c:v>81.75</c:v>
                </c:pt>
                <c:pt idx="80">
                  <c:v>83.875</c:v>
                </c:pt>
                <c:pt idx="81">
                  <c:v>75</c:v>
                </c:pt>
                <c:pt idx="82">
                  <c:v>77.125</c:v>
                </c:pt>
                <c:pt idx="83">
                  <c:v>79.25</c:v>
                </c:pt>
                <c:pt idx="84">
                  <c:v>62.625</c:v>
                </c:pt>
                <c:pt idx="85">
                  <c:v>162.625</c:v>
                </c:pt>
                <c:pt idx="86">
                  <c:v>165.25</c:v>
                </c:pt>
                <c:pt idx="87">
                  <c:v>167.875</c:v>
                </c:pt>
                <c:pt idx="88">
                  <c:v>170.5</c:v>
                </c:pt>
                <c:pt idx="89">
                  <c:v>109.625</c:v>
                </c:pt>
                <c:pt idx="90">
                  <c:v>141.625</c:v>
                </c:pt>
                <c:pt idx="91">
                  <c:v>144.25</c:v>
                </c:pt>
                <c:pt idx="92">
                  <c:v>146.875</c:v>
                </c:pt>
                <c:pt idx="93">
                  <c:v>149.5</c:v>
                </c:pt>
                <c:pt idx="94">
                  <c:v>152.125</c:v>
                </c:pt>
                <c:pt idx="95">
                  <c:v>154.75</c:v>
                </c:pt>
                <c:pt idx="96">
                  <c:v>157.375</c:v>
                </c:pt>
                <c:pt idx="97">
                  <c:v>160</c:v>
                </c:pt>
                <c:pt idx="98">
                  <c:v>162.625</c:v>
                </c:pt>
                <c:pt idx="99">
                  <c:v>165.25</c:v>
                </c:pt>
                <c:pt idx="100">
                  <c:v>167.875</c:v>
                </c:pt>
                <c:pt idx="101">
                  <c:v>170.5</c:v>
                </c:pt>
                <c:pt idx="102">
                  <c:v>109.625</c:v>
                </c:pt>
                <c:pt idx="103">
                  <c:v>113.375</c:v>
                </c:pt>
                <c:pt idx="104">
                  <c:v>111.125</c:v>
                </c:pt>
                <c:pt idx="105">
                  <c:v>115.375</c:v>
                </c:pt>
                <c:pt idx="106">
                  <c:v>118</c:v>
                </c:pt>
                <c:pt idx="107">
                  <c:v>120.625</c:v>
                </c:pt>
                <c:pt idx="108">
                  <c:v>123.25</c:v>
                </c:pt>
                <c:pt idx="109">
                  <c:v>125.875</c:v>
                </c:pt>
                <c:pt idx="110">
                  <c:v>128.5</c:v>
                </c:pt>
                <c:pt idx="111">
                  <c:v>131.125</c:v>
                </c:pt>
                <c:pt idx="112">
                  <c:v>133.75</c:v>
                </c:pt>
                <c:pt idx="113">
                  <c:v>136.375</c:v>
                </c:pt>
                <c:pt idx="114">
                  <c:v>139</c:v>
                </c:pt>
                <c:pt idx="115">
                  <c:v>141.625</c:v>
                </c:pt>
                <c:pt idx="116">
                  <c:v>144.25</c:v>
                </c:pt>
                <c:pt idx="117">
                  <c:v>146.875</c:v>
                </c:pt>
                <c:pt idx="118">
                  <c:v>149.5</c:v>
                </c:pt>
                <c:pt idx="119">
                  <c:v>152.125</c:v>
                </c:pt>
                <c:pt idx="120">
                  <c:v>154.75</c:v>
                </c:pt>
                <c:pt idx="121">
                  <c:v>157.375</c:v>
                </c:pt>
                <c:pt idx="122">
                  <c:v>160</c:v>
                </c:pt>
                <c:pt idx="123">
                  <c:v>162.625</c:v>
                </c:pt>
                <c:pt idx="124">
                  <c:v>165.25</c:v>
                </c:pt>
                <c:pt idx="125">
                  <c:v>167.875</c:v>
                </c:pt>
                <c:pt idx="126">
                  <c:v>170.5</c:v>
                </c:pt>
                <c:pt idx="127">
                  <c:v>152.125</c:v>
                </c:pt>
                <c:pt idx="128">
                  <c:v>154.75</c:v>
                </c:pt>
                <c:pt idx="129">
                  <c:v>157.375</c:v>
                </c:pt>
                <c:pt idx="130">
                  <c:v>160</c:v>
                </c:pt>
                <c:pt idx="131">
                  <c:v>162.625</c:v>
                </c:pt>
                <c:pt idx="132">
                  <c:v>165.25</c:v>
                </c:pt>
                <c:pt idx="133">
                  <c:v>167.875</c:v>
                </c:pt>
                <c:pt idx="134">
                  <c:v>170.5</c:v>
                </c:pt>
                <c:pt idx="135">
                  <c:v>109.625</c:v>
                </c:pt>
                <c:pt idx="136">
                  <c:v>113.375</c:v>
                </c:pt>
                <c:pt idx="137">
                  <c:v>111.125</c:v>
                </c:pt>
                <c:pt idx="138">
                  <c:v>115.375</c:v>
                </c:pt>
                <c:pt idx="139">
                  <c:v>118</c:v>
                </c:pt>
                <c:pt idx="140">
                  <c:v>120.625</c:v>
                </c:pt>
                <c:pt idx="141">
                  <c:v>123.25</c:v>
                </c:pt>
                <c:pt idx="142">
                  <c:v>125.875</c:v>
                </c:pt>
                <c:pt idx="143">
                  <c:v>128.5</c:v>
                </c:pt>
                <c:pt idx="144">
                  <c:v>131.125</c:v>
                </c:pt>
                <c:pt idx="145">
                  <c:v>133.75</c:v>
                </c:pt>
                <c:pt idx="146">
                  <c:v>136.375</c:v>
                </c:pt>
                <c:pt idx="147">
                  <c:v>139</c:v>
                </c:pt>
                <c:pt idx="148">
                  <c:v>141.625</c:v>
                </c:pt>
                <c:pt idx="149">
                  <c:v>144.25</c:v>
                </c:pt>
                <c:pt idx="150">
                  <c:v>146.875</c:v>
                </c:pt>
                <c:pt idx="151">
                  <c:v>149.5</c:v>
                </c:pt>
                <c:pt idx="152">
                  <c:v>152.125</c:v>
                </c:pt>
                <c:pt idx="153">
                  <c:v>154.75</c:v>
                </c:pt>
                <c:pt idx="154">
                  <c:v>162.625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38-433A-8B99-71411D063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651471"/>
        <c:axId val="1379653871"/>
      </c:lineChart>
      <c:catAx>
        <c:axId val="13796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53871"/>
        <c:crosses val="autoZero"/>
        <c:auto val="1"/>
        <c:lblAlgn val="ctr"/>
        <c:lblOffset val="100"/>
        <c:noMultiLvlLbl val="0"/>
      </c:catAx>
      <c:valAx>
        <c:axId val="13796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5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32000">
          <a:schemeClr val="bg2">
            <a:lumMod val="90000"/>
          </a:schemeClr>
        </a:gs>
        <a:gs pos="78000">
          <a:schemeClr val="accent4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b="1" i="1">
                <a:solidFill>
                  <a:schemeClr val="tx1"/>
                </a:solidFill>
              </a:rPr>
              <a:t>Relationships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Analysis!$C$1</c:f>
              <c:strCache>
                <c:ptCount val="1"/>
                <c:pt idx="0">
                  <c:v>Measurement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xVal>
          <c:yVal>
            <c:numRef>
              <c:f>Analysis!$C$2:$C$156</c:f>
              <c:numCache>
                <c:formatCode>General</c:formatCode>
                <c:ptCount val="155"/>
                <c:pt idx="0">
                  <c:v>365</c:v>
                </c:pt>
                <c:pt idx="1">
                  <c:v>355</c:v>
                </c:pt>
                <c:pt idx="2">
                  <c:v>360</c:v>
                </c:pt>
                <c:pt idx="3">
                  <c:v>365</c:v>
                </c:pt>
                <c:pt idx="4">
                  <c:v>370</c:v>
                </c:pt>
                <c:pt idx="5">
                  <c:v>375</c:v>
                </c:pt>
                <c:pt idx="6">
                  <c:v>380</c:v>
                </c:pt>
                <c:pt idx="7">
                  <c:v>385</c:v>
                </c:pt>
                <c:pt idx="8">
                  <c:v>390</c:v>
                </c:pt>
                <c:pt idx="9">
                  <c:v>395</c:v>
                </c:pt>
                <c:pt idx="10">
                  <c:v>400</c:v>
                </c:pt>
                <c:pt idx="11">
                  <c:v>405</c:v>
                </c:pt>
                <c:pt idx="12">
                  <c:v>410</c:v>
                </c:pt>
                <c:pt idx="13">
                  <c:v>415</c:v>
                </c:pt>
                <c:pt idx="14">
                  <c:v>420</c:v>
                </c:pt>
                <c:pt idx="15">
                  <c:v>425</c:v>
                </c:pt>
                <c:pt idx="16">
                  <c:v>84.5</c:v>
                </c:pt>
                <c:pt idx="17">
                  <c:v>87.5</c:v>
                </c:pt>
                <c:pt idx="18">
                  <c:v>90.5</c:v>
                </c:pt>
                <c:pt idx="19">
                  <c:v>93.5</c:v>
                </c:pt>
                <c:pt idx="20">
                  <c:v>96.5</c:v>
                </c:pt>
                <c:pt idx="21">
                  <c:v>99.5</c:v>
                </c:pt>
                <c:pt idx="22">
                  <c:v>102.5</c:v>
                </c:pt>
                <c:pt idx="23">
                  <c:v>105.5</c:v>
                </c:pt>
                <c:pt idx="24">
                  <c:v>108.5</c:v>
                </c:pt>
                <c:pt idx="25">
                  <c:v>5</c:v>
                </c:pt>
                <c:pt idx="26">
                  <c:v>25</c:v>
                </c:pt>
                <c:pt idx="27">
                  <c:v>6</c:v>
                </c:pt>
                <c:pt idx="28">
                  <c:v>13</c:v>
                </c:pt>
                <c:pt idx="29">
                  <c:v>13.5</c:v>
                </c:pt>
                <c:pt idx="30">
                  <c:v>14</c:v>
                </c:pt>
                <c:pt idx="31">
                  <c:v>14.5</c:v>
                </c:pt>
                <c:pt idx="32">
                  <c:v>15</c:v>
                </c:pt>
                <c:pt idx="33">
                  <c:v>15.5</c:v>
                </c:pt>
                <c:pt idx="35">
                  <c:v>400</c:v>
                </c:pt>
                <c:pt idx="36">
                  <c:v>405</c:v>
                </c:pt>
                <c:pt idx="37">
                  <c:v>410</c:v>
                </c:pt>
                <c:pt idx="38">
                  <c:v>415</c:v>
                </c:pt>
                <c:pt idx="39">
                  <c:v>420</c:v>
                </c:pt>
                <c:pt idx="40">
                  <c:v>425</c:v>
                </c:pt>
                <c:pt idx="41">
                  <c:v>430</c:v>
                </c:pt>
                <c:pt idx="42">
                  <c:v>435</c:v>
                </c:pt>
                <c:pt idx="43">
                  <c:v>440</c:v>
                </c:pt>
                <c:pt idx="44">
                  <c:v>445</c:v>
                </c:pt>
                <c:pt idx="45">
                  <c:v>450</c:v>
                </c:pt>
                <c:pt idx="46">
                  <c:v>455</c:v>
                </c:pt>
                <c:pt idx="47">
                  <c:v>460</c:v>
                </c:pt>
                <c:pt idx="48">
                  <c:v>465</c:v>
                </c:pt>
                <c:pt idx="49">
                  <c:v>470</c:v>
                </c:pt>
                <c:pt idx="50">
                  <c:v>435</c:v>
                </c:pt>
                <c:pt idx="51">
                  <c:v>440</c:v>
                </c:pt>
                <c:pt idx="52">
                  <c:v>445</c:v>
                </c:pt>
                <c:pt idx="53">
                  <c:v>450</c:v>
                </c:pt>
                <c:pt idx="54">
                  <c:v>455</c:v>
                </c:pt>
                <c:pt idx="55">
                  <c:v>460</c:v>
                </c:pt>
                <c:pt idx="56">
                  <c:v>465</c:v>
                </c:pt>
                <c:pt idx="57">
                  <c:v>470</c:v>
                </c:pt>
                <c:pt idx="58">
                  <c:v>365</c:v>
                </c:pt>
                <c:pt idx="59">
                  <c:v>355</c:v>
                </c:pt>
                <c:pt idx="60">
                  <c:v>360</c:v>
                </c:pt>
                <c:pt idx="61">
                  <c:v>365</c:v>
                </c:pt>
                <c:pt idx="62">
                  <c:v>370</c:v>
                </c:pt>
                <c:pt idx="63">
                  <c:v>375</c:v>
                </c:pt>
                <c:pt idx="64">
                  <c:v>380</c:v>
                </c:pt>
                <c:pt idx="65">
                  <c:v>385</c:v>
                </c:pt>
                <c:pt idx="66">
                  <c:v>390</c:v>
                </c:pt>
                <c:pt idx="67">
                  <c:v>395</c:v>
                </c:pt>
                <c:pt idx="68">
                  <c:v>400</c:v>
                </c:pt>
                <c:pt idx="69">
                  <c:v>405</c:v>
                </c:pt>
                <c:pt idx="70">
                  <c:v>410</c:v>
                </c:pt>
                <c:pt idx="71">
                  <c:v>114.5</c:v>
                </c:pt>
                <c:pt idx="72">
                  <c:v>123.5</c:v>
                </c:pt>
                <c:pt idx="73">
                  <c:v>126.5</c:v>
                </c:pt>
                <c:pt idx="74">
                  <c:v>129.5</c:v>
                </c:pt>
                <c:pt idx="75">
                  <c:v>132.5</c:v>
                </c:pt>
                <c:pt idx="76">
                  <c:v>111.5</c:v>
                </c:pt>
                <c:pt idx="77">
                  <c:v>114.5</c:v>
                </c:pt>
                <c:pt idx="78">
                  <c:v>117.5</c:v>
                </c:pt>
                <c:pt idx="79">
                  <c:v>120.5</c:v>
                </c:pt>
                <c:pt idx="80">
                  <c:v>123.5</c:v>
                </c:pt>
                <c:pt idx="81">
                  <c:v>126.5</c:v>
                </c:pt>
                <c:pt idx="82">
                  <c:v>129.5</c:v>
                </c:pt>
                <c:pt idx="83">
                  <c:v>132.5</c:v>
                </c:pt>
                <c:pt idx="84">
                  <c:v>60.5</c:v>
                </c:pt>
                <c:pt idx="85">
                  <c:v>455</c:v>
                </c:pt>
                <c:pt idx="86">
                  <c:v>460</c:v>
                </c:pt>
                <c:pt idx="87">
                  <c:v>465</c:v>
                </c:pt>
                <c:pt idx="88">
                  <c:v>470</c:v>
                </c:pt>
                <c:pt idx="89">
                  <c:v>365</c:v>
                </c:pt>
                <c:pt idx="90">
                  <c:v>415</c:v>
                </c:pt>
                <c:pt idx="91">
                  <c:v>420</c:v>
                </c:pt>
                <c:pt idx="92">
                  <c:v>425</c:v>
                </c:pt>
                <c:pt idx="93">
                  <c:v>430</c:v>
                </c:pt>
                <c:pt idx="94">
                  <c:v>435</c:v>
                </c:pt>
                <c:pt idx="95">
                  <c:v>440</c:v>
                </c:pt>
                <c:pt idx="96">
                  <c:v>445</c:v>
                </c:pt>
                <c:pt idx="97">
                  <c:v>450</c:v>
                </c:pt>
                <c:pt idx="98">
                  <c:v>455</c:v>
                </c:pt>
                <c:pt idx="99">
                  <c:v>460</c:v>
                </c:pt>
                <c:pt idx="100">
                  <c:v>465</c:v>
                </c:pt>
                <c:pt idx="101">
                  <c:v>470</c:v>
                </c:pt>
                <c:pt idx="102">
                  <c:v>365</c:v>
                </c:pt>
                <c:pt idx="103">
                  <c:v>355</c:v>
                </c:pt>
                <c:pt idx="104">
                  <c:v>360</c:v>
                </c:pt>
                <c:pt idx="105">
                  <c:v>365</c:v>
                </c:pt>
                <c:pt idx="106">
                  <c:v>370</c:v>
                </c:pt>
                <c:pt idx="107">
                  <c:v>375</c:v>
                </c:pt>
                <c:pt idx="108">
                  <c:v>380</c:v>
                </c:pt>
                <c:pt idx="109">
                  <c:v>385</c:v>
                </c:pt>
                <c:pt idx="110">
                  <c:v>390</c:v>
                </c:pt>
                <c:pt idx="111">
                  <c:v>395</c:v>
                </c:pt>
                <c:pt idx="112">
                  <c:v>400</c:v>
                </c:pt>
                <c:pt idx="113">
                  <c:v>405</c:v>
                </c:pt>
                <c:pt idx="114">
                  <c:v>410</c:v>
                </c:pt>
                <c:pt idx="115">
                  <c:v>415</c:v>
                </c:pt>
                <c:pt idx="116">
                  <c:v>420</c:v>
                </c:pt>
                <c:pt idx="117">
                  <c:v>425</c:v>
                </c:pt>
                <c:pt idx="118">
                  <c:v>430</c:v>
                </c:pt>
                <c:pt idx="119">
                  <c:v>435</c:v>
                </c:pt>
                <c:pt idx="120">
                  <c:v>440</c:v>
                </c:pt>
                <c:pt idx="121">
                  <c:v>445</c:v>
                </c:pt>
                <c:pt idx="122">
                  <c:v>450</c:v>
                </c:pt>
                <c:pt idx="123">
                  <c:v>455</c:v>
                </c:pt>
                <c:pt idx="124">
                  <c:v>460</c:v>
                </c:pt>
                <c:pt idx="125">
                  <c:v>465</c:v>
                </c:pt>
                <c:pt idx="126">
                  <c:v>470</c:v>
                </c:pt>
                <c:pt idx="127">
                  <c:v>435</c:v>
                </c:pt>
                <c:pt idx="128">
                  <c:v>440</c:v>
                </c:pt>
                <c:pt idx="129">
                  <c:v>445</c:v>
                </c:pt>
                <c:pt idx="130">
                  <c:v>450</c:v>
                </c:pt>
                <c:pt idx="131">
                  <c:v>455</c:v>
                </c:pt>
                <c:pt idx="132">
                  <c:v>460</c:v>
                </c:pt>
                <c:pt idx="133">
                  <c:v>465</c:v>
                </c:pt>
                <c:pt idx="134">
                  <c:v>470</c:v>
                </c:pt>
                <c:pt idx="135">
                  <c:v>365</c:v>
                </c:pt>
                <c:pt idx="136">
                  <c:v>355</c:v>
                </c:pt>
                <c:pt idx="137">
                  <c:v>360</c:v>
                </c:pt>
                <c:pt idx="138">
                  <c:v>365</c:v>
                </c:pt>
                <c:pt idx="139">
                  <c:v>370</c:v>
                </c:pt>
                <c:pt idx="140">
                  <c:v>375</c:v>
                </c:pt>
                <c:pt idx="141">
                  <c:v>380</c:v>
                </c:pt>
                <c:pt idx="142">
                  <c:v>385</c:v>
                </c:pt>
                <c:pt idx="143">
                  <c:v>390</c:v>
                </c:pt>
                <c:pt idx="144">
                  <c:v>395</c:v>
                </c:pt>
                <c:pt idx="145">
                  <c:v>400</c:v>
                </c:pt>
                <c:pt idx="146">
                  <c:v>405</c:v>
                </c:pt>
                <c:pt idx="147">
                  <c:v>410</c:v>
                </c:pt>
                <c:pt idx="148">
                  <c:v>415</c:v>
                </c:pt>
                <c:pt idx="149">
                  <c:v>420</c:v>
                </c:pt>
                <c:pt idx="150">
                  <c:v>425</c:v>
                </c:pt>
                <c:pt idx="151">
                  <c:v>430</c:v>
                </c:pt>
                <c:pt idx="152">
                  <c:v>435</c:v>
                </c:pt>
                <c:pt idx="153">
                  <c:v>440</c:v>
                </c:pt>
                <c:pt idx="154">
                  <c:v>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27-423A-ABB2-43DC2F215C94}"/>
            </c:ext>
          </c:extLst>
        </c:ser>
        <c:ser>
          <c:idx val="4"/>
          <c:order val="4"/>
          <c:tx>
            <c:strRef>
              <c:f>Analysis!$F$1</c:f>
              <c:strCache>
                <c:ptCount val="1"/>
                <c:pt idx="0">
                  <c:v>Result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Analysis!$A$2:$A$156</c:f>
              <c:numCache>
                <c:formatCode>General</c:formatCode>
                <c:ptCount val="1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</c:numCache>
            </c:numRef>
          </c:xVal>
          <c:yVal>
            <c:numRef>
              <c:f>Analysis!$F$2:$F$156</c:f>
              <c:numCache>
                <c:formatCode>General</c:formatCode>
                <c:ptCount val="155"/>
                <c:pt idx="0">
                  <c:v>109.625</c:v>
                </c:pt>
                <c:pt idx="1">
                  <c:v>113.375</c:v>
                </c:pt>
                <c:pt idx="2">
                  <c:v>111.125</c:v>
                </c:pt>
                <c:pt idx="3">
                  <c:v>115.375</c:v>
                </c:pt>
                <c:pt idx="4">
                  <c:v>118</c:v>
                </c:pt>
                <c:pt idx="5">
                  <c:v>120.625</c:v>
                </c:pt>
                <c:pt idx="6">
                  <c:v>123.25</c:v>
                </c:pt>
                <c:pt idx="7">
                  <c:v>125.875</c:v>
                </c:pt>
                <c:pt idx="8">
                  <c:v>128.5</c:v>
                </c:pt>
                <c:pt idx="9">
                  <c:v>131.125</c:v>
                </c:pt>
                <c:pt idx="10">
                  <c:v>133.75</c:v>
                </c:pt>
                <c:pt idx="11">
                  <c:v>136.375</c:v>
                </c:pt>
                <c:pt idx="12">
                  <c:v>139</c:v>
                </c:pt>
                <c:pt idx="13">
                  <c:v>177.5</c:v>
                </c:pt>
                <c:pt idx="14">
                  <c:v>180.33333333333334</c:v>
                </c:pt>
                <c:pt idx="15">
                  <c:v>183.16666666666666</c:v>
                </c:pt>
                <c:pt idx="16">
                  <c:v>64.25</c:v>
                </c:pt>
                <c:pt idx="17">
                  <c:v>66.75</c:v>
                </c:pt>
                <c:pt idx="18">
                  <c:v>153.5</c:v>
                </c:pt>
                <c:pt idx="19">
                  <c:v>156.75</c:v>
                </c:pt>
                <c:pt idx="20">
                  <c:v>160</c:v>
                </c:pt>
                <c:pt idx="21">
                  <c:v>163.25</c:v>
                </c:pt>
                <c:pt idx="22">
                  <c:v>166.5</c:v>
                </c:pt>
                <c:pt idx="23">
                  <c:v>169.75</c:v>
                </c:pt>
                <c:pt idx="24">
                  <c:v>173</c:v>
                </c:pt>
                <c:pt idx="25">
                  <c:v>118.375</c:v>
                </c:pt>
                <c:pt idx="26">
                  <c:v>125.875</c:v>
                </c:pt>
                <c:pt idx="27">
                  <c:v>131.125</c:v>
                </c:pt>
                <c:pt idx="28">
                  <c:v>135.375</c:v>
                </c:pt>
                <c:pt idx="29">
                  <c:v>138</c:v>
                </c:pt>
                <c:pt idx="30">
                  <c:v>140.625</c:v>
                </c:pt>
                <c:pt idx="31">
                  <c:v>56.875</c:v>
                </c:pt>
                <c:pt idx="32">
                  <c:v>32.375</c:v>
                </c:pt>
                <c:pt idx="33">
                  <c:v>20</c:v>
                </c:pt>
                <c:pt idx="34">
                  <c:v>16</c:v>
                </c:pt>
                <c:pt idx="35">
                  <c:v>114.375</c:v>
                </c:pt>
                <c:pt idx="36">
                  <c:v>116.375</c:v>
                </c:pt>
                <c:pt idx="37">
                  <c:v>118.375</c:v>
                </c:pt>
                <c:pt idx="38">
                  <c:v>120.375</c:v>
                </c:pt>
                <c:pt idx="39">
                  <c:v>142.75</c:v>
                </c:pt>
                <c:pt idx="40">
                  <c:v>145.375</c:v>
                </c:pt>
                <c:pt idx="41">
                  <c:v>148</c:v>
                </c:pt>
                <c:pt idx="42">
                  <c:v>150.625</c:v>
                </c:pt>
                <c:pt idx="43">
                  <c:v>153.25</c:v>
                </c:pt>
                <c:pt idx="44">
                  <c:v>129.25</c:v>
                </c:pt>
                <c:pt idx="45">
                  <c:v>136.125</c:v>
                </c:pt>
                <c:pt idx="46">
                  <c:v>133.25</c:v>
                </c:pt>
                <c:pt idx="47">
                  <c:v>136.875</c:v>
                </c:pt>
                <c:pt idx="48">
                  <c:v>138.875</c:v>
                </c:pt>
                <c:pt idx="49">
                  <c:v>140.875</c:v>
                </c:pt>
                <c:pt idx="50">
                  <c:v>127.875</c:v>
                </c:pt>
                <c:pt idx="51">
                  <c:v>129.875</c:v>
                </c:pt>
                <c:pt idx="52">
                  <c:v>131.875</c:v>
                </c:pt>
                <c:pt idx="53">
                  <c:v>129.875</c:v>
                </c:pt>
                <c:pt idx="54">
                  <c:v>231.75</c:v>
                </c:pt>
                <c:pt idx="55">
                  <c:v>250.5</c:v>
                </c:pt>
                <c:pt idx="56">
                  <c:v>253.875</c:v>
                </c:pt>
                <c:pt idx="57">
                  <c:v>257.25</c:v>
                </c:pt>
                <c:pt idx="58">
                  <c:v>228.375</c:v>
                </c:pt>
                <c:pt idx="59">
                  <c:v>232.875</c:v>
                </c:pt>
                <c:pt idx="60">
                  <c:v>202</c:v>
                </c:pt>
                <c:pt idx="61">
                  <c:v>149.16666666666666</c:v>
                </c:pt>
                <c:pt idx="62">
                  <c:v>152</c:v>
                </c:pt>
                <c:pt idx="63">
                  <c:v>120.625</c:v>
                </c:pt>
                <c:pt idx="64">
                  <c:v>123.25</c:v>
                </c:pt>
                <c:pt idx="65">
                  <c:v>125.875</c:v>
                </c:pt>
                <c:pt idx="66">
                  <c:v>128.5</c:v>
                </c:pt>
                <c:pt idx="67">
                  <c:v>131.125</c:v>
                </c:pt>
                <c:pt idx="68">
                  <c:v>133.75</c:v>
                </c:pt>
                <c:pt idx="69">
                  <c:v>136.375</c:v>
                </c:pt>
                <c:pt idx="70">
                  <c:v>139</c:v>
                </c:pt>
                <c:pt idx="71">
                  <c:v>66.5</c:v>
                </c:pt>
                <c:pt idx="72">
                  <c:v>70.125</c:v>
                </c:pt>
                <c:pt idx="73">
                  <c:v>72.25</c:v>
                </c:pt>
                <c:pt idx="74">
                  <c:v>74.375</c:v>
                </c:pt>
                <c:pt idx="75">
                  <c:v>76.5</c:v>
                </c:pt>
                <c:pt idx="76">
                  <c:v>72.625</c:v>
                </c:pt>
                <c:pt idx="77">
                  <c:v>77.5</c:v>
                </c:pt>
                <c:pt idx="78">
                  <c:v>79.625</c:v>
                </c:pt>
                <c:pt idx="79">
                  <c:v>81.75</c:v>
                </c:pt>
                <c:pt idx="80">
                  <c:v>83.875</c:v>
                </c:pt>
                <c:pt idx="81">
                  <c:v>75</c:v>
                </c:pt>
                <c:pt idx="82">
                  <c:v>77.125</c:v>
                </c:pt>
                <c:pt idx="83">
                  <c:v>79.25</c:v>
                </c:pt>
                <c:pt idx="84">
                  <c:v>62.625</c:v>
                </c:pt>
                <c:pt idx="85">
                  <c:v>162.625</c:v>
                </c:pt>
                <c:pt idx="86">
                  <c:v>165.25</c:v>
                </c:pt>
                <c:pt idx="87">
                  <c:v>167.875</c:v>
                </c:pt>
                <c:pt idx="88">
                  <c:v>170.5</c:v>
                </c:pt>
                <c:pt idx="89">
                  <c:v>109.625</c:v>
                </c:pt>
                <c:pt idx="90">
                  <c:v>141.625</c:v>
                </c:pt>
                <c:pt idx="91">
                  <c:v>144.25</c:v>
                </c:pt>
                <c:pt idx="92">
                  <c:v>146.875</c:v>
                </c:pt>
                <c:pt idx="93">
                  <c:v>149.5</c:v>
                </c:pt>
                <c:pt idx="94">
                  <c:v>152.125</c:v>
                </c:pt>
                <c:pt idx="95">
                  <c:v>154.75</c:v>
                </c:pt>
                <c:pt idx="96">
                  <c:v>157.375</c:v>
                </c:pt>
                <c:pt idx="97">
                  <c:v>160</c:v>
                </c:pt>
                <c:pt idx="98">
                  <c:v>162.625</c:v>
                </c:pt>
                <c:pt idx="99">
                  <c:v>165.25</c:v>
                </c:pt>
                <c:pt idx="100">
                  <c:v>167.875</c:v>
                </c:pt>
                <c:pt idx="101">
                  <c:v>170.5</c:v>
                </c:pt>
                <c:pt idx="102">
                  <c:v>109.625</c:v>
                </c:pt>
                <c:pt idx="103">
                  <c:v>113.375</c:v>
                </c:pt>
                <c:pt idx="104">
                  <c:v>111.125</c:v>
                </c:pt>
                <c:pt idx="105">
                  <c:v>115.375</c:v>
                </c:pt>
                <c:pt idx="106">
                  <c:v>118</c:v>
                </c:pt>
                <c:pt idx="107">
                  <c:v>120.625</c:v>
                </c:pt>
                <c:pt idx="108">
                  <c:v>123.25</c:v>
                </c:pt>
                <c:pt idx="109">
                  <c:v>125.875</c:v>
                </c:pt>
                <c:pt idx="110">
                  <c:v>128.5</c:v>
                </c:pt>
                <c:pt idx="111">
                  <c:v>131.125</c:v>
                </c:pt>
                <c:pt idx="112">
                  <c:v>133.75</c:v>
                </c:pt>
                <c:pt idx="113">
                  <c:v>136.375</c:v>
                </c:pt>
                <c:pt idx="114">
                  <c:v>139</c:v>
                </c:pt>
                <c:pt idx="115">
                  <c:v>141.625</c:v>
                </c:pt>
                <c:pt idx="116">
                  <c:v>144.25</c:v>
                </c:pt>
                <c:pt idx="117">
                  <c:v>146.875</c:v>
                </c:pt>
                <c:pt idx="118">
                  <c:v>149.5</c:v>
                </c:pt>
                <c:pt idx="119">
                  <c:v>152.125</c:v>
                </c:pt>
                <c:pt idx="120">
                  <c:v>154.75</c:v>
                </c:pt>
                <c:pt idx="121">
                  <c:v>157.375</c:v>
                </c:pt>
                <c:pt idx="122">
                  <c:v>160</c:v>
                </c:pt>
                <c:pt idx="123">
                  <c:v>162.625</c:v>
                </c:pt>
                <c:pt idx="124">
                  <c:v>165.25</c:v>
                </c:pt>
                <c:pt idx="125">
                  <c:v>167.875</c:v>
                </c:pt>
                <c:pt idx="126">
                  <c:v>170.5</c:v>
                </c:pt>
                <c:pt idx="127">
                  <c:v>152.125</c:v>
                </c:pt>
                <c:pt idx="128">
                  <c:v>154.75</c:v>
                </c:pt>
                <c:pt idx="129">
                  <c:v>157.375</c:v>
                </c:pt>
                <c:pt idx="130">
                  <c:v>160</c:v>
                </c:pt>
                <c:pt idx="131">
                  <c:v>162.625</c:v>
                </c:pt>
                <c:pt idx="132">
                  <c:v>165.25</c:v>
                </c:pt>
                <c:pt idx="133">
                  <c:v>167.875</c:v>
                </c:pt>
                <c:pt idx="134">
                  <c:v>170.5</c:v>
                </c:pt>
                <c:pt idx="135">
                  <c:v>109.625</c:v>
                </c:pt>
                <c:pt idx="136">
                  <c:v>113.375</c:v>
                </c:pt>
                <c:pt idx="137">
                  <c:v>111.125</c:v>
                </c:pt>
                <c:pt idx="138">
                  <c:v>115.375</c:v>
                </c:pt>
                <c:pt idx="139">
                  <c:v>118</c:v>
                </c:pt>
                <c:pt idx="140">
                  <c:v>120.625</c:v>
                </c:pt>
                <c:pt idx="141">
                  <c:v>123.25</c:v>
                </c:pt>
                <c:pt idx="142">
                  <c:v>125.875</c:v>
                </c:pt>
                <c:pt idx="143">
                  <c:v>128.5</c:v>
                </c:pt>
                <c:pt idx="144">
                  <c:v>131.125</c:v>
                </c:pt>
                <c:pt idx="145">
                  <c:v>133.75</c:v>
                </c:pt>
                <c:pt idx="146">
                  <c:v>136.375</c:v>
                </c:pt>
                <c:pt idx="147">
                  <c:v>139</c:v>
                </c:pt>
                <c:pt idx="148">
                  <c:v>141.625</c:v>
                </c:pt>
                <c:pt idx="149">
                  <c:v>144.25</c:v>
                </c:pt>
                <c:pt idx="150">
                  <c:v>146.875</c:v>
                </c:pt>
                <c:pt idx="151">
                  <c:v>149.5</c:v>
                </c:pt>
                <c:pt idx="152">
                  <c:v>152.125</c:v>
                </c:pt>
                <c:pt idx="153">
                  <c:v>154.75</c:v>
                </c:pt>
                <c:pt idx="154">
                  <c:v>162.625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27-423A-ABB2-43DC2F2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267871"/>
        <c:axId val="13758522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Measurement 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Analysis!$A$2:$A$156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Analysis!$B$2:$B$156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5</c:v>
                      </c:pt>
                      <c:pt idx="1">
                        <c:v>25</c:v>
                      </c:pt>
                      <c:pt idx="2">
                        <c:v>6</c:v>
                      </c:pt>
                      <c:pt idx="3">
                        <c:v>13</c:v>
                      </c:pt>
                      <c:pt idx="4">
                        <c:v>13.5</c:v>
                      </c:pt>
                      <c:pt idx="5">
                        <c:v>14</c:v>
                      </c:pt>
                      <c:pt idx="6">
                        <c:v>14.5</c:v>
                      </c:pt>
                      <c:pt idx="7">
                        <c:v>15</c:v>
                      </c:pt>
                      <c:pt idx="8">
                        <c:v>15.5</c:v>
                      </c:pt>
                      <c:pt idx="9">
                        <c:v>16</c:v>
                      </c:pt>
                      <c:pt idx="10">
                        <c:v>16.5</c:v>
                      </c:pt>
                      <c:pt idx="11">
                        <c:v>17</c:v>
                      </c:pt>
                      <c:pt idx="12">
                        <c:v>17.5</c:v>
                      </c:pt>
                      <c:pt idx="13">
                        <c:v>18</c:v>
                      </c:pt>
                      <c:pt idx="14">
                        <c:v>18.5</c:v>
                      </c:pt>
                      <c:pt idx="15">
                        <c:v>19</c:v>
                      </c:pt>
                      <c:pt idx="16">
                        <c:v>24</c:v>
                      </c:pt>
                      <c:pt idx="17">
                        <c:v>26</c:v>
                      </c:pt>
                      <c:pt idx="18">
                        <c:v>365</c:v>
                      </c:pt>
                      <c:pt idx="19">
                        <c:v>370</c:v>
                      </c:pt>
                      <c:pt idx="20">
                        <c:v>375</c:v>
                      </c:pt>
                      <c:pt idx="21">
                        <c:v>380</c:v>
                      </c:pt>
                      <c:pt idx="22">
                        <c:v>385</c:v>
                      </c:pt>
                      <c:pt idx="23">
                        <c:v>390</c:v>
                      </c:pt>
                      <c:pt idx="24">
                        <c:v>395</c:v>
                      </c:pt>
                      <c:pt idx="25">
                        <c:v>400</c:v>
                      </c:pt>
                      <c:pt idx="26">
                        <c:v>405</c:v>
                      </c:pt>
                      <c:pt idx="27">
                        <c:v>410</c:v>
                      </c:pt>
                      <c:pt idx="28">
                        <c:v>415</c:v>
                      </c:pt>
                      <c:pt idx="29">
                        <c:v>420</c:v>
                      </c:pt>
                      <c:pt idx="30">
                        <c:v>425</c:v>
                      </c:pt>
                      <c:pt idx="31">
                        <c:v>84.5</c:v>
                      </c:pt>
                      <c:pt idx="32">
                        <c:v>87.5</c:v>
                      </c:pt>
                      <c:pt idx="33">
                        <c:v>15.5</c:v>
                      </c:pt>
                      <c:pt idx="34">
                        <c:v>16</c:v>
                      </c:pt>
                      <c:pt idx="35">
                        <c:v>16.5</c:v>
                      </c:pt>
                      <c:pt idx="36">
                        <c:v>17</c:v>
                      </c:pt>
                      <c:pt idx="37">
                        <c:v>17.5</c:v>
                      </c:pt>
                      <c:pt idx="38">
                        <c:v>18</c:v>
                      </c:pt>
                      <c:pt idx="39">
                        <c:v>18.5</c:v>
                      </c:pt>
                      <c:pt idx="40">
                        <c:v>19</c:v>
                      </c:pt>
                      <c:pt idx="41">
                        <c:v>19.5</c:v>
                      </c:pt>
                      <c:pt idx="42">
                        <c:v>20</c:v>
                      </c:pt>
                      <c:pt idx="43">
                        <c:v>20.5</c:v>
                      </c:pt>
                      <c:pt idx="44">
                        <c:v>21</c:v>
                      </c:pt>
                      <c:pt idx="45">
                        <c:v>21.5</c:v>
                      </c:pt>
                      <c:pt idx="46">
                        <c:v>22</c:v>
                      </c:pt>
                      <c:pt idx="47">
                        <c:v>22.5</c:v>
                      </c:pt>
                      <c:pt idx="48">
                        <c:v>23</c:v>
                      </c:pt>
                      <c:pt idx="49">
                        <c:v>23.5</c:v>
                      </c:pt>
                      <c:pt idx="50">
                        <c:v>20</c:v>
                      </c:pt>
                      <c:pt idx="51">
                        <c:v>20.5</c:v>
                      </c:pt>
                      <c:pt idx="52">
                        <c:v>21</c:v>
                      </c:pt>
                      <c:pt idx="53">
                        <c:v>21.5</c:v>
                      </c:pt>
                      <c:pt idx="54">
                        <c:v>22</c:v>
                      </c:pt>
                      <c:pt idx="55">
                        <c:v>22.5</c:v>
                      </c:pt>
                      <c:pt idx="56">
                        <c:v>23</c:v>
                      </c:pt>
                      <c:pt idx="57">
                        <c:v>23.5</c:v>
                      </c:pt>
                      <c:pt idx="58">
                        <c:v>5</c:v>
                      </c:pt>
                      <c:pt idx="59">
                        <c:v>25</c:v>
                      </c:pt>
                      <c:pt idx="60">
                        <c:v>6</c:v>
                      </c:pt>
                      <c:pt idx="61">
                        <c:v>13</c:v>
                      </c:pt>
                      <c:pt idx="62">
                        <c:v>13.5</c:v>
                      </c:pt>
                      <c:pt idx="63">
                        <c:v>14</c:v>
                      </c:pt>
                      <c:pt idx="64">
                        <c:v>14.5</c:v>
                      </c:pt>
                      <c:pt idx="65">
                        <c:v>15</c:v>
                      </c:pt>
                      <c:pt idx="66">
                        <c:v>15.5</c:v>
                      </c:pt>
                      <c:pt idx="67">
                        <c:v>16</c:v>
                      </c:pt>
                      <c:pt idx="68">
                        <c:v>16.5</c:v>
                      </c:pt>
                      <c:pt idx="69">
                        <c:v>17</c:v>
                      </c:pt>
                      <c:pt idx="70">
                        <c:v>17.5</c:v>
                      </c:pt>
                      <c:pt idx="71">
                        <c:v>18</c:v>
                      </c:pt>
                      <c:pt idx="72">
                        <c:v>18.5</c:v>
                      </c:pt>
                      <c:pt idx="73">
                        <c:v>19</c:v>
                      </c:pt>
                      <c:pt idx="74">
                        <c:v>19.5</c:v>
                      </c:pt>
                      <c:pt idx="75">
                        <c:v>20</c:v>
                      </c:pt>
                      <c:pt idx="76">
                        <c:v>20.5</c:v>
                      </c:pt>
                      <c:pt idx="77">
                        <c:v>22</c:v>
                      </c:pt>
                      <c:pt idx="78">
                        <c:v>22.5</c:v>
                      </c:pt>
                      <c:pt idx="79">
                        <c:v>23</c:v>
                      </c:pt>
                      <c:pt idx="80">
                        <c:v>23.5</c:v>
                      </c:pt>
                      <c:pt idx="81">
                        <c:v>20</c:v>
                      </c:pt>
                      <c:pt idx="82">
                        <c:v>20.5</c:v>
                      </c:pt>
                      <c:pt idx="83">
                        <c:v>21</c:v>
                      </c:pt>
                      <c:pt idx="84">
                        <c:v>21.5</c:v>
                      </c:pt>
                      <c:pt idx="85">
                        <c:v>22</c:v>
                      </c:pt>
                      <c:pt idx="86">
                        <c:v>22.5</c:v>
                      </c:pt>
                      <c:pt idx="87">
                        <c:v>23</c:v>
                      </c:pt>
                      <c:pt idx="88">
                        <c:v>23.5</c:v>
                      </c:pt>
                      <c:pt idx="89">
                        <c:v>5</c:v>
                      </c:pt>
                      <c:pt idx="90">
                        <c:v>18</c:v>
                      </c:pt>
                      <c:pt idx="91">
                        <c:v>18.5</c:v>
                      </c:pt>
                      <c:pt idx="92">
                        <c:v>19</c:v>
                      </c:pt>
                      <c:pt idx="93">
                        <c:v>19.5</c:v>
                      </c:pt>
                      <c:pt idx="94">
                        <c:v>20</c:v>
                      </c:pt>
                      <c:pt idx="95">
                        <c:v>20.5</c:v>
                      </c:pt>
                      <c:pt idx="96">
                        <c:v>21</c:v>
                      </c:pt>
                      <c:pt idx="97">
                        <c:v>21.5</c:v>
                      </c:pt>
                      <c:pt idx="98">
                        <c:v>22</c:v>
                      </c:pt>
                      <c:pt idx="99">
                        <c:v>22.5</c:v>
                      </c:pt>
                      <c:pt idx="100">
                        <c:v>23</c:v>
                      </c:pt>
                      <c:pt idx="101">
                        <c:v>23.5</c:v>
                      </c:pt>
                      <c:pt idx="102">
                        <c:v>5</c:v>
                      </c:pt>
                      <c:pt idx="103">
                        <c:v>25</c:v>
                      </c:pt>
                      <c:pt idx="104">
                        <c:v>6</c:v>
                      </c:pt>
                      <c:pt idx="105">
                        <c:v>13</c:v>
                      </c:pt>
                      <c:pt idx="106">
                        <c:v>13.5</c:v>
                      </c:pt>
                      <c:pt idx="107">
                        <c:v>14</c:v>
                      </c:pt>
                      <c:pt idx="108">
                        <c:v>14.5</c:v>
                      </c:pt>
                      <c:pt idx="109">
                        <c:v>15</c:v>
                      </c:pt>
                      <c:pt idx="110">
                        <c:v>15.5</c:v>
                      </c:pt>
                      <c:pt idx="111">
                        <c:v>16</c:v>
                      </c:pt>
                      <c:pt idx="112">
                        <c:v>16.5</c:v>
                      </c:pt>
                      <c:pt idx="113">
                        <c:v>17</c:v>
                      </c:pt>
                      <c:pt idx="114">
                        <c:v>17.5</c:v>
                      </c:pt>
                      <c:pt idx="115">
                        <c:v>18</c:v>
                      </c:pt>
                      <c:pt idx="116">
                        <c:v>18.5</c:v>
                      </c:pt>
                      <c:pt idx="117">
                        <c:v>19</c:v>
                      </c:pt>
                      <c:pt idx="118">
                        <c:v>19.5</c:v>
                      </c:pt>
                      <c:pt idx="119">
                        <c:v>20</c:v>
                      </c:pt>
                      <c:pt idx="120">
                        <c:v>20.5</c:v>
                      </c:pt>
                      <c:pt idx="121">
                        <c:v>21</c:v>
                      </c:pt>
                      <c:pt idx="122">
                        <c:v>21.5</c:v>
                      </c:pt>
                      <c:pt idx="123">
                        <c:v>22</c:v>
                      </c:pt>
                      <c:pt idx="124">
                        <c:v>22.5</c:v>
                      </c:pt>
                      <c:pt idx="125">
                        <c:v>23</c:v>
                      </c:pt>
                      <c:pt idx="126">
                        <c:v>23.5</c:v>
                      </c:pt>
                      <c:pt idx="127">
                        <c:v>20</c:v>
                      </c:pt>
                      <c:pt idx="128">
                        <c:v>20.5</c:v>
                      </c:pt>
                      <c:pt idx="129">
                        <c:v>21</c:v>
                      </c:pt>
                      <c:pt idx="130">
                        <c:v>21.5</c:v>
                      </c:pt>
                      <c:pt idx="131">
                        <c:v>22</c:v>
                      </c:pt>
                      <c:pt idx="132">
                        <c:v>22.5</c:v>
                      </c:pt>
                      <c:pt idx="133">
                        <c:v>23</c:v>
                      </c:pt>
                      <c:pt idx="134">
                        <c:v>23.5</c:v>
                      </c:pt>
                      <c:pt idx="135">
                        <c:v>5</c:v>
                      </c:pt>
                      <c:pt idx="136">
                        <c:v>25</c:v>
                      </c:pt>
                      <c:pt idx="137">
                        <c:v>6</c:v>
                      </c:pt>
                      <c:pt idx="138">
                        <c:v>13</c:v>
                      </c:pt>
                      <c:pt idx="139">
                        <c:v>13.5</c:v>
                      </c:pt>
                      <c:pt idx="140">
                        <c:v>14</c:v>
                      </c:pt>
                      <c:pt idx="141">
                        <c:v>14.5</c:v>
                      </c:pt>
                      <c:pt idx="142">
                        <c:v>15</c:v>
                      </c:pt>
                      <c:pt idx="143">
                        <c:v>15.5</c:v>
                      </c:pt>
                      <c:pt idx="144">
                        <c:v>16</c:v>
                      </c:pt>
                      <c:pt idx="145">
                        <c:v>16.5</c:v>
                      </c:pt>
                      <c:pt idx="146">
                        <c:v>17</c:v>
                      </c:pt>
                      <c:pt idx="147">
                        <c:v>17.5</c:v>
                      </c:pt>
                      <c:pt idx="148">
                        <c:v>18</c:v>
                      </c:pt>
                      <c:pt idx="149">
                        <c:v>18.5</c:v>
                      </c:pt>
                      <c:pt idx="150">
                        <c:v>19</c:v>
                      </c:pt>
                      <c:pt idx="151">
                        <c:v>19.5</c:v>
                      </c:pt>
                      <c:pt idx="152">
                        <c:v>20</c:v>
                      </c:pt>
                      <c:pt idx="153">
                        <c:v>20.5</c:v>
                      </c:pt>
                      <c:pt idx="154">
                        <c:v>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F27-423A-ABB2-43DC2F215C9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Measurement C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Analysis!$A$2:$A$156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Analysis!$D$2:$D$156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8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20</c:v>
                      </c:pt>
                      <c:pt idx="7">
                        <c:v>22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28</c:v>
                      </c:pt>
                      <c:pt idx="11">
                        <c:v>30</c:v>
                      </c:pt>
                      <c:pt idx="12">
                        <c:v>32</c:v>
                      </c:pt>
                      <c:pt idx="16">
                        <c:v>40</c:v>
                      </c:pt>
                      <c:pt idx="17">
                        <c:v>42</c:v>
                      </c:pt>
                      <c:pt idx="18">
                        <c:v>44</c:v>
                      </c:pt>
                      <c:pt idx="19">
                        <c:v>46</c:v>
                      </c:pt>
                      <c:pt idx="20">
                        <c:v>48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54</c:v>
                      </c:pt>
                      <c:pt idx="24">
                        <c:v>56</c:v>
                      </c:pt>
                      <c:pt idx="25">
                        <c:v>8</c:v>
                      </c:pt>
                      <c:pt idx="26">
                        <c:v>10</c:v>
                      </c:pt>
                      <c:pt idx="27">
                        <c:v>12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20</c:v>
                      </c:pt>
                      <c:pt idx="32">
                        <c:v>22</c:v>
                      </c:pt>
                      <c:pt idx="33">
                        <c:v>24</c:v>
                      </c:pt>
                      <c:pt idx="34">
                        <c:v>26</c:v>
                      </c:pt>
                      <c:pt idx="35">
                        <c:v>28</c:v>
                      </c:pt>
                      <c:pt idx="36">
                        <c:v>30</c:v>
                      </c:pt>
                      <c:pt idx="37">
                        <c:v>32</c:v>
                      </c:pt>
                      <c:pt idx="38">
                        <c:v>34</c:v>
                      </c:pt>
                      <c:pt idx="39">
                        <c:v>36</c:v>
                      </c:pt>
                      <c:pt idx="40">
                        <c:v>38</c:v>
                      </c:pt>
                      <c:pt idx="41">
                        <c:v>40</c:v>
                      </c:pt>
                      <c:pt idx="42">
                        <c:v>42</c:v>
                      </c:pt>
                      <c:pt idx="43">
                        <c:v>44</c:v>
                      </c:pt>
                      <c:pt idx="44">
                        <c:v>46</c:v>
                      </c:pt>
                      <c:pt idx="45">
                        <c:v>48</c:v>
                      </c:pt>
                      <c:pt idx="46">
                        <c:v>50</c:v>
                      </c:pt>
                      <c:pt idx="47">
                        <c:v>52</c:v>
                      </c:pt>
                      <c:pt idx="48">
                        <c:v>54</c:v>
                      </c:pt>
                      <c:pt idx="49">
                        <c:v>56</c:v>
                      </c:pt>
                      <c:pt idx="50">
                        <c:v>42</c:v>
                      </c:pt>
                      <c:pt idx="51">
                        <c:v>44</c:v>
                      </c:pt>
                      <c:pt idx="52">
                        <c:v>46</c:v>
                      </c:pt>
                      <c:pt idx="53">
                        <c:v>48</c:v>
                      </c:pt>
                      <c:pt idx="54">
                        <c:v>50</c:v>
                      </c:pt>
                      <c:pt idx="55">
                        <c:v>114.5</c:v>
                      </c:pt>
                      <c:pt idx="56">
                        <c:v>117.5</c:v>
                      </c:pt>
                      <c:pt idx="57">
                        <c:v>120.5</c:v>
                      </c:pt>
                      <c:pt idx="58">
                        <c:v>123.5</c:v>
                      </c:pt>
                      <c:pt idx="59">
                        <c:v>126.5</c:v>
                      </c:pt>
                      <c:pt idx="60">
                        <c:v>12</c:v>
                      </c:pt>
                      <c:pt idx="63">
                        <c:v>18</c:v>
                      </c:pt>
                      <c:pt idx="64">
                        <c:v>20</c:v>
                      </c:pt>
                      <c:pt idx="65">
                        <c:v>22</c:v>
                      </c:pt>
                      <c:pt idx="66">
                        <c:v>24</c:v>
                      </c:pt>
                      <c:pt idx="67">
                        <c:v>26</c:v>
                      </c:pt>
                      <c:pt idx="68">
                        <c:v>28</c:v>
                      </c:pt>
                      <c:pt idx="69">
                        <c:v>30</c:v>
                      </c:pt>
                      <c:pt idx="70">
                        <c:v>32</c:v>
                      </c:pt>
                      <c:pt idx="71">
                        <c:v>34</c:v>
                      </c:pt>
                      <c:pt idx="72">
                        <c:v>36</c:v>
                      </c:pt>
                      <c:pt idx="73">
                        <c:v>38</c:v>
                      </c:pt>
                      <c:pt idx="74">
                        <c:v>40</c:v>
                      </c:pt>
                      <c:pt idx="75">
                        <c:v>42</c:v>
                      </c:pt>
                      <c:pt idx="76">
                        <c:v>44</c:v>
                      </c:pt>
                      <c:pt idx="77">
                        <c:v>50</c:v>
                      </c:pt>
                      <c:pt idx="78">
                        <c:v>52</c:v>
                      </c:pt>
                      <c:pt idx="79">
                        <c:v>54</c:v>
                      </c:pt>
                      <c:pt idx="80">
                        <c:v>56</c:v>
                      </c:pt>
                      <c:pt idx="81">
                        <c:v>42</c:v>
                      </c:pt>
                      <c:pt idx="82">
                        <c:v>44</c:v>
                      </c:pt>
                      <c:pt idx="83">
                        <c:v>46</c:v>
                      </c:pt>
                      <c:pt idx="84">
                        <c:v>48</c:v>
                      </c:pt>
                      <c:pt idx="85">
                        <c:v>50</c:v>
                      </c:pt>
                      <c:pt idx="86">
                        <c:v>52</c:v>
                      </c:pt>
                      <c:pt idx="87">
                        <c:v>54</c:v>
                      </c:pt>
                      <c:pt idx="88">
                        <c:v>56</c:v>
                      </c:pt>
                      <c:pt idx="89">
                        <c:v>8</c:v>
                      </c:pt>
                      <c:pt idx="90">
                        <c:v>34</c:v>
                      </c:pt>
                      <c:pt idx="91">
                        <c:v>36</c:v>
                      </c:pt>
                      <c:pt idx="92">
                        <c:v>38</c:v>
                      </c:pt>
                      <c:pt idx="93">
                        <c:v>40</c:v>
                      </c:pt>
                      <c:pt idx="94">
                        <c:v>42</c:v>
                      </c:pt>
                      <c:pt idx="95">
                        <c:v>44</c:v>
                      </c:pt>
                      <c:pt idx="96">
                        <c:v>46</c:v>
                      </c:pt>
                      <c:pt idx="97">
                        <c:v>48</c:v>
                      </c:pt>
                      <c:pt idx="98">
                        <c:v>50</c:v>
                      </c:pt>
                      <c:pt idx="99">
                        <c:v>52</c:v>
                      </c:pt>
                      <c:pt idx="100">
                        <c:v>54</c:v>
                      </c:pt>
                      <c:pt idx="101">
                        <c:v>56</c:v>
                      </c:pt>
                      <c:pt idx="102">
                        <c:v>8</c:v>
                      </c:pt>
                      <c:pt idx="103">
                        <c:v>10</c:v>
                      </c:pt>
                      <c:pt idx="104">
                        <c:v>12</c:v>
                      </c:pt>
                      <c:pt idx="105">
                        <c:v>14</c:v>
                      </c:pt>
                      <c:pt idx="106">
                        <c:v>16</c:v>
                      </c:pt>
                      <c:pt idx="107">
                        <c:v>18</c:v>
                      </c:pt>
                      <c:pt idx="108">
                        <c:v>20</c:v>
                      </c:pt>
                      <c:pt idx="109">
                        <c:v>22</c:v>
                      </c:pt>
                      <c:pt idx="110">
                        <c:v>24</c:v>
                      </c:pt>
                      <c:pt idx="111">
                        <c:v>26</c:v>
                      </c:pt>
                      <c:pt idx="112">
                        <c:v>28</c:v>
                      </c:pt>
                      <c:pt idx="113">
                        <c:v>30</c:v>
                      </c:pt>
                      <c:pt idx="114">
                        <c:v>32</c:v>
                      </c:pt>
                      <c:pt idx="115">
                        <c:v>34</c:v>
                      </c:pt>
                      <c:pt idx="116">
                        <c:v>36</c:v>
                      </c:pt>
                      <c:pt idx="117">
                        <c:v>38</c:v>
                      </c:pt>
                      <c:pt idx="118">
                        <c:v>40</c:v>
                      </c:pt>
                      <c:pt idx="119">
                        <c:v>42</c:v>
                      </c:pt>
                      <c:pt idx="120">
                        <c:v>44</c:v>
                      </c:pt>
                      <c:pt idx="121">
                        <c:v>46</c:v>
                      </c:pt>
                      <c:pt idx="122">
                        <c:v>48</c:v>
                      </c:pt>
                      <c:pt idx="123">
                        <c:v>50</c:v>
                      </c:pt>
                      <c:pt idx="124">
                        <c:v>52</c:v>
                      </c:pt>
                      <c:pt idx="125">
                        <c:v>54</c:v>
                      </c:pt>
                      <c:pt idx="126">
                        <c:v>56</c:v>
                      </c:pt>
                      <c:pt idx="127">
                        <c:v>42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48</c:v>
                      </c:pt>
                      <c:pt idx="131">
                        <c:v>50</c:v>
                      </c:pt>
                      <c:pt idx="132">
                        <c:v>52</c:v>
                      </c:pt>
                      <c:pt idx="133">
                        <c:v>54</c:v>
                      </c:pt>
                      <c:pt idx="134">
                        <c:v>56</c:v>
                      </c:pt>
                      <c:pt idx="135">
                        <c:v>8</c:v>
                      </c:pt>
                      <c:pt idx="136">
                        <c:v>10</c:v>
                      </c:pt>
                      <c:pt idx="137">
                        <c:v>12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18</c:v>
                      </c:pt>
                      <c:pt idx="141">
                        <c:v>20</c:v>
                      </c:pt>
                      <c:pt idx="142">
                        <c:v>22</c:v>
                      </c:pt>
                      <c:pt idx="143">
                        <c:v>24</c:v>
                      </c:pt>
                      <c:pt idx="144">
                        <c:v>26</c:v>
                      </c:pt>
                      <c:pt idx="145">
                        <c:v>28</c:v>
                      </c:pt>
                      <c:pt idx="146">
                        <c:v>30</c:v>
                      </c:pt>
                      <c:pt idx="147">
                        <c:v>32</c:v>
                      </c:pt>
                      <c:pt idx="148">
                        <c:v>34</c:v>
                      </c:pt>
                      <c:pt idx="149">
                        <c:v>36</c:v>
                      </c:pt>
                      <c:pt idx="150">
                        <c:v>38</c:v>
                      </c:pt>
                      <c:pt idx="151">
                        <c:v>40</c:v>
                      </c:pt>
                      <c:pt idx="152">
                        <c:v>42</c:v>
                      </c:pt>
                      <c:pt idx="153">
                        <c:v>44</c:v>
                      </c:pt>
                      <c:pt idx="154">
                        <c:v>50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6F27-423A-ABB2-43DC2F215C9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Analysis!$E$1</c15:sqref>
                        </c15:formulaRef>
                      </c:ext>
                    </c:extLst>
                    <c:strCache>
                      <c:ptCount val="1"/>
                      <c:pt idx="0">
                        <c:v>Measurement 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Analysis!$A$2:$A$156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Analysis!$E$2:$E$156</c15:sqref>
                        </c15:formulaRef>
                      </c:ext>
                    </c:extLst>
                    <c:numCache>
                      <c:formatCode>General</c:formatCode>
                      <c:ptCount val="155"/>
                      <c:pt idx="0">
                        <c:v>60.5</c:v>
                      </c:pt>
                      <c:pt idx="1">
                        <c:v>63.5</c:v>
                      </c:pt>
                      <c:pt idx="2">
                        <c:v>66.5</c:v>
                      </c:pt>
                      <c:pt idx="3">
                        <c:v>69.5</c:v>
                      </c:pt>
                      <c:pt idx="4">
                        <c:v>72.5</c:v>
                      </c:pt>
                      <c:pt idx="5">
                        <c:v>75.5</c:v>
                      </c:pt>
                      <c:pt idx="6">
                        <c:v>78.5</c:v>
                      </c:pt>
                      <c:pt idx="7">
                        <c:v>81.5</c:v>
                      </c:pt>
                      <c:pt idx="8">
                        <c:v>84.5</c:v>
                      </c:pt>
                      <c:pt idx="9">
                        <c:v>87.5</c:v>
                      </c:pt>
                      <c:pt idx="10">
                        <c:v>90.5</c:v>
                      </c:pt>
                      <c:pt idx="11">
                        <c:v>93.5</c:v>
                      </c:pt>
                      <c:pt idx="12">
                        <c:v>96.5</c:v>
                      </c:pt>
                      <c:pt idx="13">
                        <c:v>99.5</c:v>
                      </c:pt>
                      <c:pt idx="14">
                        <c:v>102.5</c:v>
                      </c:pt>
                      <c:pt idx="15">
                        <c:v>105.5</c:v>
                      </c:pt>
                      <c:pt idx="16">
                        <c:v>108.5</c:v>
                      </c:pt>
                      <c:pt idx="17">
                        <c:v>111.5</c:v>
                      </c:pt>
                      <c:pt idx="18">
                        <c:v>114.5</c:v>
                      </c:pt>
                      <c:pt idx="19">
                        <c:v>117.5</c:v>
                      </c:pt>
                      <c:pt idx="20">
                        <c:v>120.5</c:v>
                      </c:pt>
                      <c:pt idx="21">
                        <c:v>123.5</c:v>
                      </c:pt>
                      <c:pt idx="22">
                        <c:v>126.5</c:v>
                      </c:pt>
                      <c:pt idx="23">
                        <c:v>129.5</c:v>
                      </c:pt>
                      <c:pt idx="24">
                        <c:v>132.5</c:v>
                      </c:pt>
                      <c:pt idx="25">
                        <c:v>60.5</c:v>
                      </c:pt>
                      <c:pt idx="26">
                        <c:v>63.5</c:v>
                      </c:pt>
                      <c:pt idx="27">
                        <c:v>96.5</c:v>
                      </c:pt>
                      <c:pt idx="28">
                        <c:v>99.5</c:v>
                      </c:pt>
                      <c:pt idx="29">
                        <c:v>102.5</c:v>
                      </c:pt>
                      <c:pt idx="30">
                        <c:v>105.5</c:v>
                      </c:pt>
                      <c:pt idx="31">
                        <c:v>108.5</c:v>
                      </c:pt>
                      <c:pt idx="32">
                        <c:v>5</c:v>
                      </c:pt>
                      <c:pt idx="33">
                        <c:v>25</c:v>
                      </c:pt>
                      <c:pt idx="34">
                        <c:v>6</c:v>
                      </c:pt>
                      <c:pt idx="35">
                        <c:v>13</c:v>
                      </c:pt>
                      <c:pt idx="36">
                        <c:v>13.5</c:v>
                      </c:pt>
                      <c:pt idx="37">
                        <c:v>14</c:v>
                      </c:pt>
                      <c:pt idx="38">
                        <c:v>14.5</c:v>
                      </c:pt>
                      <c:pt idx="39">
                        <c:v>96.5</c:v>
                      </c:pt>
                      <c:pt idx="40">
                        <c:v>99.5</c:v>
                      </c:pt>
                      <c:pt idx="41">
                        <c:v>102.5</c:v>
                      </c:pt>
                      <c:pt idx="42">
                        <c:v>105.5</c:v>
                      </c:pt>
                      <c:pt idx="43">
                        <c:v>108.5</c:v>
                      </c:pt>
                      <c:pt idx="44">
                        <c:v>5</c:v>
                      </c:pt>
                      <c:pt idx="45">
                        <c:v>25</c:v>
                      </c:pt>
                      <c:pt idx="46">
                        <c:v>6</c:v>
                      </c:pt>
                      <c:pt idx="47">
                        <c:v>13</c:v>
                      </c:pt>
                      <c:pt idx="48">
                        <c:v>13.5</c:v>
                      </c:pt>
                      <c:pt idx="49">
                        <c:v>14</c:v>
                      </c:pt>
                      <c:pt idx="50">
                        <c:v>14.5</c:v>
                      </c:pt>
                      <c:pt idx="51">
                        <c:v>15</c:v>
                      </c:pt>
                      <c:pt idx="52">
                        <c:v>15.5</c:v>
                      </c:pt>
                      <c:pt idx="53">
                        <c:v>0</c:v>
                      </c:pt>
                      <c:pt idx="54">
                        <c:v>400</c:v>
                      </c:pt>
                      <c:pt idx="55">
                        <c:v>405</c:v>
                      </c:pt>
                      <c:pt idx="56">
                        <c:v>410</c:v>
                      </c:pt>
                      <c:pt idx="57">
                        <c:v>415</c:v>
                      </c:pt>
                      <c:pt idx="58">
                        <c:v>420</c:v>
                      </c:pt>
                      <c:pt idx="59">
                        <c:v>425</c:v>
                      </c:pt>
                      <c:pt idx="60">
                        <c:v>430</c:v>
                      </c:pt>
                      <c:pt idx="61">
                        <c:v>69.5</c:v>
                      </c:pt>
                      <c:pt idx="62">
                        <c:v>72.5</c:v>
                      </c:pt>
                      <c:pt idx="63">
                        <c:v>75.5</c:v>
                      </c:pt>
                      <c:pt idx="64">
                        <c:v>78.5</c:v>
                      </c:pt>
                      <c:pt idx="65">
                        <c:v>81.5</c:v>
                      </c:pt>
                      <c:pt idx="66">
                        <c:v>84.5</c:v>
                      </c:pt>
                      <c:pt idx="67">
                        <c:v>87.5</c:v>
                      </c:pt>
                      <c:pt idx="68">
                        <c:v>90.5</c:v>
                      </c:pt>
                      <c:pt idx="69">
                        <c:v>93.5</c:v>
                      </c:pt>
                      <c:pt idx="70">
                        <c:v>96.5</c:v>
                      </c:pt>
                      <c:pt idx="71">
                        <c:v>99.5</c:v>
                      </c:pt>
                      <c:pt idx="72">
                        <c:v>102.5</c:v>
                      </c:pt>
                      <c:pt idx="73">
                        <c:v>105.5</c:v>
                      </c:pt>
                      <c:pt idx="74">
                        <c:v>108.5</c:v>
                      </c:pt>
                      <c:pt idx="75">
                        <c:v>111.5</c:v>
                      </c:pt>
                      <c:pt idx="76">
                        <c:v>114.5</c:v>
                      </c:pt>
                      <c:pt idx="77">
                        <c:v>123.5</c:v>
                      </c:pt>
                      <c:pt idx="78">
                        <c:v>126.5</c:v>
                      </c:pt>
                      <c:pt idx="79">
                        <c:v>129.5</c:v>
                      </c:pt>
                      <c:pt idx="80">
                        <c:v>132.5</c:v>
                      </c:pt>
                      <c:pt idx="81">
                        <c:v>111.5</c:v>
                      </c:pt>
                      <c:pt idx="82">
                        <c:v>114.5</c:v>
                      </c:pt>
                      <c:pt idx="83">
                        <c:v>117.5</c:v>
                      </c:pt>
                      <c:pt idx="84">
                        <c:v>120.5</c:v>
                      </c:pt>
                      <c:pt idx="85">
                        <c:v>123.5</c:v>
                      </c:pt>
                      <c:pt idx="86">
                        <c:v>126.5</c:v>
                      </c:pt>
                      <c:pt idx="87">
                        <c:v>129.5</c:v>
                      </c:pt>
                      <c:pt idx="88">
                        <c:v>132.5</c:v>
                      </c:pt>
                      <c:pt idx="89">
                        <c:v>60.5</c:v>
                      </c:pt>
                      <c:pt idx="90">
                        <c:v>99.5</c:v>
                      </c:pt>
                      <c:pt idx="91">
                        <c:v>102.5</c:v>
                      </c:pt>
                      <c:pt idx="92">
                        <c:v>105.5</c:v>
                      </c:pt>
                      <c:pt idx="93">
                        <c:v>108.5</c:v>
                      </c:pt>
                      <c:pt idx="94">
                        <c:v>111.5</c:v>
                      </c:pt>
                      <c:pt idx="95">
                        <c:v>114.5</c:v>
                      </c:pt>
                      <c:pt idx="96">
                        <c:v>117.5</c:v>
                      </c:pt>
                      <c:pt idx="97">
                        <c:v>120.5</c:v>
                      </c:pt>
                      <c:pt idx="98">
                        <c:v>123.5</c:v>
                      </c:pt>
                      <c:pt idx="99">
                        <c:v>126.5</c:v>
                      </c:pt>
                      <c:pt idx="100">
                        <c:v>129.5</c:v>
                      </c:pt>
                      <c:pt idx="101">
                        <c:v>132.5</c:v>
                      </c:pt>
                      <c:pt idx="102">
                        <c:v>60.5</c:v>
                      </c:pt>
                      <c:pt idx="103">
                        <c:v>63.5</c:v>
                      </c:pt>
                      <c:pt idx="104">
                        <c:v>66.5</c:v>
                      </c:pt>
                      <c:pt idx="105">
                        <c:v>69.5</c:v>
                      </c:pt>
                      <c:pt idx="106">
                        <c:v>72.5</c:v>
                      </c:pt>
                      <c:pt idx="107">
                        <c:v>75.5</c:v>
                      </c:pt>
                      <c:pt idx="108">
                        <c:v>78.5</c:v>
                      </c:pt>
                      <c:pt idx="109">
                        <c:v>81.5</c:v>
                      </c:pt>
                      <c:pt idx="110">
                        <c:v>84.5</c:v>
                      </c:pt>
                      <c:pt idx="111">
                        <c:v>87.5</c:v>
                      </c:pt>
                      <c:pt idx="112">
                        <c:v>90.5</c:v>
                      </c:pt>
                      <c:pt idx="113">
                        <c:v>93.5</c:v>
                      </c:pt>
                      <c:pt idx="114">
                        <c:v>96.5</c:v>
                      </c:pt>
                      <c:pt idx="115">
                        <c:v>99.5</c:v>
                      </c:pt>
                      <c:pt idx="116">
                        <c:v>102.5</c:v>
                      </c:pt>
                      <c:pt idx="117">
                        <c:v>105.5</c:v>
                      </c:pt>
                      <c:pt idx="118">
                        <c:v>108.5</c:v>
                      </c:pt>
                      <c:pt idx="119">
                        <c:v>111.5</c:v>
                      </c:pt>
                      <c:pt idx="120">
                        <c:v>114.5</c:v>
                      </c:pt>
                      <c:pt idx="121">
                        <c:v>117.5</c:v>
                      </c:pt>
                      <c:pt idx="122">
                        <c:v>120.5</c:v>
                      </c:pt>
                      <c:pt idx="123">
                        <c:v>123.5</c:v>
                      </c:pt>
                      <c:pt idx="124">
                        <c:v>126.5</c:v>
                      </c:pt>
                      <c:pt idx="125">
                        <c:v>129.5</c:v>
                      </c:pt>
                      <c:pt idx="126">
                        <c:v>132.5</c:v>
                      </c:pt>
                      <c:pt idx="127">
                        <c:v>111.5</c:v>
                      </c:pt>
                      <c:pt idx="128">
                        <c:v>114.5</c:v>
                      </c:pt>
                      <c:pt idx="129">
                        <c:v>117.5</c:v>
                      </c:pt>
                      <c:pt idx="130">
                        <c:v>120.5</c:v>
                      </c:pt>
                      <c:pt idx="131">
                        <c:v>123.5</c:v>
                      </c:pt>
                      <c:pt idx="132">
                        <c:v>126.5</c:v>
                      </c:pt>
                      <c:pt idx="133">
                        <c:v>129.5</c:v>
                      </c:pt>
                      <c:pt idx="134">
                        <c:v>132.5</c:v>
                      </c:pt>
                      <c:pt idx="135">
                        <c:v>60.5</c:v>
                      </c:pt>
                      <c:pt idx="136">
                        <c:v>63.5</c:v>
                      </c:pt>
                      <c:pt idx="137">
                        <c:v>66.5</c:v>
                      </c:pt>
                      <c:pt idx="138">
                        <c:v>69.5</c:v>
                      </c:pt>
                      <c:pt idx="139">
                        <c:v>72.5</c:v>
                      </c:pt>
                      <c:pt idx="140">
                        <c:v>75.5</c:v>
                      </c:pt>
                      <c:pt idx="141">
                        <c:v>78.5</c:v>
                      </c:pt>
                      <c:pt idx="142">
                        <c:v>81.5</c:v>
                      </c:pt>
                      <c:pt idx="143">
                        <c:v>84.5</c:v>
                      </c:pt>
                      <c:pt idx="144">
                        <c:v>87.5</c:v>
                      </c:pt>
                      <c:pt idx="145">
                        <c:v>90.5</c:v>
                      </c:pt>
                      <c:pt idx="146">
                        <c:v>93.5</c:v>
                      </c:pt>
                      <c:pt idx="147">
                        <c:v>96.5</c:v>
                      </c:pt>
                      <c:pt idx="148">
                        <c:v>99.5</c:v>
                      </c:pt>
                      <c:pt idx="149">
                        <c:v>102.5</c:v>
                      </c:pt>
                      <c:pt idx="150">
                        <c:v>105.5</c:v>
                      </c:pt>
                      <c:pt idx="151">
                        <c:v>108.5</c:v>
                      </c:pt>
                      <c:pt idx="152">
                        <c:v>111.5</c:v>
                      </c:pt>
                      <c:pt idx="153">
                        <c:v>114.5</c:v>
                      </c:pt>
                      <c:pt idx="154">
                        <c:v>123.5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6F27-423A-ABB2-43DC2F215C94}"/>
                  </c:ext>
                </c:extLst>
              </c15:ser>
            </c15:filteredScatterSeries>
          </c:ext>
        </c:extLst>
      </c:scatterChart>
      <c:valAx>
        <c:axId val="149226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852287"/>
        <c:crosses val="autoZero"/>
        <c:crossBetween val="midCat"/>
      </c:valAx>
      <c:valAx>
        <c:axId val="13758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6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32000">
          <a:schemeClr val="bg2">
            <a:lumMod val="90000"/>
          </a:schemeClr>
        </a:gs>
        <a:gs pos="78000">
          <a:schemeClr val="accent4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Histogram -  Bin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-  Bin Range</a:t>
          </a:r>
        </a:p>
      </cx:txPr>
    </cx:title>
    <cx:plotArea>
      <cx:plotAreaRegion>
        <cx:plotSurface>
          <cx:spPr>
            <a:gradFill>
              <a:gsLst>
                <a:gs pos="32000">
                  <a:schemeClr val="tx1">
                    <a:lumMod val="50000"/>
                    <a:lumOff val="50000"/>
                  </a:schemeClr>
                </a:gs>
                <a:gs pos="78000">
                  <a:schemeClr val="tx1">
                    <a:lumMod val="75000"/>
                    <a:lumOff val="25000"/>
                  </a:schemeClr>
                </a:gs>
              </a:gsLst>
              <a:lin ang="5400000" scaled="1"/>
            </a:gradFill>
          </cx:spPr>
        </cx:plotSurface>
        <cx:series layoutId="clusteredColumn" uniqueId="{234780D3-1EB5-4BE5-AF2A-46A620C5D690}" formatIdx="0">
          <cx:spPr>
            <a:pattFill prst="trellis">
              <a:fgClr>
                <a:schemeClr val="accent4">
                  <a:lumMod val="60000"/>
                  <a:lumOff val="40000"/>
                </a:schemeClr>
              </a:fgClr>
              <a:bgClr>
                <a:schemeClr val="bg1"/>
              </a:bgClr>
            </a:pattFill>
          </cx:spPr>
          <cx:dataId val="0"/>
          <cx:layoutPr>
            <cx:binning intervalClosed="r"/>
          </cx:layoutPr>
          <cx:axisId val="1"/>
        </cx:series>
        <cx:series layoutId="paretoLine" ownerIdx="0" uniqueId="{3328DA6E-F165-495B-BF57-9FA993ADFBB5}" formatIdx="1">
          <cx:axisId val="2"/>
        </cx:series>
        <cx:series layoutId="clusteredColumn" hidden="1" uniqueId="{5B5ABBF1-3A20-4C57-875E-3B6924F701B6}" formatIdx="2">
          <cx:dataId val="1"/>
          <cx:layoutPr>
            <cx:binning intervalClosed="r"/>
          </cx:layoutPr>
          <cx:axisId val="1"/>
        </cx:series>
        <cx:series layoutId="paretoLine" ownerIdx="2" uniqueId="{CA760E85-69BC-4B1B-8540-358BA886A4B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gradFill>
      <a:gsLst>
        <a:gs pos="32000">
          <a:schemeClr val="bg2">
            <a:lumMod val="90000"/>
          </a:schemeClr>
        </a:gs>
        <a:gs pos="78000">
          <a:schemeClr val="accent4">
            <a:lumMod val="20000"/>
            <a:lumOff val="80000"/>
          </a:schemeClr>
        </a:gs>
      </a:gsLst>
      <a:lin ang="5400000" scaled="1"/>
    </a:gra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601014</xdr:colOff>
      <xdr:row>19</xdr:row>
      <xdr:rowOff>77273</xdr:rowOff>
    </xdr:from>
    <xdr:to>
      <xdr:col>11</xdr:col>
      <xdr:colOff>32197</xdr:colOff>
      <xdr:row>34</xdr:row>
      <xdr:rowOff>83713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A0C13F-410C-2BC3-6C22-5B1B04E02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125270</xdr:colOff>
      <xdr:row>19</xdr:row>
      <xdr:rowOff>93459</xdr:rowOff>
    </xdr:from>
    <xdr:to>
      <xdr:col>15</xdr:col>
      <xdr:colOff>1327298</xdr:colOff>
      <xdr:row>34</xdr:row>
      <xdr:rowOff>99899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F5442D-0587-0F68-F965-CE7BAB268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201704</xdr:colOff>
      <xdr:row>35</xdr:row>
      <xdr:rowOff>186016</xdr:rowOff>
    </xdr:from>
    <xdr:to>
      <xdr:col>14</xdr:col>
      <xdr:colOff>1501587</xdr:colOff>
      <xdr:row>54</xdr:row>
      <xdr:rowOff>156881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D616DDE-F877-51F0-D494-D14D8082F2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6469" y="6472516"/>
              <a:ext cx="7956177" cy="3388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348343</xdr:colOff>
      <xdr:row>75</xdr:row>
      <xdr:rowOff>76200</xdr:rowOff>
    </xdr:from>
    <xdr:to>
      <xdr:col>13</xdr:col>
      <xdr:colOff>1386342</xdr:colOff>
      <xdr:row>83</xdr:row>
      <xdr:rowOff>24692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8D3334C-A3B2-62B0-5691-0B4D9AB73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0229" y="14205857"/>
          <a:ext cx="6630325" cy="1428949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ubham choudhary" refreshedDate="45472.706443634263" backgroundQuery="1" createdVersion="8" refreshedVersion="8" minRefreshableVersion="3" recordCount="0" supportSubquery="1" supportAdvancedDrill="1" xr:uid="{2649BE81-1042-4B71-B806-86E423A7DB0A}">
  <cacheSource type="external" connectionId="1"/>
  <cacheFields count="2">
    <cacheField name="[Range].[Measurement A].[Measurement A]" caption="Measurement A" numFmtId="0" hierarchy="1" level="1">
      <sharedItems containsSemiMixedTypes="0" containsString="0" containsNumber="1" minValue="24" maxValue="87.5" count="4">
        <n v="24"/>
        <n v="26"/>
        <n v="84.5"/>
        <n v="87.5"/>
      </sharedItems>
    </cacheField>
    <cacheField name="[Measures].[Average of Result]" caption="Average of Result" numFmtId="0" hierarchy="9" level="32767"/>
  </cacheFields>
  <cacheHierarchies count="10">
    <cacheHierarchy uniqueName="[Range].[Index No]" caption="Index No" attribute="1" defaultMemberUniqueName="[Range].[Index No].[All]" allUniqueName="[Range].[Index No].[All]" dimensionUniqueName="[Range]" displayFolder="" count="0" memberValueDatatype="20" unbalanced="0"/>
    <cacheHierarchy uniqueName="[Range].[Measurement A]" caption="Measurement A" attribute="1" defaultMemberUniqueName="[Range].[Measurement A].[All]" allUniqueName="[Range].[Measurement A].[All]" dimensionUniqueName="[Range]" displayFolder="" count="2" memberValueDatatype="5" unbalanced="0">
      <fieldsUsage count="2">
        <fieldUsage x="-1"/>
        <fieldUsage x="0"/>
      </fieldsUsage>
    </cacheHierarchy>
    <cacheHierarchy uniqueName="[Range].[Measurement B]" caption="Measurement B" attribute="1" defaultMemberUniqueName="[Range].[Measurement B].[All]" allUniqueName="[Range].[Measurement B].[All]" dimensionUniqueName="[Range]" displayFolder="" count="0" memberValueDatatype="5" unbalanced="0"/>
    <cacheHierarchy uniqueName="[Range].[Measurement C]" caption="Measurement C" attribute="1" defaultMemberUniqueName="[Range].[Measurement C].[All]" allUniqueName="[Range].[Measurement C].[All]" dimensionUniqueName="[Range]" displayFolder="" count="0" memberValueDatatype="5" unbalanced="0"/>
    <cacheHierarchy uniqueName="[Range].[Measurement D]" caption="Measurement D" attribute="1" defaultMemberUniqueName="[Range].[Measurement D].[All]" allUniqueName="[Range].[Measurement D].[All]" dimensionUniqueName="[Range]" displayFolder="" count="0" memberValueDatatype="5" unbalanced="0"/>
    <cacheHierarchy uniqueName="[Range].[Result]" caption="Result" attribute="1" defaultMemberUniqueName="[Range].[Result].[All]" allUniqueName="[Range].[Result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Result]" caption="Sum of Result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verage of Result]" caption="Average of Result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CC306-FE60-4843-B208-F63114B383AA}" name="PivotTable7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77:I82" firstHeaderRow="1" firstDataRow="1" firstDataCol="1"/>
  <pivotFields count="2">
    <pivotField axis="axisRow" allDrilled="1" subtotalTop="0" showAll="0" measureFilter="1" dataSourceSort="1" defaultAttributeDrillState="1">
      <items count="5">
        <item x="0"/>
        <item x="1"/>
        <item x="2"/>
        <item x="3"/>
        <item t="default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sult" fld="1" subtotal="average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Result"/>
  </pivotHierarchies>
  <pivotTableStyleInfo name="PivotStyleLight16" showRowHeaders="1" showColHeaders="1" showRowStripes="0" showColStripes="0" showLastColumn="1"/>
  <filters count="1">
    <filter fld="0" type="valueBetween" id="3" iMeasureHier="9">
      <autoFilter ref="A1">
        <filterColumn colId="0">
          <customFilters and="1">
            <customFilter operator="greaterThanOrEqual" val="25"/>
            <customFilter operator="lessThanOrEqual" val="85"/>
          </customFilters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2!$A$1:$F$156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1985-39B5-459E-961E-4B17BD5412DF}">
  <dimension ref="A1:T156"/>
  <sheetViews>
    <sheetView tabSelected="1" topLeftCell="A68" zoomScale="52" workbookViewId="0">
      <selection activeCell="K87" sqref="K87"/>
    </sheetView>
  </sheetViews>
  <sheetFormatPr defaultRowHeight="14.4" x14ac:dyDescent="0.3"/>
  <cols>
    <col min="1" max="1" width="8.44140625" bestFit="1" customWidth="1"/>
    <col min="2" max="2" width="14.109375" bestFit="1" customWidth="1"/>
    <col min="3" max="4" width="14.21875" bestFit="1" customWidth="1"/>
    <col min="5" max="5" width="14.33203125" bestFit="1" customWidth="1"/>
    <col min="6" max="6" width="12.6640625" bestFit="1" customWidth="1"/>
    <col min="8" max="8" width="19.33203125" customWidth="1"/>
    <col min="9" max="9" width="20.109375" customWidth="1"/>
    <col min="10" max="11" width="22.109375" bestFit="1" customWidth="1"/>
    <col min="12" max="12" width="15.44140625" bestFit="1" customWidth="1"/>
    <col min="13" max="16" width="22.109375" bestFit="1" customWidth="1"/>
    <col min="17" max="18" width="22" bestFit="1" customWidth="1"/>
    <col min="19" max="19" width="9" bestFit="1" customWidth="1"/>
  </cols>
  <sheetData>
    <row r="1" spans="1:20" ht="18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5</v>
      </c>
      <c r="H1" s="13" t="s">
        <v>28</v>
      </c>
      <c r="I1" s="7" t="s">
        <v>6</v>
      </c>
      <c r="J1" s="7"/>
      <c r="K1" s="7" t="s">
        <v>7</v>
      </c>
      <c r="L1" s="7"/>
      <c r="M1" s="7" t="s">
        <v>8</v>
      </c>
      <c r="N1" s="7"/>
      <c r="O1" s="7" t="s">
        <v>9</v>
      </c>
      <c r="P1" s="7"/>
      <c r="Q1" s="7" t="s">
        <v>5</v>
      </c>
      <c r="R1" s="7"/>
      <c r="S1" s="4"/>
      <c r="T1" s="4"/>
    </row>
    <row r="2" spans="1:20" x14ac:dyDescent="0.3">
      <c r="A2" s="2">
        <v>1</v>
      </c>
      <c r="B2" s="2">
        <v>5</v>
      </c>
      <c r="C2" s="2">
        <v>365</v>
      </c>
      <c r="D2" s="2">
        <v>8</v>
      </c>
      <c r="E2" s="2">
        <v>60.5</v>
      </c>
      <c r="F2" s="2">
        <f>AVERAGE(B2:E2)</f>
        <v>109.625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x14ac:dyDescent="0.3">
      <c r="A3" s="2">
        <v>2</v>
      </c>
      <c r="B3" s="2">
        <v>25</v>
      </c>
      <c r="C3" s="2">
        <v>355</v>
      </c>
      <c r="D3" s="2">
        <v>10</v>
      </c>
      <c r="E3" s="2">
        <v>63.5</v>
      </c>
      <c r="F3" s="2">
        <f t="shared" ref="F3:F66" si="0">AVERAGE(B3:E3)</f>
        <v>113.375</v>
      </c>
      <c r="I3" s="5" t="s">
        <v>10</v>
      </c>
      <c r="J3" s="5">
        <v>50.754838709677422</v>
      </c>
      <c r="K3" s="5" t="s">
        <v>10</v>
      </c>
      <c r="L3" s="5">
        <v>346.44805194805195</v>
      </c>
      <c r="M3" s="5" t="s">
        <v>10</v>
      </c>
      <c r="N3" s="5">
        <v>37.723333333333336</v>
      </c>
      <c r="O3" s="5" t="s">
        <v>10</v>
      </c>
      <c r="P3" s="5">
        <v>105.62337662337663</v>
      </c>
      <c r="Q3" s="5" t="s">
        <v>10</v>
      </c>
      <c r="R3" s="5">
        <v>135.76747311827958</v>
      </c>
    </row>
    <row r="4" spans="1:20" x14ac:dyDescent="0.3">
      <c r="A4" s="2">
        <v>3</v>
      </c>
      <c r="B4" s="2">
        <v>6</v>
      </c>
      <c r="C4" s="2">
        <v>360</v>
      </c>
      <c r="D4" s="2">
        <v>12</v>
      </c>
      <c r="E4" s="2">
        <v>66.5</v>
      </c>
      <c r="F4" s="2">
        <f t="shared" si="0"/>
        <v>111.125</v>
      </c>
      <c r="I4" s="5" t="s">
        <v>11</v>
      </c>
      <c r="J4" s="5">
        <v>8.4346316738455211</v>
      </c>
      <c r="K4" s="5" t="s">
        <v>11</v>
      </c>
      <c r="L4" s="5">
        <v>11.332976792305809</v>
      </c>
      <c r="M4" s="5" t="s">
        <v>11</v>
      </c>
      <c r="N4" s="5">
        <v>1.7110480367429082</v>
      </c>
      <c r="O4" s="5" t="s">
        <v>11</v>
      </c>
      <c r="P4" s="5">
        <v>6.0720994006734834</v>
      </c>
      <c r="Q4" s="5" t="s">
        <v>11</v>
      </c>
      <c r="R4" s="5">
        <v>3.1041417160038178</v>
      </c>
    </row>
    <row r="5" spans="1:20" x14ac:dyDescent="0.3">
      <c r="A5" s="2">
        <v>4</v>
      </c>
      <c r="B5" s="2">
        <v>13</v>
      </c>
      <c r="C5" s="2">
        <v>365</v>
      </c>
      <c r="D5" s="2">
        <v>14</v>
      </c>
      <c r="E5" s="2">
        <v>69.5</v>
      </c>
      <c r="F5" s="2">
        <f t="shared" si="0"/>
        <v>115.375</v>
      </c>
      <c r="I5" s="5" t="s">
        <v>12</v>
      </c>
      <c r="J5" s="5">
        <v>20</v>
      </c>
      <c r="K5" s="5" t="s">
        <v>12</v>
      </c>
      <c r="L5" s="5">
        <v>400</v>
      </c>
      <c r="M5" s="5" t="s">
        <v>12</v>
      </c>
      <c r="N5" s="5">
        <v>38</v>
      </c>
      <c r="O5" s="5" t="s">
        <v>12</v>
      </c>
      <c r="P5" s="5">
        <v>101</v>
      </c>
      <c r="Q5" s="5" t="s">
        <v>12</v>
      </c>
      <c r="R5" s="5">
        <v>136.375</v>
      </c>
    </row>
    <row r="6" spans="1:20" x14ac:dyDescent="0.3">
      <c r="A6" s="2">
        <v>5</v>
      </c>
      <c r="B6" s="2">
        <v>13.5</v>
      </c>
      <c r="C6" s="2">
        <v>370</v>
      </c>
      <c r="D6" s="2">
        <v>16</v>
      </c>
      <c r="E6" s="2">
        <v>72.5</v>
      </c>
      <c r="F6" s="2">
        <f t="shared" si="0"/>
        <v>118</v>
      </c>
      <c r="I6" s="5" t="s">
        <v>13</v>
      </c>
      <c r="J6" s="5">
        <v>20</v>
      </c>
      <c r="K6" s="5" t="s">
        <v>13</v>
      </c>
      <c r="L6" s="5">
        <v>365</v>
      </c>
      <c r="M6" s="5" t="s">
        <v>13</v>
      </c>
      <c r="N6" s="5">
        <v>42</v>
      </c>
      <c r="O6" s="5" t="s">
        <v>13</v>
      </c>
      <c r="P6" s="5">
        <v>99.5</v>
      </c>
      <c r="Q6" s="5" t="s">
        <v>13</v>
      </c>
      <c r="R6" s="5">
        <v>125.875</v>
      </c>
    </row>
    <row r="7" spans="1:20" x14ac:dyDescent="0.3">
      <c r="A7" s="2">
        <v>6</v>
      </c>
      <c r="B7" s="2">
        <v>14</v>
      </c>
      <c r="C7" s="2">
        <v>375</v>
      </c>
      <c r="D7" s="2">
        <v>18</v>
      </c>
      <c r="E7" s="2">
        <v>75.5</v>
      </c>
      <c r="F7" s="2">
        <f t="shared" si="0"/>
        <v>120.625</v>
      </c>
      <c r="I7" s="5" t="s">
        <v>14</v>
      </c>
      <c r="J7" s="5">
        <v>105.01031748539239</v>
      </c>
      <c r="K7" s="5" t="s">
        <v>14</v>
      </c>
      <c r="L7" s="5">
        <v>140.6385434301034</v>
      </c>
      <c r="M7" s="5" t="s">
        <v>14</v>
      </c>
      <c r="N7" s="5">
        <v>20.955973077055241</v>
      </c>
      <c r="O7" s="5" t="s">
        <v>14</v>
      </c>
      <c r="P7" s="5">
        <v>75.352771908374606</v>
      </c>
      <c r="Q7" s="5" t="s">
        <v>14</v>
      </c>
      <c r="R7" s="5">
        <v>38.646252702175985</v>
      </c>
    </row>
    <row r="8" spans="1:20" x14ac:dyDescent="0.3">
      <c r="A8" s="2">
        <v>7</v>
      </c>
      <c r="B8" s="2">
        <v>14.5</v>
      </c>
      <c r="C8" s="2">
        <v>380</v>
      </c>
      <c r="D8" s="2">
        <v>20</v>
      </c>
      <c r="E8" s="2">
        <v>78.5</v>
      </c>
      <c r="F8" s="2">
        <f t="shared" si="0"/>
        <v>123.25</v>
      </c>
      <c r="I8" s="5" t="s">
        <v>15</v>
      </c>
      <c r="J8" s="5">
        <v>11027.166778382907</v>
      </c>
      <c r="K8" s="5" t="s">
        <v>15</v>
      </c>
      <c r="L8" s="5">
        <v>19779.199898141076</v>
      </c>
      <c r="M8" s="5" t="s">
        <v>15</v>
      </c>
      <c r="N8" s="5">
        <v>439.15280760626405</v>
      </c>
      <c r="O8" s="5" t="s">
        <v>15</v>
      </c>
      <c r="P8" s="5">
        <v>5678.0402342755287</v>
      </c>
      <c r="Q8" s="5" t="s">
        <v>15</v>
      </c>
      <c r="R8" s="5">
        <v>1493.5328479204447</v>
      </c>
    </row>
    <row r="9" spans="1:20" x14ac:dyDescent="0.3">
      <c r="A9" s="2">
        <v>8</v>
      </c>
      <c r="B9" s="2">
        <v>15</v>
      </c>
      <c r="C9" s="2">
        <v>385</v>
      </c>
      <c r="D9" s="2">
        <v>22</v>
      </c>
      <c r="E9" s="2">
        <v>81.5</v>
      </c>
      <c r="F9" s="2">
        <f t="shared" si="0"/>
        <v>125.875</v>
      </c>
      <c r="I9" s="5" t="s">
        <v>16</v>
      </c>
      <c r="J9" s="5">
        <v>7.2669245627599981</v>
      </c>
      <c r="K9" s="5" t="s">
        <v>16</v>
      </c>
      <c r="L9" s="5">
        <v>0.28548642666093382</v>
      </c>
      <c r="M9" s="5" t="s">
        <v>16</v>
      </c>
      <c r="N9" s="5">
        <v>6.0996451534258886</v>
      </c>
      <c r="O9" s="5" t="s">
        <v>16</v>
      </c>
      <c r="P9" s="5">
        <v>10.810688230872344</v>
      </c>
      <c r="Q9" s="5" t="s">
        <v>16</v>
      </c>
      <c r="R9" s="5">
        <v>2.0400653971236937</v>
      </c>
    </row>
    <row r="10" spans="1:20" x14ac:dyDescent="0.3">
      <c r="A10" s="2">
        <v>9</v>
      </c>
      <c r="B10" s="2">
        <v>15.5</v>
      </c>
      <c r="C10" s="2">
        <v>390</v>
      </c>
      <c r="D10" s="2">
        <v>24</v>
      </c>
      <c r="E10" s="2">
        <v>84.5</v>
      </c>
      <c r="F10" s="2">
        <f t="shared" si="0"/>
        <v>128.5</v>
      </c>
      <c r="I10" s="5" t="s">
        <v>17</v>
      </c>
      <c r="J10" s="5">
        <v>3.0110261529186002</v>
      </c>
      <c r="K10" s="5" t="s">
        <v>17</v>
      </c>
      <c r="L10" s="5">
        <v>-1.3579012963981387</v>
      </c>
      <c r="M10" s="5" t="s">
        <v>17</v>
      </c>
      <c r="N10" s="5">
        <v>1.8271237072160431</v>
      </c>
      <c r="O10" s="5" t="s">
        <v>17</v>
      </c>
      <c r="P10" s="5">
        <v>3.0010785031320824</v>
      </c>
      <c r="Q10" s="5" t="s">
        <v>17</v>
      </c>
      <c r="R10" s="5">
        <v>-8.0979270989754212E-3</v>
      </c>
    </row>
    <row r="11" spans="1:20" x14ac:dyDescent="0.3">
      <c r="A11" s="2">
        <v>10</v>
      </c>
      <c r="B11" s="2">
        <v>16</v>
      </c>
      <c r="C11" s="2">
        <v>395</v>
      </c>
      <c r="D11" s="2">
        <v>26</v>
      </c>
      <c r="E11" s="2">
        <v>87.5</v>
      </c>
      <c r="F11" s="2">
        <f t="shared" si="0"/>
        <v>131.125</v>
      </c>
      <c r="I11" s="5" t="s">
        <v>18</v>
      </c>
      <c r="J11" s="5">
        <v>420</v>
      </c>
      <c r="K11" s="5" t="s">
        <v>18</v>
      </c>
      <c r="L11" s="5">
        <v>465</v>
      </c>
      <c r="M11" s="5" t="s">
        <v>18</v>
      </c>
      <c r="N11" s="5">
        <v>118.5</v>
      </c>
      <c r="O11" s="5" t="s">
        <v>18</v>
      </c>
      <c r="P11" s="5">
        <v>425</v>
      </c>
      <c r="Q11" s="5" t="s">
        <v>18</v>
      </c>
      <c r="R11" s="5">
        <v>241.25</v>
      </c>
    </row>
    <row r="12" spans="1:20" x14ac:dyDescent="0.3">
      <c r="A12" s="2">
        <v>11</v>
      </c>
      <c r="B12" s="2">
        <v>16.5</v>
      </c>
      <c r="C12" s="2">
        <v>400</v>
      </c>
      <c r="D12" s="2">
        <v>28</v>
      </c>
      <c r="E12" s="2">
        <v>90.5</v>
      </c>
      <c r="F12" s="2">
        <f t="shared" si="0"/>
        <v>133.75</v>
      </c>
      <c r="I12" s="5" t="s">
        <v>19</v>
      </c>
      <c r="J12" s="5">
        <v>5</v>
      </c>
      <c r="K12" s="5" t="s">
        <v>19</v>
      </c>
      <c r="L12" s="5">
        <v>5</v>
      </c>
      <c r="M12" s="5" t="s">
        <v>19</v>
      </c>
      <c r="N12" s="5">
        <v>8</v>
      </c>
      <c r="O12" s="5" t="s">
        <v>19</v>
      </c>
      <c r="P12" s="5">
        <v>5</v>
      </c>
      <c r="Q12" s="5" t="s">
        <v>19</v>
      </c>
      <c r="R12" s="5">
        <v>16</v>
      </c>
    </row>
    <row r="13" spans="1:20" x14ac:dyDescent="0.3">
      <c r="A13" s="2">
        <v>12</v>
      </c>
      <c r="B13" s="2">
        <v>17</v>
      </c>
      <c r="C13" s="2">
        <v>405</v>
      </c>
      <c r="D13" s="2">
        <v>30</v>
      </c>
      <c r="E13" s="2">
        <v>93.5</v>
      </c>
      <c r="F13" s="2">
        <f t="shared" si="0"/>
        <v>136.375</v>
      </c>
      <c r="I13" s="5" t="s">
        <v>20</v>
      </c>
      <c r="J13" s="5">
        <v>425</v>
      </c>
      <c r="K13" s="5" t="s">
        <v>20</v>
      </c>
      <c r="L13" s="5">
        <v>470</v>
      </c>
      <c r="M13" s="5" t="s">
        <v>20</v>
      </c>
      <c r="N13" s="5">
        <v>126.5</v>
      </c>
      <c r="O13" s="5" t="s">
        <v>20</v>
      </c>
      <c r="P13" s="5">
        <v>430</v>
      </c>
      <c r="Q13" s="5" t="s">
        <v>20</v>
      </c>
      <c r="R13" s="5">
        <v>257.25</v>
      </c>
    </row>
    <row r="14" spans="1:20" x14ac:dyDescent="0.3">
      <c r="A14" s="2">
        <v>13</v>
      </c>
      <c r="B14" s="2">
        <v>17.5</v>
      </c>
      <c r="C14" s="2">
        <v>410</v>
      </c>
      <c r="D14" s="2">
        <v>32</v>
      </c>
      <c r="E14" s="2">
        <v>96.5</v>
      </c>
      <c r="F14" s="2">
        <f t="shared" si="0"/>
        <v>139</v>
      </c>
      <c r="I14" s="5" t="s">
        <v>21</v>
      </c>
      <c r="J14" s="5">
        <v>7867</v>
      </c>
      <c r="K14" s="5" t="s">
        <v>21</v>
      </c>
      <c r="L14" s="5">
        <v>53353</v>
      </c>
      <c r="M14" s="5" t="s">
        <v>21</v>
      </c>
      <c r="N14" s="5">
        <v>5658.5</v>
      </c>
      <c r="O14" s="5" t="s">
        <v>21</v>
      </c>
      <c r="P14" s="5">
        <v>16266</v>
      </c>
      <c r="Q14" s="5" t="s">
        <v>21</v>
      </c>
      <c r="R14" s="5">
        <v>21043.958333333336</v>
      </c>
    </row>
    <row r="15" spans="1:20" x14ac:dyDescent="0.3">
      <c r="A15" s="2">
        <v>14</v>
      </c>
      <c r="B15" s="2">
        <v>18</v>
      </c>
      <c r="C15" s="2">
        <v>415</v>
      </c>
      <c r="D15" s="2"/>
      <c r="E15" s="2">
        <v>99.5</v>
      </c>
      <c r="F15" s="2">
        <f t="shared" si="0"/>
        <v>177.5</v>
      </c>
      <c r="I15" s="5" t="s">
        <v>22</v>
      </c>
      <c r="J15" s="5">
        <v>155</v>
      </c>
      <c r="K15" s="5" t="s">
        <v>22</v>
      </c>
      <c r="L15" s="5">
        <v>154</v>
      </c>
      <c r="M15" s="5" t="s">
        <v>22</v>
      </c>
      <c r="N15" s="5">
        <v>150</v>
      </c>
      <c r="O15" s="5" t="s">
        <v>22</v>
      </c>
      <c r="P15" s="5">
        <v>154</v>
      </c>
      <c r="Q15" s="5" t="s">
        <v>22</v>
      </c>
      <c r="R15" s="5">
        <v>155</v>
      </c>
    </row>
    <row r="16" spans="1:20" x14ac:dyDescent="0.3">
      <c r="A16" s="2">
        <v>15</v>
      </c>
      <c r="B16" s="2">
        <v>18.5</v>
      </c>
      <c r="C16" s="2">
        <v>420</v>
      </c>
      <c r="D16" s="2"/>
      <c r="E16" s="2">
        <v>102.5</v>
      </c>
      <c r="F16" s="2">
        <f t="shared" si="0"/>
        <v>180.33333333333334</v>
      </c>
      <c r="I16" s="5" t="s">
        <v>23</v>
      </c>
      <c r="J16" s="5">
        <v>425</v>
      </c>
      <c r="K16" s="5" t="s">
        <v>23</v>
      </c>
      <c r="L16" s="5">
        <v>470</v>
      </c>
      <c r="M16" s="5" t="s">
        <v>23</v>
      </c>
      <c r="N16" s="5">
        <v>126.5</v>
      </c>
      <c r="O16" s="5" t="s">
        <v>23</v>
      </c>
      <c r="P16" s="5">
        <v>430</v>
      </c>
      <c r="Q16" s="5" t="s">
        <v>23</v>
      </c>
      <c r="R16" s="5">
        <v>257.25</v>
      </c>
    </row>
    <row r="17" spans="1:20" ht="15" thickBot="1" x14ac:dyDescent="0.35">
      <c r="A17" s="2">
        <v>16</v>
      </c>
      <c r="B17" s="2">
        <v>19</v>
      </c>
      <c r="C17" s="2">
        <v>425</v>
      </c>
      <c r="D17" s="2"/>
      <c r="E17" s="2">
        <v>105.5</v>
      </c>
      <c r="F17" s="2">
        <f t="shared" si="0"/>
        <v>183.16666666666666</v>
      </c>
      <c r="I17" s="6" t="s">
        <v>24</v>
      </c>
      <c r="J17" s="6">
        <v>16.662514147286949</v>
      </c>
      <c r="K17" s="6" t="s">
        <v>24</v>
      </c>
      <c r="L17" s="6">
        <v>22.389319191058586</v>
      </c>
      <c r="M17" s="6" t="s">
        <v>24</v>
      </c>
      <c r="N17" s="6">
        <v>3.3810534682632141</v>
      </c>
      <c r="O17" s="6" t="s">
        <v>24</v>
      </c>
      <c r="P17" s="6">
        <v>11.995980767719699</v>
      </c>
      <c r="Q17" s="6" t="s">
        <v>24</v>
      </c>
      <c r="R17" s="6">
        <v>6.1321948910325936</v>
      </c>
      <c r="S17" s="3"/>
      <c r="T17" s="3"/>
    </row>
    <row r="18" spans="1:20" x14ac:dyDescent="0.3">
      <c r="A18" s="2">
        <v>17</v>
      </c>
      <c r="B18" s="2">
        <v>24</v>
      </c>
      <c r="C18" s="2">
        <v>84.5</v>
      </c>
      <c r="D18" s="2">
        <v>40</v>
      </c>
      <c r="E18" s="2">
        <v>108.5</v>
      </c>
      <c r="F18" s="2">
        <f t="shared" si="0"/>
        <v>64.25</v>
      </c>
    </row>
    <row r="19" spans="1:20" ht="18" x14ac:dyDescent="0.3">
      <c r="A19" s="2">
        <v>18</v>
      </c>
      <c r="B19" s="2">
        <v>26</v>
      </c>
      <c r="C19" s="2">
        <v>87.5</v>
      </c>
      <c r="D19" s="2">
        <v>42</v>
      </c>
      <c r="E19" s="2">
        <v>111.5</v>
      </c>
      <c r="F19" s="2">
        <f t="shared" si="0"/>
        <v>66.75</v>
      </c>
      <c r="H19" s="13" t="s">
        <v>29</v>
      </c>
    </row>
    <row r="20" spans="1:20" x14ac:dyDescent="0.3">
      <c r="A20" s="2">
        <v>19</v>
      </c>
      <c r="B20" s="2">
        <v>365</v>
      </c>
      <c r="C20" s="2">
        <v>90.5</v>
      </c>
      <c r="D20" s="2">
        <v>44</v>
      </c>
      <c r="E20" s="2">
        <v>114.5</v>
      </c>
      <c r="F20" s="2">
        <f t="shared" si="0"/>
        <v>153.5</v>
      </c>
    </row>
    <row r="21" spans="1:20" x14ac:dyDescent="0.3">
      <c r="A21" s="2">
        <v>20</v>
      </c>
      <c r="B21" s="2">
        <v>370</v>
      </c>
      <c r="C21" s="2">
        <v>93.5</v>
      </c>
      <c r="D21" s="2">
        <v>46</v>
      </c>
      <c r="E21" s="2">
        <v>117.5</v>
      </c>
      <c r="F21" s="2">
        <f t="shared" si="0"/>
        <v>156.75</v>
      </c>
    </row>
    <row r="22" spans="1:20" x14ac:dyDescent="0.3">
      <c r="A22" s="2">
        <v>21</v>
      </c>
      <c r="B22" s="2">
        <v>375</v>
      </c>
      <c r="C22" s="2">
        <v>96.5</v>
      </c>
      <c r="D22" s="2">
        <v>48</v>
      </c>
      <c r="E22" s="2">
        <v>120.5</v>
      </c>
      <c r="F22" s="2">
        <f t="shared" si="0"/>
        <v>160</v>
      </c>
    </row>
    <row r="23" spans="1:20" x14ac:dyDescent="0.3">
      <c r="A23" s="2">
        <v>22</v>
      </c>
      <c r="B23" s="2">
        <v>380</v>
      </c>
      <c r="C23" s="2">
        <v>99.5</v>
      </c>
      <c r="D23" s="2">
        <v>50</v>
      </c>
      <c r="E23" s="2">
        <v>123.5</v>
      </c>
      <c r="F23" s="2">
        <f t="shared" si="0"/>
        <v>163.25</v>
      </c>
    </row>
    <row r="24" spans="1:20" x14ac:dyDescent="0.3">
      <c r="A24" s="2">
        <v>23</v>
      </c>
      <c r="B24" s="2">
        <v>385</v>
      </c>
      <c r="C24" s="2">
        <v>102.5</v>
      </c>
      <c r="D24" s="2">
        <v>52</v>
      </c>
      <c r="E24" s="2">
        <v>126.5</v>
      </c>
      <c r="F24" s="2">
        <f t="shared" si="0"/>
        <v>166.5</v>
      </c>
    </row>
    <row r="25" spans="1:20" x14ac:dyDescent="0.3">
      <c r="A25" s="2">
        <v>24</v>
      </c>
      <c r="B25" s="2">
        <v>390</v>
      </c>
      <c r="C25" s="2">
        <v>105.5</v>
      </c>
      <c r="D25" s="2">
        <v>54</v>
      </c>
      <c r="E25" s="2">
        <v>129.5</v>
      </c>
      <c r="F25" s="2">
        <f t="shared" si="0"/>
        <v>169.75</v>
      </c>
    </row>
    <row r="26" spans="1:20" x14ac:dyDescent="0.3">
      <c r="A26" s="2">
        <v>25</v>
      </c>
      <c r="B26" s="2">
        <v>395</v>
      </c>
      <c r="C26" s="2">
        <v>108.5</v>
      </c>
      <c r="D26" s="2">
        <v>56</v>
      </c>
      <c r="E26" s="2">
        <v>132.5</v>
      </c>
      <c r="F26" s="2">
        <f t="shared" si="0"/>
        <v>173</v>
      </c>
    </row>
    <row r="27" spans="1:20" x14ac:dyDescent="0.3">
      <c r="A27" s="2">
        <v>26</v>
      </c>
      <c r="B27" s="2">
        <v>400</v>
      </c>
      <c r="C27" s="2">
        <v>5</v>
      </c>
      <c r="D27" s="2">
        <v>8</v>
      </c>
      <c r="E27" s="2">
        <v>60.5</v>
      </c>
      <c r="F27" s="2">
        <f t="shared" si="0"/>
        <v>118.375</v>
      </c>
    </row>
    <row r="28" spans="1:20" x14ac:dyDescent="0.3">
      <c r="A28" s="2">
        <v>27</v>
      </c>
      <c r="B28" s="2">
        <v>405</v>
      </c>
      <c r="C28" s="2">
        <v>25</v>
      </c>
      <c r="D28" s="2">
        <v>10</v>
      </c>
      <c r="E28" s="2">
        <v>63.5</v>
      </c>
      <c r="F28" s="2">
        <f t="shared" si="0"/>
        <v>125.875</v>
      </c>
    </row>
    <row r="29" spans="1:20" x14ac:dyDescent="0.3">
      <c r="A29" s="2">
        <v>28</v>
      </c>
      <c r="B29" s="2">
        <v>410</v>
      </c>
      <c r="C29" s="2">
        <v>6</v>
      </c>
      <c r="D29" s="2">
        <v>12</v>
      </c>
      <c r="E29" s="2">
        <v>96.5</v>
      </c>
      <c r="F29" s="2">
        <f t="shared" si="0"/>
        <v>131.125</v>
      </c>
    </row>
    <row r="30" spans="1:20" x14ac:dyDescent="0.3">
      <c r="A30" s="2">
        <v>29</v>
      </c>
      <c r="B30" s="2">
        <v>415</v>
      </c>
      <c r="C30" s="2">
        <v>13</v>
      </c>
      <c r="D30" s="2">
        <v>14</v>
      </c>
      <c r="E30" s="2">
        <v>99.5</v>
      </c>
      <c r="F30" s="2">
        <f t="shared" si="0"/>
        <v>135.375</v>
      </c>
    </row>
    <row r="31" spans="1:20" x14ac:dyDescent="0.3">
      <c r="A31" s="2">
        <v>30</v>
      </c>
      <c r="B31" s="2">
        <v>420</v>
      </c>
      <c r="C31" s="2">
        <v>13.5</v>
      </c>
      <c r="D31" s="2">
        <v>16</v>
      </c>
      <c r="E31" s="2">
        <v>102.5</v>
      </c>
      <c r="F31" s="2">
        <f t="shared" si="0"/>
        <v>138</v>
      </c>
    </row>
    <row r="32" spans="1:20" x14ac:dyDescent="0.3">
      <c r="A32" s="2">
        <v>31</v>
      </c>
      <c r="B32" s="2">
        <v>425</v>
      </c>
      <c r="C32" s="2">
        <v>14</v>
      </c>
      <c r="D32" s="2">
        <v>18</v>
      </c>
      <c r="E32" s="2">
        <v>105.5</v>
      </c>
      <c r="F32" s="2">
        <f t="shared" si="0"/>
        <v>140.625</v>
      </c>
    </row>
    <row r="33" spans="1:9" x14ac:dyDescent="0.3">
      <c r="A33" s="2">
        <v>32</v>
      </c>
      <c r="B33" s="2">
        <v>84.5</v>
      </c>
      <c r="C33" s="2">
        <v>14.5</v>
      </c>
      <c r="D33" s="2">
        <v>20</v>
      </c>
      <c r="E33" s="2">
        <v>108.5</v>
      </c>
      <c r="F33" s="2">
        <f t="shared" si="0"/>
        <v>56.875</v>
      </c>
    </row>
    <row r="34" spans="1:9" x14ac:dyDescent="0.3">
      <c r="A34" s="2">
        <v>33</v>
      </c>
      <c r="B34" s="2">
        <v>87.5</v>
      </c>
      <c r="C34" s="2">
        <v>15</v>
      </c>
      <c r="D34" s="2">
        <v>22</v>
      </c>
      <c r="E34" s="2">
        <v>5</v>
      </c>
      <c r="F34" s="2">
        <f t="shared" si="0"/>
        <v>32.375</v>
      </c>
    </row>
    <row r="35" spans="1:9" x14ac:dyDescent="0.3">
      <c r="A35" s="2">
        <v>34</v>
      </c>
      <c r="B35" s="2">
        <v>15.5</v>
      </c>
      <c r="C35" s="2">
        <v>15.5</v>
      </c>
      <c r="D35" s="2">
        <v>24</v>
      </c>
      <c r="E35" s="2">
        <v>25</v>
      </c>
      <c r="F35" s="2">
        <f t="shared" si="0"/>
        <v>20</v>
      </c>
    </row>
    <row r="36" spans="1:9" ht="15" thickBot="1" x14ac:dyDescent="0.35">
      <c r="A36" s="2">
        <v>35</v>
      </c>
      <c r="B36" s="2">
        <v>16</v>
      </c>
      <c r="C36" s="2"/>
      <c r="D36" s="2">
        <v>26</v>
      </c>
      <c r="E36" s="2">
        <v>6</v>
      </c>
      <c r="F36" s="2">
        <f t="shared" si="0"/>
        <v>16</v>
      </c>
    </row>
    <row r="37" spans="1:9" x14ac:dyDescent="0.3">
      <c r="A37" s="2">
        <v>36</v>
      </c>
      <c r="B37" s="2">
        <v>16.5</v>
      </c>
      <c r="C37" s="2">
        <v>400</v>
      </c>
      <c r="D37" s="2">
        <v>28</v>
      </c>
      <c r="E37" s="2">
        <v>13</v>
      </c>
      <c r="F37" s="2">
        <f t="shared" si="0"/>
        <v>114.375</v>
      </c>
      <c r="H37" s="7" t="s">
        <v>25</v>
      </c>
      <c r="I37" s="7" t="s">
        <v>27</v>
      </c>
    </row>
    <row r="38" spans="1:9" x14ac:dyDescent="0.3">
      <c r="A38" s="2">
        <v>37</v>
      </c>
      <c r="B38" s="2">
        <v>17</v>
      </c>
      <c r="C38" s="2">
        <v>405</v>
      </c>
      <c r="D38" s="2">
        <v>30</v>
      </c>
      <c r="E38" s="2">
        <v>13.5</v>
      </c>
      <c r="F38" s="2">
        <f t="shared" si="0"/>
        <v>116.375</v>
      </c>
      <c r="H38" s="9">
        <v>64.25</v>
      </c>
      <c r="I38" s="5">
        <v>6</v>
      </c>
    </row>
    <row r="39" spans="1:9" x14ac:dyDescent="0.3">
      <c r="A39" s="2">
        <v>38</v>
      </c>
      <c r="B39" s="2">
        <v>17.5</v>
      </c>
      <c r="C39" s="2">
        <v>410</v>
      </c>
      <c r="D39" s="2">
        <v>32</v>
      </c>
      <c r="E39" s="2">
        <v>14</v>
      </c>
      <c r="F39" s="2">
        <f t="shared" si="0"/>
        <v>118.375</v>
      </c>
      <c r="H39" s="9">
        <v>66.75</v>
      </c>
      <c r="I39" s="5">
        <v>2</v>
      </c>
    </row>
    <row r="40" spans="1:9" x14ac:dyDescent="0.3">
      <c r="A40" s="2">
        <v>39</v>
      </c>
      <c r="B40" s="2">
        <v>18</v>
      </c>
      <c r="C40" s="2">
        <v>415</v>
      </c>
      <c r="D40" s="2">
        <v>34</v>
      </c>
      <c r="E40" s="2">
        <v>14.5</v>
      </c>
      <c r="F40" s="2">
        <f t="shared" si="0"/>
        <v>120.375</v>
      </c>
      <c r="H40" s="9">
        <v>125.875</v>
      </c>
      <c r="I40" s="5">
        <v>46</v>
      </c>
    </row>
    <row r="41" spans="1:9" x14ac:dyDescent="0.3">
      <c r="A41" s="2">
        <v>40</v>
      </c>
      <c r="B41" s="2">
        <v>18.5</v>
      </c>
      <c r="C41" s="2">
        <v>420</v>
      </c>
      <c r="D41" s="2">
        <v>36</v>
      </c>
      <c r="E41" s="2">
        <v>96.5</v>
      </c>
      <c r="F41" s="2">
        <f t="shared" si="0"/>
        <v>142.75</v>
      </c>
      <c r="H41" s="9">
        <v>128.5</v>
      </c>
      <c r="I41" s="5">
        <v>5</v>
      </c>
    </row>
    <row r="42" spans="1:9" x14ac:dyDescent="0.3">
      <c r="A42" s="2">
        <v>41</v>
      </c>
      <c r="B42" s="2">
        <v>19</v>
      </c>
      <c r="C42" s="2">
        <v>425</v>
      </c>
      <c r="D42" s="2">
        <v>38</v>
      </c>
      <c r="E42" s="2">
        <v>99.5</v>
      </c>
      <c r="F42" s="2">
        <f t="shared" si="0"/>
        <v>145.375</v>
      </c>
      <c r="H42" s="9">
        <v>131.125</v>
      </c>
      <c r="I42" s="5">
        <v>7</v>
      </c>
    </row>
    <row r="43" spans="1:9" x14ac:dyDescent="0.3">
      <c r="A43" s="2">
        <v>42</v>
      </c>
      <c r="B43" s="2">
        <v>19.5</v>
      </c>
      <c r="C43" s="2">
        <v>430</v>
      </c>
      <c r="D43" s="2">
        <v>40</v>
      </c>
      <c r="E43" s="2">
        <v>102.5</v>
      </c>
      <c r="F43" s="2">
        <f t="shared" si="0"/>
        <v>148</v>
      </c>
      <c r="H43" s="9">
        <v>133.75</v>
      </c>
      <c r="I43" s="5">
        <v>6</v>
      </c>
    </row>
    <row r="44" spans="1:9" x14ac:dyDescent="0.3">
      <c r="A44" s="2">
        <v>43</v>
      </c>
      <c r="B44" s="2">
        <v>20</v>
      </c>
      <c r="C44" s="2">
        <v>435</v>
      </c>
      <c r="D44" s="2">
        <v>42</v>
      </c>
      <c r="E44" s="2">
        <v>105.5</v>
      </c>
      <c r="F44" s="2">
        <f t="shared" si="0"/>
        <v>150.625</v>
      </c>
      <c r="H44" s="9">
        <v>136.375</v>
      </c>
      <c r="I44" s="5">
        <v>6</v>
      </c>
    </row>
    <row r="45" spans="1:9" x14ac:dyDescent="0.3">
      <c r="A45" s="2">
        <v>44</v>
      </c>
      <c r="B45" s="2">
        <v>20.5</v>
      </c>
      <c r="C45" s="2">
        <v>440</v>
      </c>
      <c r="D45" s="2">
        <v>44</v>
      </c>
      <c r="E45" s="2">
        <v>108.5</v>
      </c>
      <c r="F45" s="2">
        <f t="shared" si="0"/>
        <v>153.25</v>
      </c>
      <c r="H45" s="9">
        <v>139</v>
      </c>
      <c r="I45" s="5">
        <v>7</v>
      </c>
    </row>
    <row r="46" spans="1:9" x14ac:dyDescent="0.3">
      <c r="A46" s="2">
        <v>45</v>
      </c>
      <c r="B46" s="2">
        <v>21</v>
      </c>
      <c r="C46" s="2">
        <v>445</v>
      </c>
      <c r="D46" s="2">
        <v>46</v>
      </c>
      <c r="E46" s="2">
        <v>5</v>
      </c>
      <c r="F46" s="2">
        <f t="shared" si="0"/>
        <v>129.25</v>
      </c>
      <c r="H46" s="9">
        <v>153.5</v>
      </c>
      <c r="I46" s="5">
        <v>26</v>
      </c>
    </row>
    <row r="47" spans="1:9" x14ac:dyDescent="0.3">
      <c r="A47" s="2">
        <v>46</v>
      </c>
      <c r="B47" s="2">
        <v>21.5</v>
      </c>
      <c r="C47" s="2">
        <v>450</v>
      </c>
      <c r="D47" s="2">
        <v>48</v>
      </c>
      <c r="E47" s="2">
        <v>25</v>
      </c>
      <c r="F47" s="2">
        <f t="shared" si="0"/>
        <v>136.125</v>
      </c>
      <c r="H47" s="9">
        <v>156.75</v>
      </c>
      <c r="I47" s="5">
        <v>5</v>
      </c>
    </row>
    <row r="48" spans="1:9" x14ac:dyDescent="0.3">
      <c r="A48" s="2">
        <v>47</v>
      </c>
      <c r="B48" s="2">
        <v>22</v>
      </c>
      <c r="C48" s="2">
        <v>455</v>
      </c>
      <c r="D48" s="2">
        <v>50</v>
      </c>
      <c r="E48" s="2">
        <v>6</v>
      </c>
      <c r="F48" s="2">
        <f t="shared" si="0"/>
        <v>133.25</v>
      </c>
      <c r="H48" s="9">
        <v>160</v>
      </c>
      <c r="I48" s="5">
        <v>7</v>
      </c>
    </row>
    <row r="49" spans="1:10" x14ac:dyDescent="0.3">
      <c r="A49" s="2">
        <v>48</v>
      </c>
      <c r="B49" s="2">
        <v>22.5</v>
      </c>
      <c r="C49" s="2">
        <v>460</v>
      </c>
      <c r="D49" s="2">
        <v>52</v>
      </c>
      <c r="E49" s="2">
        <v>13</v>
      </c>
      <c r="F49" s="2">
        <f t="shared" si="0"/>
        <v>136.875</v>
      </c>
      <c r="H49" s="9">
        <v>163.25</v>
      </c>
      <c r="I49" s="5">
        <v>6</v>
      </c>
    </row>
    <row r="50" spans="1:10" x14ac:dyDescent="0.3">
      <c r="A50" s="2">
        <v>49</v>
      </c>
      <c r="B50" s="2">
        <v>23</v>
      </c>
      <c r="C50" s="2">
        <v>465</v>
      </c>
      <c r="D50" s="2">
        <v>54</v>
      </c>
      <c r="E50" s="2">
        <v>13.5</v>
      </c>
      <c r="F50" s="2">
        <f t="shared" si="0"/>
        <v>138.875</v>
      </c>
      <c r="H50" s="9">
        <v>166.5</v>
      </c>
      <c r="I50" s="5">
        <v>5</v>
      </c>
    </row>
    <row r="51" spans="1:10" x14ac:dyDescent="0.3">
      <c r="A51" s="2">
        <v>50</v>
      </c>
      <c r="B51" s="2">
        <v>23.5</v>
      </c>
      <c r="C51" s="2">
        <v>470</v>
      </c>
      <c r="D51" s="2">
        <v>56</v>
      </c>
      <c r="E51" s="2">
        <v>14</v>
      </c>
      <c r="F51" s="2">
        <f t="shared" si="0"/>
        <v>140.875</v>
      </c>
      <c r="H51" s="9">
        <v>169.75</v>
      </c>
      <c r="I51" s="5">
        <v>5</v>
      </c>
    </row>
    <row r="52" spans="1:10" x14ac:dyDescent="0.3">
      <c r="A52" s="2">
        <v>51</v>
      </c>
      <c r="B52" s="2">
        <v>20</v>
      </c>
      <c r="C52" s="2">
        <v>435</v>
      </c>
      <c r="D52" s="2">
        <v>42</v>
      </c>
      <c r="E52" s="2">
        <v>14.5</v>
      </c>
      <c r="F52" s="2">
        <f t="shared" si="0"/>
        <v>127.875</v>
      </c>
      <c r="H52" s="9">
        <v>173</v>
      </c>
      <c r="I52" s="5">
        <v>5</v>
      </c>
    </row>
    <row r="53" spans="1:10" x14ac:dyDescent="0.3">
      <c r="A53" s="2">
        <v>52</v>
      </c>
      <c r="B53" s="2">
        <v>20.5</v>
      </c>
      <c r="C53" s="2">
        <v>440</v>
      </c>
      <c r="D53" s="2">
        <v>44</v>
      </c>
      <c r="E53" s="2">
        <v>15</v>
      </c>
      <c r="F53" s="2">
        <f t="shared" si="0"/>
        <v>129.875</v>
      </c>
      <c r="H53" s="9">
        <v>177.5</v>
      </c>
      <c r="I53" s="5">
        <v>2</v>
      </c>
    </row>
    <row r="54" spans="1:10" x14ac:dyDescent="0.3">
      <c r="A54" s="2">
        <v>53</v>
      </c>
      <c r="B54" s="2">
        <v>21</v>
      </c>
      <c r="C54" s="2">
        <v>445</v>
      </c>
      <c r="D54" s="2">
        <v>46</v>
      </c>
      <c r="E54" s="2">
        <v>15.5</v>
      </c>
      <c r="F54" s="2">
        <f t="shared" si="0"/>
        <v>131.875</v>
      </c>
      <c r="H54" s="9">
        <v>180.33333333333334</v>
      </c>
      <c r="I54" s="5">
        <v>1</v>
      </c>
    </row>
    <row r="55" spans="1:10" x14ac:dyDescent="0.3">
      <c r="A55" s="2">
        <v>54</v>
      </c>
      <c r="B55" s="2">
        <v>21.5</v>
      </c>
      <c r="C55" s="2">
        <v>450</v>
      </c>
      <c r="D55" s="2">
        <v>48</v>
      </c>
      <c r="E55" s="2">
        <v>0</v>
      </c>
      <c r="F55" s="2">
        <f t="shared" si="0"/>
        <v>129.875</v>
      </c>
      <c r="H55" s="9">
        <v>183.16666666666666</v>
      </c>
      <c r="I55" s="5">
        <v>1</v>
      </c>
    </row>
    <row r="56" spans="1:10" ht="15" thickBot="1" x14ac:dyDescent="0.35">
      <c r="A56" s="2">
        <v>55</v>
      </c>
      <c r="B56" s="2">
        <v>22</v>
      </c>
      <c r="C56" s="2">
        <v>455</v>
      </c>
      <c r="D56" s="2">
        <v>50</v>
      </c>
      <c r="E56" s="2">
        <v>400</v>
      </c>
      <c r="F56" s="2">
        <f t="shared" si="0"/>
        <v>231.75</v>
      </c>
      <c r="H56" s="6" t="s">
        <v>26</v>
      </c>
      <c r="I56" s="6">
        <v>7</v>
      </c>
    </row>
    <row r="57" spans="1:10" x14ac:dyDescent="0.3">
      <c r="A57" s="2">
        <v>56</v>
      </c>
      <c r="B57" s="2">
        <v>22.5</v>
      </c>
      <c r="C57" s="2">
        <v>460</v>
      </c>
      <c r="D57" s="2">
        <v>114.5</v>
      </c>
      <c r="E57" s="2">
        <v>405</v>
      </c>
      <c r="F57" s="2">
        <f t="shared" si="0"/>
        <v>250.5</v>
      </c>
    </row>
    <row r="58" spans="1:10" x14ac:dyDescent="0.3">
      <c r="A58" s="2">
        <v>57</v>
      </c>
      <c r="B58" s="2">
        <v>23</v>
      </c>
      <c r="C58" s="2">
        <v>465</v>
      </c>
      <c r="D58" s="2">
        <v>117.5</v>
      </c>
      <c r="E58" s="2">
        <v>410</v>
      </c>
      <c r="F58" s="2">
        <f t="shared" si="0"/>
        <v>253.875</v>
      </c>
    </row>
    <row r="59" spans="1:10" ht="18" x14ac:dyDescent="0.3">
      <c r="A59" s="2">
        <v>58</v>
      </c>
      <c r="B59" s="2">
        <v>23.5</v>
      </c>
      <c r="C59" s="2">
        <v>470</v>
      </c>
      <c r="D59" s="2">
        <v>120.5</v>
      </c>
      <c r="E59" s="2">
        <v>415</v>
      </c>
      <c r="F59" s="2">
        <f t="shared" si="0"/>
        <v>257.25</v>
      </c>
      <c r="H59" s="14" t="s">
        <v>30</v>
      </c>
      <c r="I59" s="14"/>
    </row>
    <row r="60" spans="1:10" x14ac:dyDescent="0.3">
      <c r="A60" s="2">
        <v>59</v>
      </c>
      <c r="B60" s="2">
        <v>5</v>
      </c>
      <c r="C60" s="2">
        <v>365</v>
      </c>
      <c r="D60" s="2">
        <v>123.5</v>
      </c>
      <c r="E60" s="2">
        <v>420</v>
      </c>
      <c r="F60" s="2">
        <f t="shared" si="0"/>
        <v>228.375</v>
      </c>
    </row>
    <row r="61" spans="1:10" x14ac:dyDescent="0.3">
      <c r="A61" s="2">
        <v>60</v>
      </c>
      <c r="B61" s="2">
        <v>25</v>
      </c>
      <c r="C61" s="2">
        <v>355</v>
      </c>
      <c r="D61" s="2">
        <v>126.5</v>
      </c>
      <c r="E61" s="2">
        <v>425</v>
      </c>
      <c r="F61" s="2">
        <f t="shared" si="0"/>
        <v>232.875</v>
      </c>
      <c r="H61">
        <f>CORREL(D2:D156,F2:F156)</f>
        <v>0.58901456608165381</v>
      </c>
    </row>
    <row r="62" spans="1:10" x14ac:dyDescent="0.3">
      <c r="A62" s="2">
        <v>61</v>
      </c>
      <c r="B62" s="2">
        <v>6</v>
      </c>
      <c r="C62" s="2">
        <v>360</v>
      </c>
      <c r="D62" s="2">
        <v>12</v>
      </c>
      <c r="E62" s="2">
        <v>430</v>
      </c>
      <c r="F62" s="2">
        <f t="shared" si="0"/>
        <v>202</v>
      </c>
    </row>
    <row r="63" spans="1:10" ht="18" x14ac:dyDescent="0.3">
      <c r="A63" s="2">
        <v>62</v>
      </c>
      <c r="B63" s="2">
        <v>13</v>
      </c>
      <c r="C63" s="2">
        <v>365</v>
      </c>
      <c r="D63" s="2"/>
      <c r="E63" s="2">
        <v>69.5</v>
      </c>
      <c r="F63" s="2">
        <f t="shared" si="0"/>
        <v>149.16666666666666</v>
      </c>
      <c r="H63" s="13" t="s">
        <v>31</v>
      </c>
      <c r="I63" s="12" t="s">
        <v>32</v>
      </c>
      <c r="J63" s="12"/>
    </row>
    <row r="64" spans="1:10" x14ac:dyDescent="0.3">
      <c r="A64" s="2">
        <v>63</v>
      </c>
      <c r="B64" s="2">
        <v>13.5</v>
      </c>
      <c r="C64" s="2">
        <v>370</v>
      </c>
      <c r="D64" s="2"/>
      <c r="E64" s="2">
        <v>72.5</v>
      </c>
      <c r="F64" s="2">
        <f t="shared" si="0"/>
        <v>152</v>
      </c>
    </row>
    <row r="65" spans="1:13" x14ac:dyDescent="0.3">
      <c r="A65" s="2">
        <v>64</v>
      </c>
      <c r="B65" s="2">
        <v>14</v>
      </c>
      <c r="C65" s="2">
        <v>375</v>
      </c>
      <c r="D65" s="2">
        <v>18</v>
      </c>
      <c r="E65" s="2">
        <v>75.5</v>
      </c>
      <c r="F65" s="2">
        <f t="shared" si="0"/>
        <v>120.625</v>
      </c>
      <c r="H65" s="10" cm="1">
        <f t="array" ref="H65:J72">IF(ISBLANK(0),"Missing",D63:F70)</f>
        <v>0</v>
      </c>
      <c r="I65" s="1">
        <v>69.5</v>
      </c>
      <c r="J65" s="1">
        <v>149.16666666666666</v>
      </c>
      <c r="K65" s="1"/>
      <c r="L65" s="1"/>
      <c r="M65" s="1"/>
    </row>
    <row r="66" spans="1:13" x14ac:dyDescent="0.3">
      <c r="A66" s="2">
        <v>65</v>
      </c>
      <c r="B66" s="2">
        <v>14.5</v>
      </c>
      <c r="C66" s="2">
        <v>380</v>
      </c>
      <c r="D66" s="2">
        <v>20</v>
      </c>
      <c r="E66" s="2">
        <v>78.5</v>
      </c>
      <c r="F66" s="2">
        <f t="shared" si="0"/>
        <v>123.25</v>
      </c>
      <c r="H66" s="11">
        <v>0</v>
      </c>
      <c r="I66">
        <v>72.5</v>
      </c>
      <c r="J66">
        <v>152</v>
      </c>
    </row>
    <row r="67" spans="1:13" x14ac:dyDescent="0.3">
      <c r="A67" s="2">
        <v>66</v>
      </c>
      <c r="B67" s="2">
        <v>15</v>
      </c>
      <c r="C67" s="2">
        <v>385</v>
      </c>
      <c r="D67" s="2">
        <v>22</v>
      </c>
      <c r="E67" s="2">
        <v>81.5</v>
      </c>
      <c r="F67" s="2">
        <f t="shared" ref="F67:F130" si="1">AVERAGE(B67:E67)</f>
        <v>125.875</v>
      </c>
      <c r="H67">
        <v>18</v>
      </c>
      <c r="I67">
        <v>75.5</v>
      </c>
      <c r="J67">
        <v>120.625</v>
      </c>
    </row>
    <row r="68" spans="1:13" x14ac:dyDescent="0.3">
      <c r="A68" s="2">
        <v>67</v>
      </c>
      <c r="B68" s="2">
        <v>15.5</v>
      </c>
      <c r="C68" s="2">
        <v>390</v>
      </c>
      <c r="D68" s="2">
        <v>24</v>
      </c>
      <c r="E68" s="2">
        <v>84.5</v>
      </c>
      <c r="F68" s="2">
        <f t="shared" si="1"/>
        <v>128.5</v>
      </c>
      <c r="H68">
        <v>20</v>
      </c>
      <c r="I68">
        <v>78.5</v>
      </c>
      <c r="J68">
        <v>123.25</v>
      </c>
    </row>
    <row r="69" spans="1:13" x14ac:dyDescent="0.3">
      <c r="A69" s="2">
        <v>68</v>
      </c>
      <c r="B69" s="2">
        <v>16</v>
      </c>
      <c r="C69" s="2">
        <v>395</v>
      </c>
      <c r="D69" s="2">
        <v>26</v>
      </c>
      <c r="E69" s="2">
        <v>87.5</v>
      </c>
      <c r="F69" s="2">
        <f t="shared" si="1"/>
        <v>131.125</v>
      </c>
      <c r="H69">
        <v>22</v>
      </c>
      <c r="I69">
        <v>81.5</v>
      </c>
      <c r="J69">
        <v>125.875</v>
      </c>
    </row>
    <row r="70" spans="1:13" x14ac:dyDescent="0.3">
      <c r="A70" s="2">
        <v>69</v>
      </c>
      <c r="B70" s="2">
        <v>16.5</v>
      </c>
      <c r="C70" s="2">
        <v>400</v>
      </c>
      <c r="D70" s="2">
        <v>28</v>
      </c>
      <c r="E70" s="2">
        <v>90.5</v>
      </c>
      <c r="F70" s="2">
        <f t="shared" si="1"/>
        <v>133.75</v>
      </c>
      <c r="H70">
        <v>24</v>
      </c>
      <c r="I70">
        <v>84.5</v>
      </c>
      <c r="J70">
        <v>128.5</v>
      </c>
    </row>
    <row r="71" spans="1:13" x14ac:dyDescent="0.3">
      <c r="A71" s="2">
        <v>70</v>
      </c>
      <c r="B71" s="2">
        <v>17</v>
      </c>
      <c r="C71" s="2">
        <v>405</v>
      </c>
      <c r="D71" s="2">
        <v>30</v>
      </c>
      <c r="E71" s="2">
        <v>93.5</v>
      </c>
      <c r="F71" s="2">
        <f t="shared" si="1"/>
        <v>136.375</v>
      </c>
      <c r="H71">
        <v>26</v>
      </c>
      <c r="I71">
        <v>87.5</v>
      </c>
      <c r="J71">
        <v>131.125</v>
      </c>
    </row>
    <row r="72" spans="1:13" x14ac:dyDescent="0.3">
      <c r="A72" s="2">
        <v>71</v>
      </c>
      <c r="B72" s="2">
        <v>17.5</v>
      </c>
      <c r="C72" s="2">
        <v>410</v>
      </c>
      <c r="D72" s="2">
        <v>32</v>
      </c>
      <c r="E72" s="2">
        <v>96.5</v>
      </c>
      <c r="F72" s="2">
        <f t="shared" si="1"/>
        <v>139</v>
      </c>
      <c r="H72">
        <v>28</v>
      </c>
      <c r="I72">
        <v>90.5</v>
      </c>
      <c r="J72">
        <v>133.75</v>
      </c>
    </row>
    <row r="73" spans="1:13" x14ac:dyDescent="0.3">
      <c r="A73" s="2">
        <v>72</v>
      </c>
      <c r="B73" s="2">
        <v>18</v>
      </c>
      <c r="C73" s="2">
        <v>114.5</v>
      </c>
      <c r="D73" s="2">
        <v>34</v>
      </c>
      <c r="E73" s="2">
        <v>99.5</v>
      </c>
      <c r="F73" s="2">
        <f t="shared" si="1"/>
        <v>66.5</v>
      </c>
    </row>
    <row r="74" spans="1:13" x14ac:dyDescent="0.3">
      <c r="A74" s="2">
        <v>73</v>
      </c>
      <c r="B74" s="2">
        <v>18.5</v>
      </c>
      <c r="C74" s="2">
        <v>123.5</v>
      </c>
      <c r="D74" s="2">
        <v>36</v>
      </c>
      <c r="E74" s="2">
        <v>102.5</v>
      </c>
      <c r="F74" s="2">
        <f t="shared" si="1"/>
        <v>70.125</v>
      </c>
    </row>
    <row r="75" spans="1:13" ht="18" x14ac:dyDescent="0.3">
      <c r="A75" s="2">
        <v>74</v>
      </c>
      <c r="B75" s="2">
        <v>19</v>
      </c>
      <c r="C75" s="2">
        <v>126.5</v>
      </c>
      <c r="D75" s="2">
        <v>38</v>
      </c>
      <c r="E75" s="2">
        <v>105.5</v>
      </c>
      <c r="F75" s="2">
        <f t="shared" si="1"/>
        <v>72.25</v>
      </c>
      <c r="H75" s="13" t="s">
        <v>33</v>
      </c>
    </row>
    <row r="76" spans="1:13" x14ac:dyDescent="0.3">
      <c r="A76" s="2">
        <v>75</v>
      </c>
      <c r="B76" s="2">
        <v>19.5</v>
      </c>
      <c r="C76" s="2">
        <v>129.5</v>
      </c>
      <c r="D76" s="2">
        <v>40</v>
      </c>
      <c r="E76" s="2">
        <v>108.5</v>
      </c>
      <c r="F76" s="2">
        <f t="shared" si="1"/>
        <v>74.375</v>
      </c>
    </row>
    <row r="77" spans="1:13" x14ac:dyDescent="0.3">
      <c r="A77" s="2">
        <v>76</v>
      </c>
      <c r="B77" s="2">
        <v>20</v>
      </c>
      <c r="C77" s="2">
        <v>132.5</v>
      </c>
      <c r="D77" s="2">
        <v>42</v>
      </c>
      <c r="E77" s="2">
        <v>111.5</v>
      </c>
      <c r="F77" s="2">
        <f t="shared" si="1"/>
        <v>76.5</v>
      </c>
      <c r="H77" s="15" t="s">
        <v>34</v>
      </c>
      <c r="I77" t="s">
        <v>36</v>
      </c>
    </row>
    <row r="78" spans="1:13" x14ac:dyDescent="0.3">
      <c r="A78" s="2">
        <v>77</v>
      </c>
      <c r="B78" s="2">
        <v>20.5</v>
      </c>
      <c r="C78" s="2">
        <v>111.5</v>
      </c>
      <c r="D78" s="2">
        <v>44</v>
      </c>
      <c r="E78" s="2">
        <v>114.5</v>
      </c>
      <c r="F78" s="2">
        <f t="shared" si="1"/>
        <v>72.625</v>
      </c>
      <c r="H78" s="16">
        <v>24</v>
      </c>
      <c r="I78" s="8">
        <v>64.25</v>
      </c>
    </row>
    <row r="79" spans="1:13" x14ac:dyDescent="0.3">
      <c r="A79" s="2">
        <v>78</v>
      </c>
      <c r="B79" s="2">
        <v>22</v>
      </c>
      <c r="C79" s="2">
        <v>114.5</v>
      </c>
      <c r="D79" s="2">
        <v>50</v>
      </c>
      <c r="E79" s="2">
        <v>123.5</v>
      </c>
      <c r="F79" s="2">
        <f t="shared" si="1"/>
        <v>77.5</v>
      </c>
      <c r="H79" s="16">
        <v>26</v>
      </c>
      <c r="I79" s="8">
        <v>66.75</v>
      </c>
    </row>
    <row r="80" spans="1:13" x14ac:dyDescent="0.3">
      <c r="A80" s="2">
        <v>79</v>
      </c>
      <c r="B80" s="2">
        <v>22.5</v>
      </c>
      <c r="C80" s="2">
        <v>117.5</v>
      </c>
      <c r="D80" s="2">
        <v>52</v>
      </c>
      <c r="E80" s="2">
        <v>126.5</v>
      </c>
      <c r="F80" s="2">
        <f t="shared" si="1"/>
        <v>79.625</v>
      </c>
      <c r="H80" s="16">
        <v>84.5</v>
      </c>
      <c r="I80" s="8">
        <v>56.875</v>
      </c>
    </row>
    <row r="81" spans="1:9" x14ac:dyDescent="0.3">
      <c r="A81" s="2">
        <v>80</v>
      </c>
      <c r="B81" s="2">
        <v>23</v>
      </c>
      <c r="C81" s="2">
        <v>120.5</v>
      </c>
      <c r="D81" s="2">
        <v>54</v>
      </c>
      <c r="E81" s="2">
        <v>129.5</v>
      </c>
      <c r="F81" s="2">
        <f t="shared" si="1"/>
        <v>81.75</v>
      </c>
      <c r="H81" s="16">
        <v>87.5</v>
      </c>
      <c r="I81" s="8">
        <v>32.375</v>
      </c>
    </row>
    <row r="82" spans="1:9" x14ac:dyDescent="0.3">
      <c r="A82" s="2">
        <v>81</v>
      </c>
      <c r="B82" s="2">
        <v>23.5</v>
      </c>
      <c r="C82" s="2">
        <v>123.5</v>
      </c>
      <c r="D82" s="2">
        <v>56</v>
      </c>
      <c r="E82" s="2">
        <v>132.5</v>
      </c>
      <c r="F82" s="2">
        <f t="shared" si="1"/>
        <v>83.875</v>
      </c>
      <c r="H82" s="16" t="s">
        <v>35</v>
      </c>
      <c r="I82" s="8">
        <v>55.0625</v>
      </c>
    </row>
    <row r="83" spans="1:9" x14ac:dyDescent="0.3">
      <c r="A83" s="2">
        <v>82</v>
      </c>
      <c r="B83" s="2">
        <v>20</v>
      </c>
      <c r="C83" s="2">
        <v>126.5</v>
      </c>
      <c r="D83" s="2">
        <v>42</v>
      </c>
      <c r="E83" s="2">
        <v>111.5</v>
      </c>
      <c r="F83" s="2">
        <f t="shared" si="1"/>
        <v>75</v>
      </c>
    </row>
    <row r="84" spans="1:9" x14ac:dyDescent="0.3">
      <c r="A84" s="2">
        <v>83</v>
      </c>
      <c r="B84" s="2">
        <v>20.5</v>
      </c>
      <c r="C84" s="2">
        <v>129.5</v>
      </c>
      <c r="D84" s="2">
        <v>44</v>
      </c>
      <c r="E84" s="2">
        <v>114.5</v>
      </c>
      <c r="F84" s="2">
        <f t="shared" si="1"/>
        <v>77.125</v>
      </c>
    </row>
    <row r="85" spans="1:9" x14ac:dyDescent="0.3">
      <c r="A85" s="2">
        <v>84</v>
      </c>
      <c r="B85" s="2">
        <v>21</v>
      </c>
      <c r="C85" s="2">
        <v>132.5</v>
      </c>
      <c r="D85" s="2">
        <v>46</v>
      </c>
      <c r="E85" s="2">
        <v>117.5</v>
      </c>
      <c r="F85" s="2">
        <f t="shared" si="1"/>
        <v>79.25</v>
      </c>
    </row>
    <row r="86" spans="1:9" ht="18" x14ac:dyDescent="0.3">
      <c r="A86" s="2">
        <v>85</v>
      </c>
      <c r="B86" s="2">
        <v>21.5</v>
      </c>
      <c r="C86" s="2">
        <v>60.5</v>
      </c>
      <c r="D86" s="2">
        <v>48</v>
      </c>
      <c r="E86" s="2">
        <v>120.5</v>
      </c>
      <c r="F86" s="2">
        <f t="shared" si="1"/>
        <v>62.625</v>
      </c>
      <c r="H86" s="14" t="s">
        <v>37</v>
      </c>
      <c r="I86" s="14"/>
    </row>
    <row r="87" spans="1:9" x14ac:dyDescent="0.3">
      <c r="A87" s="2">
        <v>86</v>
      </c>
      <c r="B87" s="2">
        <v>22</v>
      </c>
      <c r="C87" s="2">
        <v>455</v>
      </c>
      <c r="D87" s="2">
        <v>50</v>
      </c>
      <c r="E87" s="2">
        <v>123.5</v>
      </c>
      <c r="F87" s="2">
        <f t="shared" si="1"/>
        <v>162.625</v>
      </c>
    </row>
    <row r="88" spans="1:9" x14ac:dyDescent="0.3">
      <c r="A88" s="2">
        <v>87</v>
      </c>
      <c r="B88" s="2">
        <v>22.5</v>
      </c>
      <c r="C88" s="2">
        <v>460</v>
      </c>
      <c r="D88" s="2">
        <v>52</v>
      </c>
      <c r="E88" s="2">
        <v>126.5</v>
      </c>
      <c r="F88" s="2">
        <f t="shared" si="1"/>
        <v>165.25</v>
      </c>
      <c r="H88" t="s">
        <v>39</v>
      </c>
      <c r="I88" t="s">
        <v>38</v>
      </c>
    </row>
    <row r="89" spans="1:9" x14ac:dyDescent="0.3">
      <c r="A89" s="2">
        <v>88</v>
      </c>
      <c r="B89" s="2">
        <v>23</v>
      </c>
      <c r="C89" s="2">
        <v>465</v>
      </c>
      <c r="D89" s="2">
        <v>54</v>
      </c>
      <c r="E89" s="2">
        <v>129.5</v>
      </c>
      <c r="F89" s="2">
        <f t="shared" si="1"/>
        <v>167.875</v>
      </c>
      <c r="H89" t="s">
        <v>40</v>
      </c>
    </row>
    <row r="90" spans="1:9" ht="15" thickBot="1" x14ac:dyDescent="0.35">
      <c r="A90" s="2">
        <v>89</v>
      </c>
      <c r="B90" s="2">
        <v>23.5</v>
      </c>
      <c r="C90" s="2">
        <v>470</v>
      </c>
      <c r="D90" s="2">
        <v>56</v>
      </c>
      <c r="E90" s="2">
        <v>132.5</v>
      </c>
      <c r="F90" s="2">
        <f t="shared" si="1"/>
        <v>170.5</v>
      </c>
    </row>
    <row r="91" spans="1:9" x14ac:dyDescent="0.3">
      <c r="A91" s="2">
        <v>90</v>
      </c>
      <c r="B91" s="2">
        <v>5</v>
      </c>
      <c r="C91" s="2">
        <v>365</v>
      </c>
      <c r="D91" s="2">
        <v>8</v>
      </c>
      <c r="E91" s="2">
        <v>60.5</v>
      </c>
      <c r="F91" s="2">
        <f t="shared" si="1"/>
        <v>109.625</v>
      </c>
      <c r="H91" s="17" t="s">
        <v>41</v>
      </c>
      <c r="I91" s="17"/>
    </row>
    <row r="92" spans="1:9" x14ac:dyDescent="0.3">
      <c r="A92" s="2">
        <v>91</v>
      </c>
      <c r="B92" s="2">
        <v>18</v>
      </c>
      <c r="C92" s="2">
        <v>415</v>
      </c>
      <c r="D92" s="2">
        <v>34</v>
      </c>
      <c r="E92" s="2">
        <v>99.5</v>
      </c>
      <c r="F92" s="2">
        <f t="shared" si="1"/>
        <v>141.625</v>
      </c>
      <c r="H92" s="5" t="s">
        <v>42</v>
      </c>
      <c r="I92" s="5">
        <v>0.63984807256536513</v>
      </c>
    </row>
    <row r="93" spans="1:9" x14ac:dyDescent="0.3">
      <c r="A93" s="2">
        <v>92</v>
      </c>
      <c r="B93" s="2">
        <v>18.5</v>
      </c>
      <c r="C93" s="2">
        <v>420</v>
      </c>
      <c r="D93" s="2">
        <v>36</v>
      </c>
      <c r="E93" s="2">
        <v>102.5</v>
      </c>
      <c r="F93" s="2">
        <f t="shared" si="1"/>
        <v>144.25</v>
      </c>
      <c r="H93" s="5" t="s">
        <v>43</v>
      </c>
      <c r="I93" s="5">
        <v>0.40940555596561279</v>
      </c>
    </row>
    <row r="94" spans="1:9" x14ac:dyDescent="0.3">
      <c r="A94" s="2">
        <v>93</v>
      </c>
      <c r="B94" s="2">
        <v>19</v>
      </c>
      <c r="C94" s="2">
        <v>425</v>
      </c>
      <c r="D94" s="2">
        <v>38</v>
      </c>
      <c r="E94" s="2">
        <v>105.5</v>
      </c>
      <c r="F94" s="2">
        <f t="shared" si="1"/>
        <v>146.875</v>
      </c>
      <c r="H94" s="5" t="s">
        <v>44</v>
      </c>
      <c r="I94" s="5">
        <v>0.40554546156015925</v>
      </c>
    </row>
    <row r="95" spans="1:9" x14ac:dyDescent="0.3">
      <c r="A95" s="2">
        <v>94</v>
      </c>
      <c r="B95" s="2">
        <v>19.5</v>
      </c>
      <c r="C95" s="2">
        <v>430</v>
      </c>
      <c r="D95" s="2">
        <v>40</v>
      </c>
      <c r="E95" s="2">
        <v>108.5</v>
      </c>
      <c r="F95" s="2">
        <f t="shared" si="1"/>
        <v>149.5</v>
      </c>
      <c r="H95" s="5" t="s">
        <v>11</v>
      </c>
      <c r="I95" s="5">
        <v>58.276972665603509</v>
      </c>
    </row>
    <row r="96" spans="1:9" ht="15" thickBot="1" x14ac:dyDescent="0.35">
      <c r="A96" s="2">
        <v>95</v>
      </c>
      <c r="B96" s="2">
        <v>20</v>
      </c>
      <c r="C96" s="2">
        <v>435</v>
      </c>
      <c r="D96" s="2">
        <v>42</v>
      </c>
      <c r="E96" s="2">
        <v>111.5</v>
      </c>
      <c r="F96" s="2">
        <f t="shared" si="1"/>
        <v>152.125</v>
      </c>
      <c r="H96" s="6" t="s">
        <v>45</v>
      </c>
      <c r="I96" s="6">
        <v>155</v>
      </c>
    </row>
    <row r="97" spans="1:16" x14ac:dyDescent="0.3">
      <c r="A97" s="2">
        <v>96</v>
      </c>
      <c r="B97" s="2">
        <v>20.5</v>
      </c>
      <c r="C97" s="2">
        <v>440</v>
      </c>
      <c r="D97" s="2">
        <v>44</v>
      </c>
      <c r="E97" s="2">
        <v>114.5</v>
      </c>
      <c r="F97" s="2">
        <f t="shared" si="1"/>
        <v>154.75</v>
      </c>
    </row>
    <row r="98" spans="1:16" ht="15" thickBot="1" x14ac:dyDescent="0.35">
      <c r="A98" s="2">
        <v>97</v>
      </c>
      <c r="B98" s="2">
        <v>21</v>
      </c>
      <c r="C98" s="2">
        <v>445</v>
      </c>
      <c r="D98" s="2">
        <v>46</v>
      </c>
      <c r="E98" s="2">
        <v>117.5</v>
      </c>
      <c r="F98" s="2">
        <f t="shared" si="1"/>
        <v>157.375</v>
      </c>
      <c r="H98" t="s">
        <v>46</v>
      </c>
    </row>
    <row r="99" spans="1:16" x14ac:dyDescent="0.3">
      <c r="A99" s="2">
        <v>98</v>
      </c>
      <c r="B99" s="2">
        <v>21.5</v>
      </c>
      <c r="C99" s="2">
        <v>450</v>
      </c>
      <c r="D99" s="2">
        <v>48</v>
      </c>
      <c r="E99" s="2">
        <v>120.5</v>
      </c>
      <c r="F99" s="2">
        <f t="shared" si="1"/>
        <v>160</v>
      </c>
      <c r="H99" s="7"/>
      <c r="I99" s="7" t="s">
        <v>51</v>
      </c>
      <c r="J99" s="7" t="s">
        <v>52</v>
      </c>
      <c r="K99" s="7" t="s">
        <v>53</v>
      </c>
      <c r="L99" s="7" t="s">
        <v>54</v>
      </c>
      <c r="M99" s="7" t="s">
        <v>55</v>
      </c>
    </row>
    <row r="100" spans="1:16" x14ac:dyDescent="0.3">
      <c r="A100" s="2">
        <v>99</v>
      </c>
      <c r="B100" s="2">
        <v>22</v>
      </c>
      <c r="C100" s="2">
        <v>455</v>
      </c>
      <c r="D100" s="2">
        <v>50</v>
      </c>
      <c r="E100" s="2">
        <v>123.5</v>
      </c>
      <c r="F100" s="2">
        <f t="shared" si="1"/>
        <v>162.625</v>
      </c>
      <c r="H100" s="5" t="s">
        <v>47</v>
      </c>
      <c r="I100" s="5">
        <v>1</v>
      </c>
      <c r="J100" s="5">
        <v>360205.02933002444</v>
      </c>
      <c r="K100" s="5">
        <v>360205.02933002444</v>
      </c>
      <c r="L100" s="5">
        <v>106.06102156134003</v>
      </c>
      <c r="M100" s="5">
        <v>3.1804638327220788E-19</v>
      </c>
    </row>
    <row r="101" spans="1:16" x14ac:dyDescent="0.3">
      <c r="A101" s="2">
        <v>100</v>
      </c>
      <c r="B101" s="2">
        <v>22.5</v>
      </c>
      <c r="C101" s="2">
        <v>460</v>
      </c>
      <c r="D101" s="2">
        <v>52</v>
      </c>
      <c r="E101" s="2">
        <v>126.5</v>
      </c>
      <c r="F101" s="2">
        <f t="shared" si="1"/>
        <v>165.25</v>
      </c>
      <c r="H101" s="5" t="s">
        <v>48</v>
      </c>
      <c r="I101" s="5">
        <v>153</v>
      </c>
      <c r="J101" s="5">
        <v>519619.44808932726</v>
      </c>
      <c r="K101" s="5">
        <v>3396.2055430674982</v>
      </c>
      <c r="L101" s="5"/>
      <c r="M101" s="5"/>
    </row>
    <row r="102" spans="1:16" ht="15" thickBot="1" x14ac:dyDescent="0.35">
      <c r="A102" s="2">
        <v>101</v>
      </c>
      <c r="B102" s="2">
        <v>23</v>
      </c>
      <c r="C102" s="2">
        <v>465</v>
      </c>
      <c r="D102" s="2">
        <v>54</v>
      </c>
      <c r="E102" s="2">
        <v>129.5</v>
      </c>
      <c r="F102" s="2">
        <f t="shared" si="1"/>
        <v>167.875</v>
      </c>
      <c r="H102" s="6" t="s">
        <v>49</v>
      </c>
      <c r="I102" s="6">
        <v>154</v>
      </c>
      <c r="J102" s="6">
        <v>879824.47741935169</v>
      </c>
      <c r="K102" s="6"/>
      <c r="L102" s="6"/>
      <c r="M102" s="6"/>
    </row>
    <row r="103" spans="1:16" ht="15" thickBot="1" x14ac:dyDescent="0.35">
      <c r="A103" s="2">
        <v>102</v>
      </c>
      <c r="B103" s="2">
        <v>23.5</v>
      </c>
      <c r="C103" s="2">
        <v>470</v>
      </c>
      <c r="D103" s="2">
        <v>56</v>
      </c>
      <c r="E103" s="2">
        <v>132.5</v>
      </c>
      <c r="F103" s="2">
        <f t="shared" si="1"/>
        <v>170.5</v>
      </c>
    </row>
    <row r="104" spans="1:16" x14ac:dyDescent="0.3">
      <c r="A104" s="2">
        <v>103</v>
      </c>
      <c r="B104" s="2">
        <v>5</v>
      </c>
      <c r="C104" s="2">
        <v>365</v>
      </c>
      <c r="D104" s="2">
        <v>8</v>
      </c>
      <c r="E104" s="2">
        <v>60.5</v>
      </c>
      <c r="F104" s="2">
        <f t="shared" si="1"/>
        <v>109.625</v>
      </c>
      <c r="H104" s="7"/>
      <c r="I104" s="7" t="s">
        <v>56</v>
      </c>
      <c r="J104" s="7" t="s">
        <v>11</v>
      </c>
      <c r="K104" s="7" t="s">
        <v>57</v>
      </c>
      <c r="L104" s="7" t="s">
        <v>58</v>
      </c>
      <c r="M104" s="7" t="s">
        <v>59</v>
      </c>
      <c r="N104" s="7" t="s">
        <v>60</v>
      </c>
      <c r="O104" s="7" t="s">
        <v>61</v>
      </c>
      <c r="P104" s="7" t="s">
        <v>62</v>
      </c>
    </row>
    <row r="105" spans="1:16" x14ac:dyDescent="0.3">
      <c r="A105" s="2">
        <v>104</v>
      </c>
      <c r="B105" s="2">
        <v>25</v>
      </c>
      <c r="C105" s="2">
        <v>355</v>
      </c>
      <c r="D105" s="2">
        <v>10</v>
      </c>
      <c r="E105" s="2">
        <v>63.5</v>
      </c>
      <c r="F105" s="2">
        <f t="shared" si="1"/>
        <v>113.375</v>
      </c>
      <c r="H105" s="5" t="s">
        <v>50</v>
      </c>
      <c r="I105" s="5">
        <v>-65.121744203430467</v>
      </c>
      <c r="J105" s="5">
        <v>17.163910586654183</v>
      </c>
      <c r="K105" s="5">
        <v>-3.7941088002442722</v>
      </c>
      <c r="L105" s="5">
        <v>2.1295249427665815E-4</v>
      </c>
      <c r="M105" s="5">
        <v>-99.030599726040492</v>
      </c>
      <c r="N105" s="5">
        <v>-31.212888680820434</v>
      </c>
      <c r="O105" s="5">
        <v>-99.030599726040492</v>
      </c>
      <c r="P105" s="5">
        <v>-31.212888680820434</v>
      </c>
    </row>
    <row r="106" spans="1:16" ht="15" thickBot="1" x14ac:dyDescent="0.35">
      <c r="A106" s="2">
        <v>105</v>
      </c>
      <c r="B106" s="2">
        <v>6</v>
      </c>
      <c r="C106" s="2">
        <v>360</v>
      </c>
      <c r="D106" s="2">
        <v>12</v>
      </c>
      <c r="E106" s="2">
        <v>66.5</v>
      </c>
      <c r="F106" s="2">
        <f t="shared" si="1"/>
        <v>111.125</v>
      </c>
      <c r="H106" s="6" t="s">
        <v>5</v>
      </c>
      <c r="I106" s="6">
        <v>1.2551920741340779</v>
      </c>
      <c r="J106" s="6">
        <v>0.12187995503430708</v>
      </c>
      <c r="K106" s="6">
        <v>10.298593183602366</v>
      </c>
      <c r="L106" s="6">
        <v>3.1804638327210297E-19</v>
      </c>
      <c r="M106" s="6">
        <v>1.0144072153750259</v>
      </c>
      <c r="N106" s="6">
        <v>1.4959769328931298</v>
      </c>
      <c r="O106" s="6">
        <v>1.0144072153750259</v>
      </c>
      <c r="P106" s="6">
        <v>1.4959769328931298</v>
      </c>
    </row>
    <row r="107" spans="1:16" x14ac:dyDescent="0.3">
      <c r="A107" s="2">
        <v>106</v>
      </c>
      <c r="B107" s="2">
        <v>13</v>
      </c>
      <c r="C107" s="2">
        <v>365</v>
      </c>
      <c r="D107" s="2">
        <v>14</v>
      </c>
      <c r="E107" s="2">
        <v>69.5</v>
      </c>
      <c r="F107" s="2">
        <f t="shared" si="1"/>
        <v>115.375</v>
      </c>
    </row>
    <row r="108" spans="1:16" x14ac:dyDescent="0.3">
      <c r="A108" s="2">
        <v>107</v>
      </c>
      <c r="B108" s="2">
        <v>13.5</v>
      </c>
      <c r="C108" s="2">
        <v>370</v>
      </c>
      <c r="D108" s="2">
        <v>16</v>
      </c>
      <c r="E108" s="2">
        <v>72.5</v>
      </c>
      <c r="F108" s="2">
        <f t="shared" si="1"/>
        <v>118</v>
      </c>
    </row>
    <row r="109" spans="1:16" x14ac:dyDescent="0.3">
      <c r="A109" s="2">
        <v>108</v>
      </c>
      <c r="B109" s="2">
        <v>14</v>
      </c>
      <c r="C109" s="2">
        <v>375</v>
      </c>
      <c r="D109" s="2">
        <v>18</v>
      </c>
      <c r="E109" s="2">
        <v>75.5</v>
      </c>
      <c r="F109" s="2">
        <f t="shared" si="1"/>
        <v>120.625</v>
      </c>
    </row>
    <row r="110" spans="1:16" x14ac:dyDescent="0.3">
      <c r="A110" s="2">
        <v>109</v>
      </c>
      <c r="B110" s="2">
        <v>14.5</v>
      </c>
      <c r="C110" s="2">
        <v>380</v>
      </c>
      <c r="D110" s="2">
        <v>20</v>
      </c>
      <c r="E110" s="2">
        <v>78.5</v>
      </c>
      <c r="F110" s="2">
        <f t="shared" si="1"/>
        <v>123.25</v>
      </c>
    </row>
    <row r="111" spans="1:16" x14ac:dyDescent="0.3">
      <c r="A111" s="2">
        <v>110</v>
      </c>
      <c r="B111" s="2">
        <v>15</v>
      </c>
      <c r="C111" s="2">
        <v>385</v>
      </c>
      <c r="D111" s="2">
        <v>22</v>
      </c>
      <c r="E111" s="2">
        <v>81.5</v>
      </c>
      <c r="F111" s="2">
        <f t="shared" si="1"/>
        <v>125.875</v>
      </c>
    </row>
    <row r="112" spans="1:16" x14ac:dyDescent="0.3">
      <c r="A112" s="2">
        <v>111</v>
      </c>
      <c r="B112" s="2">
        <v>15.5</v>
      </c>
      <c r="C112" s="2">
        <v>390</v>
      </c>
      <c r="D112" s="2">
        <v>24</v>
      </c>
      <c r="E112" s="2">
        <v>84.5</v>
      </c>
      <c r="F112" s="2">
        <f t="shared" si="1"/>
        <v>128.5</v>
      </c>
    </row>
    <row r="113" spans="1:6" x14ac:dyDescent="0.3">
      <c r="A113" s="2">
        <v>112</v>
      </c>
      <c r="B113" s="2">
        <v>16</v>
      </c>
      <c r="C113" s="2">
        <v>395</v>
      </c>
      <c r="D113" s="2">
        <v>26</v>
      </c>
      <c r="E113" s="2">
        <v>87.5</v>
      </c>
      <c r="F113" s="2">
        <f t="shared" si="1"/>
        <v>131.125</v>
      </c>
    </row>
    <row r="114" spans="1:6" x14ac:dyDescent="0.3">
      <c r="A114" s="2">
        <v>113</v>
      </c>
      <c r="B114" s="2">
        <v>16.5</v>
      </c>
      <c r="C114" s="2">
        <v>400</v>
      </c>
      <c r="D114" s="2">
        <v>28</v>
      </c>
      <c r="E114" s="2">
        <v>90.5</v>
      </c>
      <c r="F114" s="2">
        <f t="shared" si="1"/>
        <v>133.75</v>
      </c>
    </row>
    <row r="115" spans="1:6" x14ac:dyDescent="0.3">
      <c r="A115" s="2">
        <v>114</v>
      </c>
      <c r="B115" s="2">
        <v>17</v>
      </c>
      <c r="C115" s="2">
        <v>405</v>
      </c>
      <c r="D115" s="2">
        <v>30</v>
      </c>
      <c r="E115" s="2">
        <v>93.5</v>
      </c>
      <c r="F115" s="2">
        <f t="shared" si="1"/>
        <v>136.375</v>
      </c>
    </row>
    <row r="116" spans="1:6" x14ac:dyDescent="0.3">
      <c r="A116" s="2">
        <v>115</v>
      </c>
      <c r="B116" s="2">
        <v>17.5</v>
      </c>
      <c r="C116" s="2">
        <v>410</v>
      </c>
      <c r="D116" s="2">
        <v>32</v>
      </c>
      <c r="E116" s="2">
        <v>96.5</v>
      </c>
      <c r="F116" s="2">
        <f t="shared" si="1"/>
        <v>139</v>
      </c>
    </row>
    <row r="117" spans="1:6" x14ac:dyDescent="0.3">
      <c r="A117" s="2">
        <v>116</v>
      </c>
      <c r="B117" s="2">
        <v>18</v>
      </c>
      <c r="C117" s="2">
        <v>415</v>
      </c>
      <c r="D117" s="2">
        <v>34</v>
      </c>
      <c r="E117" s="2">
        <v>99.5</v>
      </c>
      <c r="F117" s="2">
        <f t="shared" si="1"/>
        <v>141.625</v>
      </c>
    </row>
    <row r="118" spans="1:6" x14ac:dyDescent="0.3">
      <c r="A118" s="2">
        <v>117</v>
      </c>
      <c r="B118" s="2">
        <v>18.5</v>
      </c>
      <c r="C118" s="2">
        <v>420</v>
      </c>
      <c r="D118" s="2">
        <v>36</v>
      </c>
      <c r="E118" s="2">
        <v>102.5</v>
      </c>
      <c r="F118" s="2">
        <f t="shared" si="1"/>
        <v>144.25</v>
      </c>
    </row>
    <row r="119" spans="1:6" x14ac:dyDescent="0.3">
      <c r="A119" s="2">
        <v>118</v>
      </c>
      <c r="B119" s="2">
        <v>19</v>
      </c>
      <c r="C119" s="2">
        <v>425</v>
      </c>
      <c r="D119" s="2">
        <v>38</v>
      </c>
      <c r="E119" s="2">
        <v>105.5</v>
      </c>
      <c r="F119" s="2">
        <f t="shared" si="1"/>
        <v>146.875</v>
      </c>
    </row>
    <row r="120" spans="1:6" x14ac:dyDescent="0.3">
      <c r="A120" s="2">
        <v>119</v>
      </c>
      <c r="B120" s="2">
        <v>19.5</v>
      </c>
      <c r="C120" s="2">
        <v>430</v>
      </c>
      <c r="D120" s="2">
        <v>40</v>
      </c>
      <c r="E120" s="2">
        <v>108.5</v>
      </c>
      <c r="F120" s="2">
        <f t="shared" si="1"/>
        <v>149.5</v>
      </c>
    </row>
    <row r="121" spans="1:6" x14ac:dyDescent="0.3">
      <c r="A121" s="2">
        <v>120</v>
      </c>
      <c r="B121" s="2">
        <v>20</v>
      </c>
      <c r="C121" s="2">
        <v>435</v>
      </c>
      <c r="D121" s="2">
        <v>42</v>
      </c>
      <c r="E121" s="2">
        <v>111.5</v>
      </c>
      <c r="F121" s="2">
        <f t="shared" si="1"/>
        <v>152.125</v>
      </c>
    </row>
    <row r="122" spans="1:6" x14ac:dyDescent="0.3">
      <c r="A122" s="2">
        <v>121</v>
      </c>
      <c r="B122" s="2">
        <v>20.5</v>
      </c>
      <c r="C122" s="2">
        <v>440</v>
      </c>
      <c r="D122" s="2">
        <v>44</v>
      </c>
      <c r="E122" s="2">
        <v>114.5</v>
      </c>
      <c r="F122" s="2">
        <f t="shared" si="1"/>
        <v>154.75</v>
      </c>
    </row>
    <row r="123" spans="1:6" x14ac:dyDescent="0.3">
      <c r="A123" s="2">
        <v>122</v>
      </c>
      <c r="B123" s="2">
        <v>21</v>
      </c>
      <c r="C123" s="2">
        <v>445</v>
      </c>
      <c r="D123" s="2">
        <v>46</v>
      </c>
      <c r="E123" s="2">
        <v>117.5</v>
      </c>
      <c r="F123" s="2">
        <f t="shared" si="1"/>
        <v>157.375</v>
      </c>
    </row>
    <row r="124" spans="1:6" x14ac:dyDescent="0.3">
      <c r="A124" s="2">
        <v>123</v>
      </c>
      <c r="B124" s="2">
        <v>21.5</v>
      </c>
      <c r="C124" s="2">
        <v>450</v>
      </c>
      <c r="D124" s="2">
        <v>48</v>
      </c>
      <c r="E124" s="2">
        <v>120.5</v>
      </c>
      <c r="F124" s="2">
        <f t="shared" si="1"/>
        <v>160</v>
      </c>
    </row>
    <row r="125" spans="1:6" x14ac:dyDescent="0.3">
      <c r="A125" s="2">
        <v>124</v>
      </c>
      <c r="B125" s="2">
        <v>22</v>
      </c>
      <c r="C125" s="2">
        <v>455</v>
      </c>
      <c r="D125" s="2">
        <v>50</v>
      </c>
      <c r="E125" s="2">
        <v>123.5</v>
      </c>
      <c r="F125" s="2">
        <f t="shared" si="1"/>
        <v>162.625</v>
      </c>
    </row>
    <row r="126" spans="1:6" x14ac:dyDescent="0.3">
      <c r="A126" s="2">
        <v>125</v>
      </c>
      <c r="B126" s="2">
        <v>22.5</v>
      </c>
      <c r="C126" s="2">
        <v>460</v>
      </c>
      <c r="D126" s="2">
        <v>52</v>
      </c>
      <c r="E126" s="2">
        <v>126.5</v>
      </c>
      <c r="F126" s="2">
        <f t="shared" si="1"/>
        <v>165.25</v>
      </c>
    </row>
    <row r="127" spans="1:6" x14ac:dyDescent="0.3">
      <c r="A127" s="2">
        <v>126</v>
      </c>
      <c r="B127" s="2">
        <v>23</v>
      </c>
      <c r="C127" s="2">
        <v>465</v>
      </c>
      <c r="D127" s="2">
        <v>54</v>
      </c>
      <c r="E127" s="2">
        <v>129.5</v>
      </c>
      <c r="F127" s="2">
        <f t="shared" si="1"/>
        <v>167.875</v>
      </c>
    </row>
    <row r="128" spans="1:6" x14ac:dyDescent="0.3">
      <c r="A128" s="2">
        <v>127</v>
      </c>
      <c r="B128" s="2">
        <v>23.5</v>
      </c>
      <c r="C128" s="2">
        <v>470</v>
      </c>
      <c r="D128" s="2">
        <v>56</v>
      </c>
      <c r="E128" s="2">
        <v>132.5</v>
      </c>
      <c r="F128" s="2">
        <f t="shared" si="1"/>
        <v>170.5</v>
      </c>
    </row>
    <row r="129" spans="1:6" x14ac:dyDescent="0.3">
      <c r="A129" s="2">
        <v>128</v>
      </c>
      <c r="B129" s="2">
        <v>20</v>
      </c>
      <c r="C129" s="2">
        <v>435</v>
      </c>
      <c r="D129" s="2">
        <v>42</v>
      </c>
      <c r="E129" s="2">
        <v>111.5</v>
      </c>
      <c r="F129" s="2">
        <f t="shared" si="1"/>
        <v>152.125</v>
      </c>
    </row>
    <row r="130" spans="1:6" x14ac:dyDescent="0.3">
      <c r="A130" s="2">
        <v>129</v>
      </c>
      <c r="B130" s="2">
        <v>20.5</v>
      </c>
      <c r="C130" s="2">
        <v>440</v>
      </c>
      <c r="D130" s="2">
        <v>44</v>
      </c>
      <c r="E130" s="2">
        <v>114.5</v>
      </c>
      <c r="F130" s="2">
        <f t="shared" si="1"/>
        <v>154.75</v>
      </c>
    </row>
    <row r="131" spans="1:6" x14ac:dyDescent="0.3">
      <c r="A131" s="2">
        <v>130</v>
      </c>
      <c r="B131" s="2">
        <v>21</v>
      </c>
      <c r="C131" s="2">
        <v>445</v>
      </c>
      <c r="D131" s="2">
        <v>46</v>
      </c>
      <c r="E131" s="2">
        <v>117.5</v>
      </c>
      <c r="F131" s="2">
        <f t="shared" ref="F131:F156" si="2">AVERAGE(B131:E131)</f>
        <v>157.375</v>
      </c>
    </row>
    <row r="132" spans="1:6" x14ac:dyDescent="0.3">
      <c r="A132" s="2">
        <v>131</v>
      </c>
      <c r="B132" s="2">
        <v>21.5</v>
      </c>
      <c r="C132" s="2">
        <v>450</v>
      </c>
      <c r="D132" s="2">
        <v>48</v>
      </c>
      <c r="E132" s="2">
        <v>120.5</v>
      </c>
      <c r="F132" s="2">
        <f t="shared" si="2"/>
        <v>160</v>
      </c>
    </row>
    <row r="133" spans="1:6" x14ac:dyDescent="0.3">
      <c r="A133" s="2">
        <v>132</v>
      </c>
      <c r="B133" s="2">
        <v>22</v>
      </c>
      <c r="C133" s="2">
        <v>455</v>
      </c>
      <c r="D133" s="2">
        <v>50</v>
      </c>
      <c r="E133" s="2">
        <v>123.5</v>
      </c>
      <c r="F133" s="2">
        <f t="shared" si="2"/>
        <v>162.625</v>
      </c>
    </row>
    <row r="134" spans="1:6" x14ac:dyDescent="0.3">
      <c r="A134" s="2">
        <v>133</v>
      </c>
      <c r="B134" s="2">
        <v>22.5</v>
      </c>
      <c r="C134" s="2">
        <v>460</v>
      </c>
      <c r="D134" s="2">
        <v>52</v>
      </c>
      <c r="E134" s="2">
        <v>126.5</v>
      </c>
      <c r="F134" s="2">
        <f t="shared" si="2"/>
        <v>165.25</v>
      </c>
    </row>
    <row r="135" spans="1:6" x14ac:dyDescent="0.3">
      <c r="A135" s="2">
        <v>134</v>
      </c>
      <c r="B135" s="2">
        <v>23</v>
      </c>
      <c r="C135" s="2">
        <v>465</v>
      </c>
      <c r="D135" s="2">
        <v>54</v>
      </c>
      <c r="E135" s="2">
        <v>129.5</v>
      </c>
      <c r="F135" s="2">
        <f t="shared" si="2"/>
        <v>167.875</v>
      </c>
    </row>
    <row r="136" spans="1:6" x14ac:dyDescent="0.3">
      <c r="A136" s="2">
        <v>135</v>
      </c>
      <c r="B136" s="2">
        <v>23.5</v>
      </c>
      <c r="C136" s="2">
        <v>470</v>
      </c>
      <c r="D136" s="2">
        <v>56</v>
      </c>
      <c r="E136" s="2">
        <v>132.5</v>
      </c>
      <c r="F136" s="2">
        <f t="shared" si="2"/>
        <v>170.5</v>
      </c>
    </row>
    <row r="137" spans="1:6" x14ac:dyDescent="0.3">
      <c r="A137" s="2">
        <v>136</v>
      </c>
      <c r="B137" s="2">
        <v>5</v>
      </c>
      <c r="C137" s="2">
        <v>365</v>
      </c>
      <c r="D137" s="2">
        <v>8</v>
      </c>
      <c r="E137" s="2">
        <v>60.5</v>
      </c>
      <c r="F137" s="2">
        <f t="shared" si="2"/>
        <v>109.625</v>
      </c>
    </row>
    <row r="138" spans="1:6" x14ac:dyDescent="0.3">
      <c r="A138" s="2">
        <v>137</v>
      </c>
      <c r="B138" s="2">
        <v>25</v>
      </c>
      <c r="C138" s="2">
        <v>355</v>
      </c>
      <c r="D138" s="2">
        <v>10</v>
      </c>
      <c r="E138" s="2">
        <v>63.5</v>
      </c>
      <c r="F138" s="2">
        <f t="shared" si="2"/>
        <v>113.375</v>
      </c>
    </row>
    <row r="139" spans="1:6" x14ac:dyDescent="0.3">
      <c r="A139" s="2">
        <v>138</v>
      </c>
      <c r="B139" s="2">
        <v>6</v>
      </c>
      <c r="C139" s="2">
        <v>360</v>
      </c>
      <c r="D139" s="2">
        <v>12</v>
      </c>
      <c r="E139" s="2">
        <v>66.5</v>
      </c>
      <c r="F139" s="2">
        <f t="shared" si="2"/>
        <v>111.125</v>
      </c>
    </row>
    <row r="140" spans="1:6" x14ac:dyDescent="0.3">
      <c r="A140" s="2">
        <v>139</v>
      </c>
      <c r="B140" s="2">
        <v>13</v>
      </c>
      <c r="C140" s="2">
        <v>365</v>
      </c>
      <c r="D140" s="2">
        <v>14</v>
      </c>
      <c r="E140" s="2">
        <v>69.5</v>
      </c>
      <c r="F140" s="2">
        <f t="shared" si="2"/>
        <v>115.375</v>
      </c>
    </row>
    <row r="141" spans="1:6" x14ac:dyDescent="0.3">
      <c r="A141" s="2">
        <v>140</v>
      </c>
      <c r="B141" s="2">
        <v>13.5</v>
      </c>
      <c r="C141" s="2">
        <v>370</v>
      </c>
      <c r="D141" s="2">
        <v>16</v>
      </c>
      <c r="E141" s="2">
        <v>72.5</v>
      </c>
      <c r="F141" s="2">
        <f t="shared" si="2"/>
        <v>118</v>
      </c>
    </row>
    <row r="142" spans="1:6" x14ac:dyDescent="0.3">
      <c r="A142" s="2">
        <v>141</v>
      </c>
      <c r="B142" s="2">
        <v>14</v>
      </c>
      <c r="C142" s="2">
        <v>375</v>
      </c>
      <c r="D142" s="2">
        <v>18</v>
      </c>
      <c r="E142" s="2">
        <v>75.5</v>
      </c>
      <c r="F142" s="2">
        <f t="shared" si="2"/>
        <v>120.625</v>
      </c>
    </row>
    <row r="143" spans="1:6" x14ac:dyDescent="0.3">
      <c r="A143" s="2">
        <v>142</v>
      </c>
      <c r="B143" s="2">
        <v>14.5</v>
      </c>
      <c r="C143" s="2">
        <v>380</v>
      </c>
      <c r="D143" s="2">
        <v>20</v>
      </c>
      <c r="E143" s="2">
        <v>78.5</v>
      </c>
      <c r="F143" s="2">
        <f t="shared" si="2"/>
        <v>123.25</v>
      </c>
    </row>
    <row r="144" spans="1:6" x14ac:dyDescent="0.3">
      <c r="A144" s="2">
        <v>143</v>
      </c>
      <c r="B144" s="2">
        <v>15</v>
      </c>
      <c r="C144" s="2">
        <v>385</v>
      </c>
      <c r="D144" s="2">
        <v>22</v>
      </c>
      <c r="E144" s="2">
        <v>81.5</v>
      </c>
      <c r="F144" s="2">
        <f t="shared" si="2"/>
        <v>125.875</v>
      </c>
    </row>
    <row r="145" spans="1:6" x14ac:dyDescent="0.3">
      <c r="A145" s="2">
        <v>144</v>
      </c>
      <c r="B145" s="2">
        <v>15.5</v>
      </c>
      <c r="C145" s="2">
        <v>390</v>
      </c>
      <c r="D145" s="2">
        <v>24</v>
      </c>
      <c r="E145" s="2">
        <v>84.5</v>
      </c>
      <c r="F145" s="2">
        <f t="shared" si="2"/>
        <v>128.5</v>
      </c>
    </row>
    <row r="146" spans="1:6" x14ac:dyDescent="0.3">
      <c r="A146" s="2">
        <v>145</v>
      </c>
      <c r="B146" s="2">
        <v>16</v>
      </c>
      <c r="C146" s="2">
        <v>395</v>
      </c>
      <c r="D146" s="2">
        <v>26</v>
      </c>
      <c r="E146" s="2">
        <v>87.5</v>
      </c>
      <c r="F146" s="2">
        <f t="shared" si="2"/>
        <v>131.125</v>
      </c>
    </row>
    <row r="147" spans="1:6" x14ac:dyDescent="0.3">
      <c r="A147" s="2">
        <v>146</v>
      </c>
      <c r="B147" s="2">
        <v>16.5</v>
      </c>
      <c r="C147" s="2">
        <v>400</v>
      </c>
      <c r="D147" s="2">
        <v>28</v>
      </c>
      <c r="E147" s="2">
        <v>90.5</v>
      </c>
      <c r="F147" s="2">
        <f t="shared" si="2"/>
        <v>133.75</v>
      </c>
    </row>
    <row r="148" spans="1:6" x14ac:dyDescent="0.3">
      <c r="A148" s="2">
        <v>147</v>
      </c>
      <c r="B148" s="2">
        <v>17</v>
      </c>
      <c r="C148" s="2">
        <v>405</v>
      </c>
      <c r="D148" s="2">
        <v>30</v>
      </c>
      <c r="E148" s="2">
        <v>93.5</v>
      </c>
      <c r="F148" s="2">
        <f t="shared" si="2"/>
        <v>136.375</v>
      </c>
    </row>
    <row r="149" spans="1:6" x14ac:dyDescent="0.3">
      <c r="A149" s="2">
        <v>148</v>
      </c>
      <c r="B149" s="2">
        <v>17.5</v>
      </c>
      <c r="C149" s="2">
        <v>410</v>
      </c>
      <c r="D149" s="2">
        <v>32</v>
      </c>
      <c r="E149" s="2">
        <v>96.5</v>
      </c>
      <c r="F149" s="2">
        <f t="shared" si="2"/>
        <v>139</v>
      </c>
    </row>
    <row r="150" spans="1:6" x14ac:dyDescent="0.3">
      <c r="A150" s="2">
        <v>149</v>
      </c>
      <c r="B150" s="2">
        <v>18</v>
      </c>
      <c r="C150" s="2">
        <v>415</v>
      </c>
      <c r="D150" s="2">
        <v>34</v>
      </c>
      <c r="E150" s="2">
        <v>99.5</v>
      </c>
      <c r="F150" s="2">
        <f t="shared" si="2"/>
        <v>141.625</v>
      </c>
    </row>
    <row r="151" spans="1:6" x14ac:dyDescent="0.3">
      <c r="A151" s="2">
        <v>150</v>
      </c>
      <c r="B151" s="2">
        <v>18.5</v>
      </c>
      <c r="C151" s="2">
        <v>420</v>
      </c>
      <c r="D151" s="2">
        <v>36</v>
      </c>
      <c r="E151" s="2">
        <v>102.5</v>
      </c>
      <c r="F151" s="2">
        <f t="shared" si="2"/>
        <v>144.25</v>
      </c>
    </row>
    <row r="152" spans="1:6" x14ac:dyDescent="0.3">
      <c r="A152" s="2">
        <v>151</v>
      </c>
      <c r="B152" s="2">
        <v>19</v>
      </c>
      <c r="C152" s="2">
        <v>425</v>
      </c>
      <c r="D152" s="2">
        <v>38</v>
      </c>
      <c r="E152" s="2">
        <v>105.5</v>
      </c>
      <c r="F152" s="2">
        <f t="shared" si="2"/>
        <v>146.875</v>
      </c>
    </row>
    <row r="153" spans="1:6" x14ac:dyDescent="0.3">
      <c r="A153" s="2">
        <v>152</v>
      </c>
      <c r="B153" s="2">
        <v>19.5</v>
      </c>
      <c r="C153" s="2">
        <v>430</v>
      </c>
      <c r="D153" s="2">
        <v>40</v>
      </c>
      <c r="E153" s="2">
        <v>108.5</v>
      </c>
      <c r="F153" s="2">
        <f t="shared" si="2"/>
        <v>149.5</v>
      </c>
    </row>
    <row r="154" spans="1:6" x14ac:dyDescent="0.3">
      <c r="A154" s="2">
        <v>153</v>
      </c>
      <c r="B154" s="2">
        <v>20</v>
      </c>
      <c r="C154" s="2">
        <v>435</v>
      </c>
      <c r="D154" s="2">
        <v>42</v>
      </c>
      <c r="E154" s="2">
        <v>111.5</v>
      </c>
      <c r="F154" s="2">
        <f t="shared" si="2"/>
        <v>152.125</v>
      </c>
    </row>
    <row r="155" spans="1:6" x14ac:dyDescent="0.3">
      <c r="A155" s="2">
        <v>154</v>
      </c>
      <c r="B155" s="2">
        <v>20.5</v>
      </c>
      <c r="C155" s="2">
        <v>440</v>
      </c>
      <c r="D155" s="2">
        <v>44</v>
      </c>
      <c r="E155" s="2">
        <v>114.5</v>
      </c>
      <c r="F155" s="2">
        <f t="shared" si="2"/>
        <v>154.75</v>
      </c>
    </row>
    <row r="156" spans="1:6" x14ac:dyDescent="0.3">
      <c r="A156" s="2">
        <v>155</v>
      </c>
      <c r="B156" s="2">
        <v>22</v>
      </c>
      <c r="C156" s="2">
        <v>455</v>
      </c>
      <c r="D156" s="2">
        <v>50</v>
      </c>
      <c r="E156" s="2">
        <v>123.5</v>
      </c>
      <c r="F156" s="2">
        <f t="shared" si="2"/>
        <v>162.625</v>
      </c>
    </row>
  </sheetData>
  <sortState xmlns:xlrd2="http://schemas.microsoft.com/office/spreadsheetml/2017/richdata2" ref="H38:H55">
    <sortCondition ref="H38"/>
  </sortState>
  <mergeCells count="3">
    <mergeCell ref="I63:J63"/>
    <mergeCell ref="H59:I59"/>
    <mergeCell ref="H86:I86"/>
  </mergeCells>
  <conditionalFormatting sqref="F1">
    <cfRule type="cellIs" dxfId="5" priority="5" operator="greaterThan">
      <formula>105</formula>
    </cfRule>
  </conditionalFormatting>
  <conditionalFormatting sqref="F1:F156 H66">
    <cfRule type="cellIs" dxfId="4" priority="4" operator="greaterThan">
      <formula>105</formula>
    </cfRule>
    <cfRule type="cellIs" dxfId="3" priority="6" operator="greaterThan">
      <formula>90</formula>
    </cfRule>
  </conditionalFormatting>
  <conditionalFormatting sqref="M65">
    <cfRule type="cellIs" dxfId="2" priority="2" operator="greaterThan">
      <formula>105</formula>
    </cfRule>
  </conditionalFormatting>
  <conditionalFormatting sqref="M65">
    <cfRule type="cellIs" dxfId="1" priority="1" operator="greaterThan">
      <formula>105</formula>
    </cfRule>
    <cfRule type="cellIs" dxfId="0" priority="3" operator="greaterThan">
      <formula>90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2" workbookViewId="0">
      <selection activeCell="G19" sqref="G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</v>
      </c>
      <c r="C2">
        <v>365</v>
      </c>
      <c r="D2">
        <v>8</v>
      </c>
      <c r="E2">
        <v>60.5</v>
      </c>
    </row>
    <row r="3" spans="1:5" x14ac:dyDescent="0.3">
      <c r="A3">
        <v>2</v>
      </c>
      <c r="B3">
        <v>25</v>
      </c>
      <c r="C3">
        <v>355</v>
      </c>
      <c r="D3">
        <v>10</v>
      </c>
      <c r="E3">
        <v>63.5</v>
      </c>
    </row>
    <row r="4" spans="1:5" x14ac:dyDescent="0.3">
      <c r="A4">
        <v>3</v>
      </c>
      <c r="B4">
        <v>6</v>
      </c>
      <c r="C4">
        <v>360</v>
      </c>
      <c r="D4">
        <v>12</v>
      </c>
      <c r="E4">
        <v>66.5</v>
      </c>
    </row>
    <row r="5" spans="1:5" x14ac:dyDescent="0.3">
      <c r="A5">
        <v>4</v>
      </c>
      <c r="B5">
        <v>13</v>
      </c>
      <c r="C5">
        <v>365</v>
      </c>
      <c r="D5">
        <v>14</v>
      </c>
      <c r="E5">
        <v>69.5</v>
      </c>
    </row>
    <row r="6" spans="1:5" x14ac:dyDescent="0.3">
      <c r="A6">
        <v>5</v>
      </c>
      <c r="B6">
        <v>13.5</v>
      </c>
      <c r="C6">
        <v>370</v>
      </c>
      <c r="D6">
        <v>16</v>
      </c>
      <c r="E6">
        <v>72.5</v>
      </c>
    </row>
    <row r="7" spans="1:5" x14ac:dyDescent="0.3">
      <c r="A7">
        <v>6</v>
      </c>
      <c r="B7">
        <v>14</v>
      </c>
      <c r="C7">
        <v>375</v>
      </c>
      <c r="D7">
        <v>18</v>
      </c>
      <c r="E7">
        <v>75.5</v>
      </c>
    </row>
    <row r="8" spans="1:5" x14ac:dyDescent="0.3">
      <c r="A8">
        <v>7</v>
      </c>
      <c r="B8">
        <v>14.5</v>
      </c>
      <c r="C8">
        <v>380</v>
      </c>
      <c r="D8">
        <v>20</v>
      </c>
      <c r="E8">
        <v>78.5</v>
      </c>
    </row>
    <row r="9" spans="1:5" x14ac:dyDescent="0.3">
      <c r="A9">
        <v>8</v>
      </c>
      <c r="B9">
        <v>15</v>
      </c>
      <c r="C9">
        <v>385</v>
      </c>
      <c r="D9">
        <v>22</v>
      </c>
      <c r="E9">
        <v>81.5</v>
      </c>
    </row>
    <row r="10" spans="1:5" x14ac:dyDescent="0.3">
      <c r="A10">
        <v>9</v>
      </c>
      <c r="B10">
        <v>15.5</v>
      </c>
      <c r="C10">
        <v>390</v>
      </c>
      <c r="D10">
        <v>24</v>
      </c>
      <c r="E10">
        <v>84.5</v>
      </c>
    </row>
    <row r="11" spans="1:5" x14ac:dyDescent="0.3">
      <c r="A11">
        <v>10</v>
      </c>
      <c r="B11">
        <v>16</v>
      </c>
      <c r="C11">
        <v>395</v>
      </c>
      <c r="D11">
        <v>26</v>
      </c>
      <c r="E11">
        <v>87.5</v>
      </c>
    </row>
    <row r="12" spans="1:5" x14ac:dyDescent="0.3">
      <c r="A12">
        <v>11</v>
      </c>
      <c r="B12">
        <v>16.5</v>
      </c>
      <c r="C12">
        <v>400</v>
      </c>
      <c r="D12">
        <v>28</v>
      </c>
      <c r="E12">
        <v>90.5</v>
      </c>
    </row>
    <row r="13" spans="1:5" x14ac:dyDescent="0.3">
      <c r="A13">
        <v>12</v>
      </c>
      <c r="B13">
        <v>17</v>
      </c>
      <c r="C13">
        <v>405</v>
      </c>
      <c r="D13">
        <v>30</v>
      </c>
      <c r="E13">
        <v>93.5</v>
      </c>
    </row>
    <row r="14" spans="1:5" x14ac:dyDescent="0.3">
      <c r="A14">
        <v>13</v>
      </c>
      <c r="B14">
        <v>17.5</v>
      </c>
      <c r="C14">
        <v>410</v>
      </c>
      <c r="D14">
        <v>32</v>
      </c>
      <c r="E14">
        <v>96.5</v>
      </c>
    </row>
    <row r="15" spans="1:5" x14ac:dyDescent="0.3">
      <c r="A15">
        <v>14</v>
      </c>
      <c r="B15">
        <v>18</v>
      </c>
      <c r="C15">
        <v>415</v>
      </c>
      <c r="D15">
        <v>34</v>
      </c>
      <c r="E15">
        <v>99.5</v>
      </c>
    </row>
    <row r="16" spans="1:5" x14ac:dyDescent="0.3">
      <c r="A16">
        <v>15</v>
      </c>
      <c r="B16">
        <v>18.5</v>
      </c>
      <c r="C16">
        <v>420</v>
      </c>
      <c r="D16">
        <v>36</v>
      </c>
      <c r="E16">
        <v>102.5</v>
      </c>
    </row>
    <row r="17" spans="1:5" x14ac:dyDescent="0.3">
      <c r="A17">
        <v>16</v>
      </c>
      <c r="B17">
        <v>19</v>
      </c>
      <c r="C17">
        <v>425</v>
      </c>
      <c r="D17">
        <v>38</v>
      </c>
      <c r="E17">
        <v>105.5</v>
      </c>
    </row>
    <row r="18" spans="1:5" x14ac:dyDescent="0.3">
      <c r="A18">
        <v>17</v>
      </c>
      <c r="B18">
        <v>19.5</v>
      </c>
      <c r="C18">
        <v>430</v>
      </c>
      <c r="D18">
        <v>40</v>
      </c>
      <c r="E18">
        <v>108.5</v>
      </c>
    </row>
    <row r="19" spans="1:5" x14ac:dyDescent="0.3">
      <c r="A19">
        <v>18</v>
      </c>
      <c r="B19">
        <v>20</v>
      </c>
      <c r="C19">
        <v>435</v>
      </c>
      <c r="D19">
        <v>42</v>
      </c>
      <c r="E19">
        <v>111.5</v>
      </c>
    </row>
    <row r="20" spans="1:5" x14ac:dyDescent="0.3">
      <c r="A20">
        <v>19</v>
      </c>
      <c r="B20">
        <v>20.5</v>
      </c>
      <c r="C20">
        <v>440</v>
      </c>
      <c r="D20">
        <v>44</v>
      </c>
      <c r="E20">
        <v>114.5</v>
      </c>
    </row>
    <row r="21" spans="1:5" x14ac:dyDescent="0.3">
      <c r="A21">
        <v>20</v>
      </c>
      <c r="B21">
        <v>21</v>
      </c>
      <c r="C21">
        <v>445</v>
      </c>
      <c r="D21">
        <v>46</v>
      </c>
      <c r="E21">
        <v>117.5</v>
      </c>
    </row>
    <row r="22" spans="1:5" x14ac:dyDescent="0.3">
      <c r="A22">
        <v>21</v>
      </c>
      <c r="B22">
        <v>21.5</v>
      </c>
      <c r="C22">
        <v>450</v>
      </c>
      <c r="D22">
        <v>48</v>
      </c>
      <c r="E22">
        <v>120.5</v>
      </c>
    </row>
    <row r="23" spans="1:5" x14ac:dyDescent="0.3">
      <c r="A23">
        <v>22</v>
      </c>
      <c r="B23">
        <v>22</v>
      </c>
      <c r="C23">
        <v>455</v>
      </c>
      <c r="D23">
        <v>50</v>
      </c>
      <c r="E23">
        <v>123.5</v>
      </c>
    </row>
    <row r="24" spans="1:5" x14ac:dyDescent="0.3">
      <c r="A24">
        <v>23</v>
      </c>
      <c r="B24">
        <v>22.5</v>
      </c>
      <c r="C24">
        <v>460</v>
      </c>
      <c r="D24">
        <v>52</v>
      </c>
      <c r="E24">
        <v>126.5</v>
      </c>
    </row>
    <row r="25" spans="1:5" x14ac:dyDescent="0.3">
      <c r="A25">
        <v>24</v>
      </c>
      <c r="B25">
        <v>23</v>
      </c>
      <c r="C25">
        <v>465</v>
      </c>
      <c r="D25">
        <v>54</v>
      </c>
      <c r="E25">
        <v>129.5</v>
      </c>
    </row>
    <row r="26" spans="1:5" x14ac:dyDescent="0.3">
      <c r="A26">
        <v>25</v>
      </c>
      <c r="B26">
        <v>23.5</v>
      </c>
      <c r="C26">
        <v>470</v>
      </c>
      <c r="D26">
        <v>56</v>
      </c>
      <c r="E26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choudhary</dc:creator>
  <cp:lastModifiedBy>subham choudhary</cp:lastModifiedBy>
  <dcterms:created xsi:type="dcterms:W3CDTF">2015-06-05T18:17:20Z</dcterms:created>
  <dcterms:modified xsi:type="dcterms:W3CDTF">2024-06-29T11:56:13Z</dcterms:modified>
</cp:coreProperties>
</file>