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bhannitasarcar/Documents/GitHub/SOEN6611/SOEN6611_TeamS/Apache Commons Collection/Correlation analysis/"/>
    </mc:Choice>
  </mc:AlternateContent>
  <xr:revisionPtr revIDLastSave="0" documentId="13_ncr:1_{F135E1DC-E3C2-0244-91B0-4171EC864891}" xr6:coauthVersionLast="45" xr6:coauthVersionMax="45" xr10:uidLastSave="{00000000-0000-0000-0000-000000000000}"/>
  <bookViews>
    <workbookView xWindow="1540" yWindow="460" windowWidth="27260" windowHeight="17540" xr2:uid="{09079474-2FD3-E640-94C9-636307CEB1CD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9" i="1" l="1"/>
  <c r="D10" i="1"/>
  <c r="D11" i="1"/>
  <c r="D12" i="1"/>
  <c r="D8" i="1"/>
  <c r="E9" i="1"/>
  <c r="E10" i="1"/>
  <c r="E11" i="1"/>
  <c r="E12" i="1"/>
  <c r="E8" i="1"/>
  <c r="F12" i="1" l="1"/>
  <c r="F11" i="1"/>
  <c r="F10" i="1"/>
  <c r="F9" i="1"/>
  <c r="F8" i="1"/>
  <c r="F13" i="1" l="1"/>
  <c r="F14" i="1" s="1"/>
</calcChain>
</file>

<file path=xl/sharedStrings.xml><?xml version="1.0" encoding="utf-8"?>
<sst xmlns="http://schemas.openxmlformats.org/spreadsheetml/2006/main" count="11" uniqueCount="11">
  <si>
    <t>Version</t>
  </si>
  <si>
    <t>Overall Statement Coverage</t>
  </si>
  <si>
    <t>Rank(statement coverage)</t>
  </si>
  <si>
    <t>Square of difference</t>
  </si>
  <si>
    <t>3.2.1</t>
  </si>
  <si>
    <t>3.2.2</t>
  </si>
  <si>
    <t>4.0-alpha1</t>
  </si>
  <si>
    <t>Sum:</t>
  </si>
  <si>
    <t>Spearman:</t>
  </si>
  <si>
    <t>Defect Density</t>
  </si>
  <si>
    <t>Rank (defect density)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</si>
</sst>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Correlation between statement coverage and defect</a:t>
            </a:r>
            <a:r>
              <a:rPr lang="en-US" baseline="0"/>
              <a:t> density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Sheet1!$B$8:$B$12</c:f>
              <c:numCache>
                <c:formatCode>General</c:formatCode>
                <c:ptCount val="5"/>
                <c:pt idx="0">
                  <c:v>0.85680000000000001</c:v>
                </c:pt>
                <c:pt idx="1">
                  <c:v>0.85360000000000003</c:v>
                </c:pt>
                <c:pt idx="2">
                  <c:v>0.87709999999999999</c:v>
                </c:pt>
                <c:pt idx="3">
                  <c:v>0.87760000000000005</c:v>
                </c:pt>
                <c:pt idx="4">
                  <c:v>0.89949999999999997</c:v>
                </c:pt>
              </c:numCache>
            </c:numRef>
          </c:xVal>
          <c:yVal>
            <c:numRef>
              <c:f>Sheet1!$C$8:$C$12</c:f>
              <c:numCache>
                <c:formatCode>General</c:formatCode>
                <c:ptCount val="5"/>
                <c:pt idx="0">
                  <c:v>0.12829676875423837</c:v>
                </c:pt>
                <c:pt idx="1">
                  <c:v>0.26225664126376846</c:v>
                </c:pt>
                <c:pt idx="2">
                  <c:v>7.4996250187490621E-2</c:v>
                </c:pt>
                <c:pt idx="3">
                  <c:v>2.9860105406172083E-2</c:v>
                </c:pt>
                <c:pt idx="4">
                  <c:v>7.4055423078632054E-2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93-2C4E-A086-E5D7D73557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3632784"/>
        <c:axId val="533634416"/>
      </c:scatterChart>
      <c:valAx>
        <c:axId val="533632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Statement coverage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634416"/>
        <c:crosses val="autoZero"/>
        <c:crossBetween val="midCat"/>
      </c:valAx>
      <c:valAx>
        <c:axId val="53363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Defect density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632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Correlation between statement coverage and defect density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Sheet2!$A$1:$A$5</c:f>
              <c:numCache>
                <c:formatCode>General</c:formatCode>
                <c:ptCount val="5"/>
                <c:pt idx="0">
                  <c:v>0.84</c:v>
                </c:pt>
                <c:pt idx="1">
                  <c:v>0.85</c:v>
                </c:pt>
                <c:pt idx="2">
                  <c:v>0.86</c:v>
                </c:pt>
                <c:pt idx="3">
                  <c:v>0.86</c:v>
                </c:pt>
                <c:pt idx="4">
                  <c:v>0.89</c:v>
                </c:pt>
              </c:numCache>
            </c:numRef>
          </c:xVal>
          <c:yVal>
            <c:numRef>
              <c:f>Sheet2!$B$1:$B$5</c:f>
              <c:numCache>
                <c:formatCode>General</c:formatCode>
                <c:ptCount val="5"/>
                <c:pt idx="0">
                  <c:v>0.26225664126376846</c:v>
                </c:pt>
                <c:pt idx="1">
                  <c:v>0.12829676875423837</c:v>
                </c:pt>
                <c:pt idx="2">
                  <c:v>7.4996250187490621E-2</c:v>
                </c:pt>
                <c:pt idx="3">
                  <c:v>2.9860105406172083E-2</c:v>
                </c:pt>
                <c:pt idx="4">
                  <c:v>7.4055423078632054E-2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AB-4C48-8502-C1E14D1D16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342112"/>
        <c:axId val="572368544"/>
      </c:scatterChart>
      <c:valAx>
        <c:axId val="622342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Statement coverage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368544"/>
        <c:crosses val="autoZero"/>
        <c:crossBetween val="midCat"/>
      </c:valAx>
      <c:valAx>
        <c:axId val="57236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Defect density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342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571500</xdr:colOff>
      <xdr:row>3</xdr:row>
      <xdr:rowOff>165100</xdr:rowOff>
    </xdr:from>
    <xdr:to>
      <xdr:col>12</xdr:col>
      <xdr:colOff>190500</xdr:colOff>
      <xdr:row>17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7B8DA5-A3C7-DB46-ACA7-D4B341D58C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736600</xdr:colOff>
      <xdr:row>4</xdr:row>
      <xdr:rowOff>177800</xdr:rowOff>
    </xdr:from>
    <xdr:to>
      <xdr:col>8</xdr:col>
      <xdr:colOff>355600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050352-3910-DB40-B822-F7A710924B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45895-DB58-1F47-BBB2-16F2079FB2C4}">
  <dimension ref="A1:F14"/>
  <sheetViews>
    <sheetView tabSelected="1" workbookViewId="0">
      <selection activeCell="B8" sqref="B8:B12"/>
    </sheetView>
  </sheetViews>
  <sheetFormatPr baseColWidth="10" defaultRowHeight="16" x14ac:dyDescent="0.2"/>
  <cols>
    <col min="1" max="1" width="30.5" style="1" customWidth="1"/>
    <col min="2" max="2" width="30.5" customWidth="1"/>
    <col min="4" max="4" width="22.5" customWidth="1"/>
    <col min="5" max="5" width="16.1640625" customWidth="1"/>
  </cols>
  <sheetData>
    <row r="1" spans="1:6" x14ac:dyDescent="0.2">
      <c r="A1" s="1" t="s">
        <v>0</v>
      </c>
      <c r="B1" t="s">
        <v>1</v>
      </c>
      <c r="C1" t="s">
        <v>9</v>
      </c>
      <c r="D1" t="s">
        <v>2</v>
      </c>
      <c r="E1" t="s">
        <v>10</v>
      </c>
      <c r="F1" t="s">
        <v>3</v>
      </c>
    </row>
    <row r="2" spans="1:6" x14ac:dyDescent="0.2">
      <c r="A2" s="1">
        <v>3</v>
      </c>
      <c r="C2">
        <v>0.33541570584042596</v>
      </c>
    </row>
    <row r="3" spans="1:6" x14ac:dyDescent="0.2">
      <c r="A3" s="1">
        <v>3.1</v>
      </c>
      <c r="C3">
        <v>0.84562623320492347</v>
      </c>
    </row>
    <row r="4" spans="1:6" x14ac:dyDescent="0.2">
      <c r="A4" s="1">
        <v>3.2</v>
      </c>
      <c r="C4">
        <v>0.79218833416570511</v>
      </c>
    </row>
    <row r="5" spans="1:6" x14ac:dyDescent="0.2">
      <c r="A5" s="1" t="s">
        <v>4</v>
      </c>
      <c r="C5">
        <v>0.4942058623040218</v>
      </c>
    </row>
    <row r="6" spans="1:6" x14ac:dyDescent="0.2">
      <c r="A6" s="1" t="s">
        <v>5</v>
      </c>
      <c r="C6">
        <v>0.10063399416322834</v>
      </c>
    </row>
    <row r="7" spans="1:6" x14ac:dyDescent="0.2">
      <c r="A7" s="1" t="s">
        <v>6</v>
      </c>
      <c r="C7">
        <v>0.63622482367483457</v>
      </c>
    </row>
    <row r="8" spans="1:6" x14ac:dyDescent="0.2">
      <c r="A8" s="1">
        <v>4</v>
      </c>
      <c r="B8">
        <v>0.85680000000000001</v>
      </c>
      <c r="C8">
        <v>0.12829676875423837</v>
      </c>
      <c r="D8">
        <f>_xlfn.RANK.AVG(B8,$B$8:$B$13,1)</f>
        <v>2</v>
      </c>
      <c r="E8">
        <f>_xlfn.RANK.AVG(C8,$C$8:$C$12,1)</f>
        <v>4</v>
      </c>
      <c r="F8">
        <f>(E8-D8)^2</f>
        <v>4</v>
      </c>
    </row>
    <row r="9" spans="1:6" x14ac:dyDescent="0.2">
      <c r="A9" s="1">
        <v>4.0999999999999996</v>
      </c>
      <c r="B9">
        <v>0.85360000000000003</v>
      </c>
      <c r="C9">
        <v>0.26225664126376846</v>
      </c>
      <c r="D9">
        <f t="shared" ref="D9:D12" si="0">_xlfn.RANK.AVG(B9,$B$8:$B$13,1)</f>
        <v>1</v>
      </c>
      <c r="E9">
        <f t="shared" ref="E9:E12" si="1">_xlfn.RANK.AVG(C9,$C$8:$C$12,1)</f>
        <v>5</v>
      </c>
      <c r="F9">
        <f t="shared" ref="F9:F12" si="2">(E9-D9)^2</f>
        <v>16</v>
      </c>
    </row>
    <row r="10" spans="1:6" x14ac:dyDescent="0.2">
      <c r="A10" s="1">
        <v>4.2</v>
      </c>
      <c r="B10">
        <v>0.87709999999999999</v>
      </c>
      <c r="C10">
        <v>7.4996250187490621E-2</v>
      </c>
      <c r="D10">
        <f t="shared" si="0"/>
        <v>3</v>
      </c>
      <c r="E10">
        <f t="shared" si="1"/>
        <v>3</v>
      </c>
      <c r="F10">
        <f t="shared" si="2"/>
        <v>0</v>
      </c>
    </row>
    <row r="11" spans="1:6" x14ac:dyDescent="0.2">
      <c r="A11" s="1">
        <v>4.3</v>
      </c>
      <c r="B11">
        <v>0.87760000000000005</v>
      </c>
      <c r="C11">
        <v>2.9860105406172083E-2</v>
      </c>
      <c r="D11">
        <f t="shared" si="0"/>
        <v>4</v>
      </c>
      <c r="E11">
        <f t="shared" si="1"/>
        <v>1</v>
      </c>
      <c r="F11">
        <f t="shared" si="2"/>
        <v>9</v>
      </c>
    </row>
    <row r="12" spans="1:6" x14ac:dyDescent="0.2">
      <c r="A12" s="1">
        <v>4.4000000000000004</v>
      </c>
      <c r="B12">
        <v>0.89949999999999997</v>
      </c>
      <c r="C12">
        <v>7.4055423078632054E-2</v>
      </c>
      <c r="D12">
        <f t="shared" si="0"/>
        <v>5</v>
      </c>
      <c r="E12">
        <f t="shared" si="1"/>
        <v>2</v>
      </c>
      <c r="F12">
        <f t="shared" si="2"/>
        <v>9</v>
      </c>
    </row>
    <row r="13" spans="1:6" x14ac:dyDescent="0.2">
      <c r="E13" t="s">
        <v>7</v>
      </c>
      <c r="F13">
        <f>SUM(F8:F12)</f>
        <v>38</v>
      </c>
    </row>
    <row r="14" spans="1:6" x14ac:dyDescent="0.2">
      <c r="E14" t="s">
        <v>8</v>
      </c>
      <c r="F14">
        <f>1-((6*F13)/(125-5))</f>
        <v>-0.89999999999999991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029409-ADD1-3542-AA64-7C2B3FE2E316}">
  <dimension ref="A1:B5"/>
  <sheetViews>
    <sheetView workbookViewId="0">
      <selection sqref="A1:B5"/>
    </sheetView>
  </sheetViews>
  <sheetFormatPr baseColWidth="10" defaultRowHeight="16" x14ac:dyDescent="0.2"/>
  <sheetData>
    <row r="1" spans="1:2" x14ac:dyDescent="0.2">
      <c r="A1">
        <v>0.84</v>
      </c>
      <c r="B1">
        <v>0.26225664126376846</v>
      </c>
    </row>
    <row r="2" spans="1:2" x14ac:dyDescent="0.2">
      <c r="A2">
        <v>0.85</v>
      </c>
      <c r="B2">
        <v>0.12829676875423837</v>
      </c>
    </row>
    <row r="3" spans="1:2" x14ac:dyDescent="0.2">
      <c r="A3">
        <v>0.86</v>
      </c>
      <c r="B3">
        <v>7.4996250187490621E-2</v>
      </c>
    </row>
    <row r="4" spans="1:2" x14ac:dyDescent="0.2">
      <c r="A4">
        <v>0.86</v>
      </c>
      <c r="B4">
        <v>2.9860105406172083E-2</v>
      </c>
    </row>
    <row r="5" spans="1:2" x14ac:dyDescent="0.2">
      <c r="A5">
        <v>0.89</v>
      </c>
      <c r="B5">
        <v>7.4055423078632054E-2</v>
      </c>
    </row>
  </sheetData>
  <sortState xmlns:xlrd2="http://schemas.microsoft.com/office/spreadsheetml/2017/richdata2" ref="A1:B5">
    <sortCondition ref="A1:A5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Subhannita Sarcar</dc:creator>
  <cp:lastModifiedBy>Subhannita Sarcar</cp:lastModifiedBy>
  <dcterms:created xsi:type="dcterms:W3CDTF">2020-03-24T21:25:33Z</dcterms:created>
  <dcterms:modified xsi:type="dcterms:W3CDTF">2020-04-08T21:43:15Z</dcterms:modified>
</cp:coreProperties>
</file>