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bhannitasarcar/Documents/GitHub/SOEN6611/SOEN6611_TeamS/Apache Commons Collection/Correlation analysis/"/>
    </mc:Choice>
  </mc:AlternateContent>
  <xr:revisionPtr revIDLastSave="0" documentId="13_ncr:1_{5DB09298-A708-9E40-8BA1-9C857B884CA7}" xr6:coauthVersionLast="45" xr6:coauthVersionMax="45" xr10:uidLastSave="{00000000-0000-0000-0000-000000000000}"/>
  <bookViews>
    <workbookView xWindow="1760" yWindow="960" windowWidth="26660" windowHeight="16540" xr2:uid="{F61B804E-61EA-9E44-8B7F-4D8ADCFEEC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F13" i="1" s="1"/>
  <c r="E12" i="1"/>
  <c r="F12" i="1" s="1"/>
  <c r="E11" i="1"/>
  <c r="F11" i="1" s="1"/>
  <c r="E10" i="1"/>
  <c r="F10" i="1" s="1"/>
  <c r="E9" i="1"/>
  <c r="F9" i="1" s="1"/>
  <c r="E8" i="1"/>
  <c r="F8" i="1" s="1"/>
  <c r="E6" i="1"/>
  <c r="F6" i="1" s="1"/>
  <c r="E7" i="1"/>
  <c r="F7" i="1" s="1"/>
  <c r="E5" i="1"/>
  <c r="F5" i="1" s="1"/>
  <c r="E4" i="1"/>
  <c r="F4" i="1" s="1"/>
  <c r="E3" i="1"/>
  <c r="F3" i="1" s="1"/>
  <c r="E2" i="1"/>
  <c r="F2" i="1" s="1"/>
  <c r="F14" i="1" l="1"/>
  <c r="F15" i="1" s="1"/>
</calcChain>
</file>

<file path=xl/sharedStrings.xml><?xml version="1.0" encoding="utf-8"?>
<sst xmlns="http://schemas.openxmlformats.org/spreadsheetml/2006/main" count="11" uniqueCount="11">
  <si>
    <t>3.2.1</t>
  </si>
  <si>
    <t>3.2.2</t>
  </si>
  <si>
    <t>4.0-alpha 1</t>
  </si>
  <si>
    <t>Versions</t>
  </si>
  <si>
    <t>Code churn</t>
  </si>
  <si>
    <t>Defect density</t>
  </si>
  <si>
    <t>Rank(code churn)</t>
  </si>
  <si>
    <t>Rank (Defect Density)</t>
  </si>
  <si>
    <t>Square of difference</t>
  </si>
  <si>
    <t>Sum:</t>
  </si>
  <si>
    <t xml:space="preserve">Spearman: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</si>
</sst>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 code churn and defect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Sheet1!$B$2:$B$13</c:f>
              <c:numCache>
                <c:formatCode>General</c:formatCode>
                <c:ptCount val="12"/>
                <c:pt idx="0">
                  <c:v>0</c:v>
                </c:pt>
                <c:pt idx="1">
                  <c:v>241.5</c:v>
                </c:pt>
                <c:pt idx="2">
                  <c:v>489</c:v>
                </c:pt>
                <c:pt idx="3">
                  <c:v>743.5</c:v>
                </c:pt>
                <c:pt idx="4">
                  <c:v>770</c:v>
                </c:pt>
                <c:pt idx="5">
                  <c:v>1270</c:v>
                </c:pt>
                <c:pt idx="6">
                  <c:v>1423</c:v>
                </c:pt>
                <c:pt idx="7">
                  <c:v>1573.5</c:v>
                </c:pt>
                <c:pt idx="8">
                  <c:v>1849.5</c:v>
                </c:pt>
                <c:pt idx="9">
                  <c:v>1861.5</c:v>
                </c:pt>
                <c:pt idx="10">
                  <c:v>1991.5</c:v>
                </c:pt>
                <c:pt idx="11">
                  <c:v>2206.5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0.33541570584042596</c:v>
                </c:pt>
                <c:pt idx="1">
                  <c:v>0.84562623320492347</c:v>
                </c:pt>
                <c:pt idx="2">
                  <c:v>0.79218833416570511</c:v>
                </c:pt>
                <c:pt idx="3">
                  <c:v>0.4942058623040218</c:v>
                </c:pt>
                <c:pt idx="4">
                  <c:v>0.10063399416322834</c:v>
                </c:pt>
                <c:pt idx="5">
                  <c:v>0.63622482367483457</c:v>
                </c:pt>
                <c:pt idx="6">
                  <c:v>0.12829676875423837</c:v>
                </c:pt>
                <c:pt idx="7">
                  <c:v>0.26225664126376846</c:v>
                </c:pt>
                <c:pt idx="8">
                  <c:v>7.4996250187490621E-2</c:v>
                </c:pt>
                <c:pt idx="9">
                  <c:v>2.9860105406172083E-2</c:v>
                </c:pt>
                <c:pt idx="10">
                  <c:v>7.4055423078632054E-2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0F-CE47-A9B0-E76E6A3E8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514064"/>
        <c:axId val="533560768"/>
      </c:scatterChart>
      <c:valAx>
        <c:axId val="53351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code churn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60768"/>
        <c:crosses val="autoZero"/>
        <c:crossBetween val="midCat"/>
      </c:valAx>
      <c:valAx>
        <c:axId val="5335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1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768350</xdr:colOff>
      <xdr:row>8</xdr:row>
      <xdr:rowOff>25400</xdr:rowOff>
    </xdr:from>
    <xdr:to>
      <xdr:col>12</xdr:col>
      <xdr:colOff>387350</xdr:colOff>
      <xdr:row>21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C62B57-1FFE-AA48-A226-53EAB3F8B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EB820-CD75-3A4A-B0B9-3217F1EB0CD1}">
  <dimension ref="A1:F15"/>
  <sheetViews>
    <sheetView tabSelected="1" workbookViewId="0">
      <selection activeCell="G24" sqref="G24"/>
    </sheetView>
  </sheetViews>
  <sheetFormatPr baseColWidth="10" defaultRowHeight="16" x14ac:dyDescent="0.2"/>
  <sheetData>
    <row r="1" spans="1:6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2">
      <c r="A2" s="1">
        <v>3</v>
      </c>
      <c r="B2">
        <v>0</v>
      </c>
      <c r="C2">
        <v>0.33541570584042596</v>
      </c>
      <c r="D2">
        <v>1</v>
      </c>
      <c r="E2">
        <f>_xlfn.RANK.AVG(C2,C2:C13,1)</f>
        <v>8</v>
      </c>
      <c r="F2">
        <f>(D2-E2)^2</f>
        <v>49</v>
      </c>
    </row>
    <row r="3" spans="1:6" x14ac:dyDescent="0.2">
      <c r="A3" s="1">
        <v>3.1</v>
      </c>
      <c r="B3">
        <v>241.5</v>
      </c>
      <c r="C3">
        <v>0.84562623320492347</v>
      </c>
      <c r="D3">
        <v>2</v>
      </c>
      <c r="E3">
        <f>_xlfn.RANK.AVG(C3,C2:C13,1)</f>
        <v>12</v>
      </c>
      <c r="F3">
        <f t="shared" ref="F3:F13" si="0">(D3-E3)^2</f>
        <v>100</v>
      </c>
    </row>
    <row r="4" spans="1:6" x14ac:dyDescent="0.2">
      <c r="A4" s="1">
        <v>3.2</v>
      </c>
      <c r="B4">
        <v>489</v>
      </c>
      <c r="C4">
        <v>0.79218833416570511</v>
      </c>
      <c r="D4">
        <v>3</v>
      </c>
      <c r="E4">
        <f>_xlfn.RANK.AVG(C4,C2:C13,1)</f>
        <v>11</v>
      </c>
      <c r="F4">
        <f t="shared" si="0"/>
        <v>64</v>
      </c>
    </row>
    <row r="5" spans="1:6" x14ac:dyDescent="0.2">
      <c r="A5" s="1" t="s">
        <v>0</v>
      </c>
      <c r="B5">
        <v>743.5</v>
      </c>
      <c r="C5">
        <v>0.4942058623040218</v>
      </c>
      <c r="D5">
        <v>4</v>
      </c>
      <c r="E5">
        <f>_xlfn.RANK.AVG(C5,C2:C13,1)</f>
        <v>9</v>
      </c>
      <c r="F5">
        <f t="shared" si="0"/>
        <v>25</v>
      </c>
    </row>
    <row r="6" spans="1:6" x14ac:dyDescent="0.2">
      <c r="A6" s="1" t="s">
        <v>1</v>
      </c>
      <c r="B6">
        <v>770</v>
      </c>
      <c r="C6">
        <v>0.10063399416322834</v>
      </c>
      <c r="D6">
        <v>5</v>
      </c>
      <c r="E6">
        <f>_xlfn.RANK.AVG(C6,C2:C13,1)</f>
        <v>5</v>
      </c>
      <c r="F6">
        <f t="shared" si="0"/>
        <v>0</v>
      </c>
    </row>
    <row r="7" spans="1:6" x14ac:dyDescent="0.2">
      <c r="A7" s="1">
        <v>4</v>
      </c>
      <c r="B7">
        <v>1270</v>
      </c>
      <c r="C7">
        <v>0.63622482367483457</v>
      </c>
      <c r="D7">
        <v>6</v>
      </c>
      <c r="E7">
        <f>_xlfn.RANK.AVG(C7,C2:C13,1)</f>
        <v>10</v>
      </c>
      <c r="F7">
        <f t="shared" si="0"/>
        <v>16</v>
      </c>
    </row>
    <row r="8" spans="1:6" x14ac:dyDescent="0.2">
      <c r="A8" s="1" t="s">
        <v>2</v>
      </c>
      <c r="B8">
        <v>1423</v>
      </c>
      <c r="C8">
        <v>0.12829676875423837</v>
      </c>
      <c r="D8">
        <v>7</v>
      </c>
      <c r="E8">
        <f>_xlfn.RANK.AVG(C8,C2:C13,1)</f>
        <v>6</v>
      </c>
      <c r="F8">
        <f t="shared" si="0"/>
        <v>1</v>
      </c>
    </row>
    <row r="9" spans="1:6" x14ac:dyDescent="0.2">
      <c r="A9" s="1">
        <v>4.0999999999999996</v>
      </c>
      <c r="B9">
        <v>1573.5</v>
      </c>
      <c r="C9">
        <v>0.26225664126376846</v>
      </c>
      <c r="D9">
        <v>8</v>
      </c>
      <c r="E9">
        <f>_xlfn.RANK.AVG(C9,C2:C13,1)</f>
        <v>7</v>
      </c>
      <c r="F9">
        <f t="shared" si="0"/>
        <v>1</v>
      </c>
    </row>
    <row r="10" spans="1:6" x14ac:dyDescent="0.2">
      <c r="A10" s="1">
        <v>4.2</v>
      </c>
      <c r="B10">
        <v>1849.5</v>
      </c>
      <c r="C10">
        <v>7.4996250187490621E-2</v>
      </c>
      <c r="D10">
        <v>9</v>
      </c>
      <c r="E10">
        <f>_xlfn.RANK.AVG(C10,C2:C13,1)</f>
        <v>4</v>
      </c>
      <c r="F10">
        <f t="shared" si="0"/>
        <v>25</v>
      </c>
    </row>
    <row r="11" spans="1:6" x14ac:dyDescent="0.2">
      <c r="A11" s="1">
        <v>4.3</v>
      </c>
      <c r="B11">
        <v>1861.5</v>
      </c>
      <c r="C11">
        <v>2.9860105406172083E-2</v>
      </c>
      <c r="D11">
        <v>10</v>
      </c>
      <c r="E11">
        <f>_xlfn.RANK.AVG(C11,C2:C13,1)</f>
        <v>2</v>
      </c>
      <c r="F11">
        <f t="shared" si="0"/>
        <v>64</v>
      </c>
    </row>
    <row r="12" spans="1:6" x14ac:dyDescent="0.2">
      <c r="A12" s="1">
        <v>4.4000000000000004</v>
      </c>
      <c r="B12">
        <v>1991.5</v>
      </c>
      <c r="C12">
        <v>7.4055423078632054E-2</v>
      </c>
      <c r="D12">
        <v>11</v>
      </c>
      <c r="E12">
        <f>_xlfn.RANK.AVG(C12,C2:C13,1)</f>
        <v>3</v>
      </c>
      <c r="F12">
        <f t="shared" si="0"/>
        <v>64</v>
      </c>
    </row>
    <row r="13" spans="1:6" x14ac:dyDescent="0.2">
      <c r="A13" s="1">
        <v>4.5</v>
      </c>
      <c r="B13">
        <v>2206.5</v>
      </c>
      <c r="C13">
        <v>0</v>
      </c>
      <c r="D13">
        <v>12</v>
      </c>
      <c r="E13">
        <f>_xlfn.RANK.AVG(C13,C2:C13,1)</f>
        <v>1</v>
      </c>
      <c r="F13">
        <f t="shared" si="0"/>
        <v>121</v>
      </c>
    </row>
    <row r="14" spans="1:6" x14ac:dyDescent="0.2">
      <c r="E14" t="s">
        <v>9</v>
      </c>
      <c r="F14">
        <f>SUM(F2:F13)</f>
        <v>530</v>
      </c>
    </row>
    <row r="15" spans="1:6" x14ac:dyDescent="0.2">
      <c r="E15" t="s">
        <v>10</v>
      </c>
      <c r="F15">
        <f>1-((6*F14)/(12^3 - 12))</f>
        <v>-0.85314685314685312</v>
      </c>
    </row>
  </sheetData>
  <sortState xmlns:xlrd2="http://schemas.microsoft.com/office/spreadsheetml/2017/richdata2" ref="C20:D30">
    <sortCondition ref="C20:C3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Subhannita Sarcar</dc:creator>
  <cp:lastModifiedBy>Subhannita Sarcar</cp:lastModifiedBy>
  <dcterms:created xsi:type="dcterms:W3CDTF">2020-03-24T21:41:46Z</dcterms:created>
  <dcterms:modified xsi:type="dcterms:W3CDTF">2020-04-02T23:39:00Z</dcterms:modified>
</cp:coreProperties>
</file>