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Science Project Steps" sheetId="1" r:id="rId4"/>
    <sheet state="visible" name="Model Evaluation" sheetId="2" r:id="rId5"/>
  </sheets>
  <definedNames/>
  <calcPr/>
</workbook>
</file>

<file path=xl/sharedStrings.xml><?xml version="1.0" encoding="utf-8"?>
<sst xmlns="http://schemas.openxmlformats.org/spreadsheetml/2006/main" count="69" uniqueCount="69">
  <si>
    <t>Data Science Project Report</t>
  </si>
  <si>
    <t>Step 1: Data Ingestion</t>
  </si>
  <si>
    <t>- Imported the provided dataset with 69 columns and 3425 rows.</t>
  </si>
  <si>
    <t>Step 2: Exploratory Data Analysis (EDA)</t>
  </si>
  <si>
    <t>- Conducted Basic Statistics Analysis:</t>
  </si>
  <si>
    <t xml:space="preserve">   - Calculated descriptive statistics to understand data distribution.</t>
  </si>
  <si>
    <t>- Performed Univariate Analysis:</t>
  </si>
  <si>
    <t xml:space="preserve">  - Examined individual variables to identify patterns and trends.</t>
  </si>
  <si>
    <t>- Conducted Bivariate Analysis:</t>
  </si>
  <si>
    <t xml:space="preserve">  - Investigated relationships between pairs of variables.</t>
  </si>
  <si>
    <t>- Checked for Null Values and Duplicates:</t>
  </si>
  <si>
    <t xml:space="preserve">  - Detected missing values and handled them accordingly.</t>
  </si>
  <si>
    <t xml:space="preserve">  - Identified and managed duplicate records.</t>
  </si>
  <si>
    <t>- Addressed Outliers:</t>
  </si>
  <si>
    <t xml:space="preserve">  - Identified outliers using the IQR method.</t>
  </si>
  <si>
    <t xml:space="preserve">  - Took appropriate actions to manage extreme values.</t>
  </si>
  <si>
    <t>- Analyzed Correlation:</t>
  </si>
  <si>
    <t xml:space="preserve">  - Explored correlation among numerical variables to 
    understand dependencies.</t>
  </si>
  <si>
    <t>Step 3: Data Preprocessing</t>
  </si>
  <si>
    <t>- Outlier Handling:</t>
  </si>
  <si>
    <t xml:space="preserve"> - Utilized the Interquartile Range (IQR) method to manage outliers.</t>
  </si>
  <si>
    <t>- Feature Selection:</t>
  </si>
  <si>
    <t xml:space="preserve"> - Dropped the 'Pid' column due to its lack of significance.</t>
  </si>
  <si>
    <t xml:space="preserve"> - Removed categorical columns based on their distribution percentages.</t>
  </si>
  <si>
    <t>Step 4: Model Building and Selection</t>
  </si>
  <si>
    <t>- Initial Model Creation:</t>
  </si>
  <si>
    <t xml:space="preserve">  - Developed a base model for initial assessment.</t>
  </si>
  <si>
    <t>- Evaluation Metrics Analysis:</t>
  </si>
  <si>
    <t xml:space="preserve">  - Calculated accuracy, precision, F1 score, and AUC score
    for the initial models.</t>
  </si>
  <si>
    <t>- Identifying Overfitting:</t>
  </si>
  <si>
    <t xml:space="preserve">  - Observed overfitting in models like DecisionTreeClassifier, 
    RandomForestClassifier, and GradientBoostingClassifier.</t>
  </si>
  <si>
    <t>- Model Tuning:</t>
  </si>
  <si>
    <t xml:space="preserve">  - Adjusted hyperparameters to mitigate overfitting.</t>
  </si>
  <si>
    <t>- Feature Importance and Scaling:</t>
  </si>
  <si>
    <t xml:space="preserve">  - Utilized RandomForestClassifier to determine feature importance.</t>
  </si>
  <si>
    <t xml:space="preserve">  - Applied standard scaling to transform data.</t>
  </si>
  <si>
    <t>- Hyperparameter Tuning on Transformed Data:</t>
  </si>
  <si>
    <t xml:space="preserve">  - Re-applied hyperparameter tuning on scaled datasets.</t>
  </si>
  <si>
    <t>- Model Selection:</t>
  </si>
  <si>
    <t xml:space="preserve"> - Chosen AdaBoostClassifier as the final model based on evaluation metrics.</t>
  </si>
  <si>
    <t>Step 5: Model Evaluation and Interpretation</t>
  </si>
  <si>
    <t>- Comprehensive Metric Evaluation:</t>
  </si>
  <si>
    <t xml:space="preserve">  - Evaluated the model's performance using metrics like Precision, Recall, F1 score, and AUC score.</t>
  </si>
  <si>
    <t>- Robust Model Confirmation:</t>
  </si>
  <si>
    <t xml:space="preserve">  - Established the model's robustness through consistent and 
    reliable performance across various metrics.</t>
  </si>
  <si>
    <t>Model Evaluation</t>
  </si>
  <si>
    <t xml:space="preserve">Confusion Matrix </t>
  </si>
  <si>
    <t>Predicted values generated by the model</t>
  </si>
  <si>
    <t>Predicted: 
Non-Persistent</t>
  </si>
  <si>
    <t>Predicted: Persistent</t>
  </si>
  <si>
    <t>Actual: 
Non-Persistent</t>
  </si>
  <si>
    <t>Actual: 
Persistent</t>
  </si>
  <si>
    <t>Accuracy Metrics</t>
  </si>
  <si>
    <t>Definition</t>
  </si>
  <si>
    <t>Overall Accuracy</t>
  </si>
  <si>
    <t>Overall Accuracy measures the percentage of correctly predicted instances out of the total instances.</t>
  </si>
  <si>
    <t>Persistent class Accuracy</t>
  </si>
  <si>
    <t>Persistent Class Accuracy calculates the percentage of 
correctly predicted instances of the "Persistent" class out of the total instances that were predicted as "Persistent."</t>
  </si>
  <si>
    <t>Non-persistent class Accuracy</t>
  </si>
  <si>
    <t>Non-Persistent Class Accuracy measures the percentage of correctly predicted instances of the "Non-Persistent" class out of the total instances that were predicted as "Non-Persistent."</t>
  </si>
  <si>
    <t>Persistent class Precision</t>
  </si>
  <si>
    <t>Persistent Class Precision indicates the percentage of correctly predicted instances of the "Persistent" class out of the total instances that were predicted as "Persistent."</t>
  </si>
  <si>
    <t>Non-persistent class Precision</t>
  </si>
  <si>
    <t>Non-Persistent Class Precision measures the percentage of correctly predicted instances of the "Non-Persistent" class out of the total instances that were predicted as "Non-Persistent."</t>
  </si>
  <si>
    <t>Overall Recall, Precision, AUC and F1 Score</t>
  </si>
  <si>
    <t>Recall</t>
  </si>
  <si>
    <t>Precision</t>
  </si>
  <si>
    <t>F1 Score:</t>
  </si>
  <si>
    <t>Area Under  Curve: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</si>
</sst>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3.0"/>
      <color rgb="FFFFFFFF"/>
      <name val="Arial"/>
      <scheme val="minor"/>
    </font>
    <font/>
    <font>
      <color theme="1"/>
      <name val="Arial"/>
      <scheme val="minor"/>
    </font>
    <font>
      <b/>
      <sz val="11.0"/>
      <color rgb="FFFFFFFF"/>
      <name val="Calibri"/>
    </font>
    <font>
      <b/>
      <i/>
      <color theme="1"/>
      <name val="Arial"/>
      <scheme val="minor"/>
    </font>
    <font>
      <sz val="11.0"/>
      <color theme="1"/>
      <name val="Calibri"/>
    </font>
    <font>
      <b/>
      <sz val="11.0"/>
      <color theme="1"/>
      <name val="Calibri"/>
    </font>
    <font>
      <b/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666666"/>
        <bgColor rgb="FF666666"/>
      </patternFill>
    </fill>
    <fill>
      <patternFill patternType="solid">
        <fgColor rgb="FFFCE5CD"/>
        <bgColor rgb="FFFCE5CD"/>
      </patternFill>
    </fill>
    <fill>
      <patternFill patternType="solid">
        <fgColor rgb="FFCCCCCC"/>
        <bgColor rgb="FFCCCCCC"/>
      </patternFill>
    </fill>
  </fills>
  <borders count="24">
    <border/>
    <border>
      <left style="thick">
        <color rgb="FF666666"/>
      </left>
      <top style="thick">
        <color rgb="FF666666"/>
      </top>
    </border>
    <border>
      <top style="thick">
        <color rgb="FF666666"/>
      </top>
    </border>
    <border>
      <right style="thick">
        <color rgb="FF666666"/>
      </right>
      <top style="thick">
        <color rgb="FF666666"/>
      </top>
    </border>
    <border>
      <left style="thick">
        <color rgb="FF666666"/>
      </left>
    </border>
    <border>
      <right style="thick">
        <color rgb="FF666666"/>
      </right>
    </border>
    <border>
      <left style="thin">
        <color rgb="FF666666"/>
      </left>
      <top style="thin">
        <color rgb="FF666666"/>
      </top>
      <bottom style="thin">
        <color rgb="FF666666"/>
      </bottom>
    </border>
    <border>
      <top style="thin">
        <color rgb="FF666666"/>
      </top>
      <bottom style="thin">
        <color rgb="FF666666"/>
      </bottom>
    </border>
    <border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  <top style="thin">
        <color rgb="FF666666"/>
      </top>
    </border>
    <border>
      <top style="thin">
        <color rgb="FF666666"/>
      </top>
    </border>
    <border>
      <right style="thin">
        <color rgb="FF666666"/>
      </right>
      <top style="thin">
        <color rgb="FF666666"/>
      </top>
    </border>
    <border>
      <left style="thin">
        <color rgb="FF666666"/>
      </left>
    </border>
    <border>
      <right style="thin">
        <color rgb="FF666666"/>
      </right>
    </border>
    <border>
      <left style="thin">
        <color rgb="FF666666"/>
      </left>
      <bottom style="thin">
        <color rgb="FF666666"/>
      </bottom>
    </border>
    <border>
      <bottom style="thin">
        <color rgb="FF666666"/>
      </bottom>
    </border>
    <border>
      <right style="thin">
        <color rgb="FF666666"/>
      </right>
      <bottom style="thin">
        <color rgb="FF666666"/>
      </bottom>
    </border>
    <border>
      <left style="thick">
        <color rgb="FF666666"/>
      </left>
      <bottom style="thick">
        <color rgb="FF666666"/>
      </bottom>
    </border>
    <border>
      <bottom style="thick">
        <color rgb="FF666666"/>
      </bottom>
    </border>
    <border>
      <right style="thick">
        <color rgb="FF666666"/>
      </right>
      <bottom style="thick">
        <color rgb="FF666666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readingOrder="0"/>
    </xf>
    <xf borderId="5" fillId="0" fontId="3" numFmtId="0" xfId="0" applyBorder="1" applyFont="1"/>
    <xf borderId="4" fillId="0" fontId="3" numFmtId="0" xfId="0" applyBorder="1" applyFont="1"/>
    <xf borderId="0" fillId="3" fontId="4" numFmtId="0" xfId="0" applyAlignment="1" applyFill="1" applyFont="1">
      <alignment horizontal="center" readingOrder="0" vertical="bottom"/>
    </xf>
    <xf borderId="6" fillId="0" fontId="3" numFmtId="0" xfId="0" applyAlignment="1" applyBorder="1" applyFont="1">
      <alignment readingOrder="0"/>
    </xf>
    <xf borderId="7" fillId="0" fontId="2" numFmtId="0" xfId="0" applyBorder="1" applyFont="1"/>
    <xf borderId="8" fillId="0" fontId="2" numFmtId="0" xfId="0" applyBorder="1" applyFont="1"/>
    <xf borderId="0" fillId="0" fontId="3" numFmtId="0" xfId="0" applyAlignment="1" applyFont="1">
      <alignment readingOrder="0"/>
    </xf>
    <xf borderId="9" fillId="0" fontId="3" numFmtId="0" xfId="0" applyAlignment="1" applyBorder="1" applyFont="1">
      <alignment readingOrder="0"/>
    </xf>
    <xf borderId="10" fillId="0" fontId="2" numFmtId="0" xfId="0" applyBorder="1" applyFont="1"/>
    <xf borderId="11" fillId="0" fontId="2" numFmtId="0" xfId="0" applyBorder="1" applyFont="1"/>
    <xf borderId="12" fillId="0" fontId="3" numFmtId="0" xfId="0" applyAlignment="1" applyBorder="1" applyFont="1">
      <alignment readingOrder="0"/>
    </xf>
    <xf borderId="13" fillId="0" fontId="2" numFmtId="0" xfId="0" applyBorder="1" applyFont="1"/>
    <xf borderId="14" fillId="0" fontId="3" numFmtId="0" xfId="0" applyAlignment="1" applyBorder="1" applyFont="1">
      <alignment readingOrder="0"/>
    </xf>
    <xf borderId="15" fillId="0" fontId="2" numFmtId="0" xfId="0" applyBorder="1" applyFont="1"/>
    <xf borderId="16" fillId="0" fontId="2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4" fillId="0" fontId="3" numFmtId="0" xfId="0" applyBorder="1" applyFont="1"/>
    <xf borderId="0" fillId="0" fontId="3" numFmtId="0" xfId="0" applyFont="1"/>
    <xf borderId="0" fillId="4" fontId="5" numFmtId="0" xfId="0" applyAlignment="1" applyFill="1" applyFont="1">
      <alignment readingOrder="0"/>
    </xf>
    <xf borderId="20" fillId="0" fontId="6" numFmtId="0" xfId="0" applyAlignment="1" applyBorder="1" applyFont="1">
      <alignment vertical="bottom"/>
    </xf>
    <xf borderId="21" fillId="5" fontId="6" numFmtId="0" xfId="0" applyAlignment="1" applyBorder="1" applyFill="1" applyFont="1">
      <alignment vertical="bottom"/>
    </xf>
    <xf borderId="21" fillId="5" fontId="7" numFmtId="0" xfId="0" applyAlignment="1" applyBorder="1" applyFont="1">
      <alignment horizontal="center" readingOrder="0" shrinkToFit="0" vertical="bottom" wrapText="1"/>
    </xf>
    <xf borderId="21" fillId="5" fontId="7" numFmtId="0" xfId="0" applyAlignment="1" applyBorder="1" applyFont="1">
      <alignment horizontal="center" shrinkToFit="0" vertical="bottom" wrapText="1"/>
    </xf>
    <xf borderId="21" fillId="5" fontId="8" numFmtId="0" xfId="0" applyAlignment="1" applyBorder="1" applyFont="1">
      <alignment horizontal="center" readingOrder="0" vertical="bottom"/>
    </xf>
    <xf borderId="21" fillId="4" fontId="7" numFmtId="0" xfId="0" applyAlignment="1" applyBorder="1" applyFont="1">
      <alignment horizontal="center" readingOrder="0" vertical="center"/>
    </xf>
    <xf borderId="0" fillId="0" fontId="6" numFmtId="0" xfId="0" applyAlignment="1" applyFont="1">
      <alignment vertical="bottom"/>
    </xf>
    <xf borderId="21" fillId="5" fontId="7" numFmtId="0" xfId="0" applyAlignment="1" applyBorder="1" applyFont="1">
      <alignment horizontal="center" shrinkToFit="0" vertical="center" wrapText="1"/>
    </xf>
    <xf borderId="22" fillId="5" fontId="7" numFmtId="0" xfId="0" applyAlignment="1" applyBorder="1" applyFont="1">
      <alignment vertical="center"/>
    </xf>
    <xf borderId="23" fillId="0" fontId="2" numFmtId="0" xfId="0" applyBorder="1" applyFont="1"/>
    <xf borderId="21" fillId="0" fontId="7" numFmtId="9" xfId="0" applyAlignment="1" applyBorder="1" applyFont="1" applyNumberFormat="1">
      <alignment horizontal="center" vertical="bottom"/>
    </xf>
    <xf borderId="21" fillId="0" fontId="3" numFmtId="0" xfId="0" applyAlignment="1" applyBorder="1" applyFont="1">
      <alignment readingOrder="0" shrinkToFit="0" wrapText="1"/>
    </xf>
    <xf borderId="0" fillId="0" fontId="6" numFmtId="9" xfId="0" applyAlignment="1" applyFont="1" applyNumberFormat="1">
      <alignment vertical="bottom"/>
    </xf>
    <xf borderId="22" fillId="5" fontId="7" numFmtId="0" xfId="0" applyAlignment="1" applyBorder="1" applyFont="1">
      <alignment readingOrder="0" vertical="bottom"/>
    </xf>
    <xf borderId="21" fillId="0" fontId="7" numFmtId="9" xfId="0" applyAlignment="1" applyBorder="1" applyFont="1" applyNumberFormat="1">
      <alignment vertical="bottom"/>
    </xf>
    <xf borderId="22" fillId="5" fontId="7" numFmtId="0" xfId="0" applyAlignment="1" applyBorder="1" applyFont="1">
      <alignment vertical="bottom"/>
    </xf>
    <xf borderId="21" fillId="4" fontId="7" numFmtId="9" xfId="0" applyAlignment="1" applyBorder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88"/>
    <col customWidth="1" min="6" max="6" width="13.5"/>
    <col customWidth="1" min="7" max="7" width="3.88"/>
  </cols>
  <sheetData>
    <row r="2">
      <c r="B2" s="1" t="s">
        <v>0</v>
      </c>
      <c r="C2" s="2"/>
      <c r="D2" s="2"/>
      <c r="E2" s="2"/>
      <c r="F2" s="2"/>
      <c r="G2" s="3"/>
    </row>
    <row r="3">
      <c r="B3" s="4"/>
      <c r="G3" s="5"/>
    </row>
    <row r="4">
      <c r="B4" s="6"/>
      <c r="C4" s="7" t="s">
        <v>1</v>
      </c>
      <c r="G4" s="5"/>
    </row>
    <row r="5">
      <c r="B5" s="6"/>
      <c r="C5" s="8" t="s">
        <v>2</v>
      </c>
      <c r="D5" s="9"/>
      <c r="E5" s="9"/>
      <c r="F5" s="10"/>
      <c r="G5" s="5"/>
    </row>
    <row r="6">
      <c r="B6" s="6"/>
      <c r="C6" s="11"/>
      <c r="G6" s="5"/>
    </row>
    <row r="7">
      <c r="B7" s="6"/>
      <c r="C7" s="7" t="s">
        <v>3</v>
      </c>
      <c r="G7" s="5"/>
    </row>
    <row r="8">
      <c r="B8" s="6"/>
      <c r="C8" s="12" t="s">
        <v>4</v>
      </c>
      <c r="D8" s="13"/>
      <c r="E8" s="13"/>
      <c r="F8" s="14"/>
      <c r="G8" s="5"/>
    </row>
    <row r="9">
      <c r="B9" s="6"/>
      <c r="C9" s="15" t="s">
        <v>5</v>
      </c>
      <c r="F9" s="16"/>
      <c r="G9" s="5"/>
    </row>
    <row r="10">
      <c r="B10" s="6"/>
      <c r="C10" s="15" t="s">
        <v>6</v>
      </c>
      <c r="F10" s="16"/>
      <c r="G10" s="5"/>
    </row>
    <row r="11">
      <c r="B11" s="6"/>
      <c r="C11" s="15" t="s">
        <v>7</v>
      </c>
      <c r="F11" s="16"/>
      <c r="G11" s="5"/>
    </row>
    <row r="12">
      <c r="B12" s="6"/>
      <c r="C12" s="15" t="s">
        <v>8</v>
      </c>
      <c r="F12" s="16"/>
      <c r="G12" s="5"/>
    </row>
    <row r="13">
      <c r="B13" s="6"/>
      <c r="C13" s="15" t="s">
        <v>9</v>
      </c>
      <c r="F13" s="16"/>
      <c r="G13" s="5"/>
    </row>
    <row r="14">
      <c r="B14" s="6"/>
      <c r="C14" s="15" t="s">
        <v>10</v>
      </c>
      <c r="F14" s="16"/>
      <c r="G14" s="5"/>
    </row>
    <row r="15">
      <c r="B15" s="6"/>
      <c r="C15" s="15" t="s">
        <v>11</v>
      </c>
      <c r="F15" s="16"/>
      <c r="G15" s="5"/>
    </row>
    <row r="16">
      <c r="B16" s="6"/>
      <c r="C16" s="15" t="s">
        <v>12</v>
      </c>
      <c r="F16" s="16"/>
      <c r="G16" s="5"/>
    </row>
    <row r="17">
      <c r="B17" s="6"/>
      <c r="C17" s="15" t="s">
        <v>13</v>
      </c>
      <c r="F17" s="16"/>
      <c r="G17" s="5"/>
    </row>
    <row r="18">
      <c r="B18" s="6"/>
      <c r="C18" s="15" t="s">
        <v>14</v>
      </c>
      <c r="F18" s="16"/>
      <c r="G18" s="5"/>
    </row>
    <row r="19">
      <c r="B19" s="6"/>
      <c r="C19" s="15" t="s">
        <v>15</v>
      </c>
      <c r="F19" s="16"/>
      <c r="G19" s="5"/>
    </row>
    <row r="20">
      <c r="B20" s="6"/>
      <c r="C20" s="15" t="s">
        <v>16</v>
      </c>
      <c r="F20" s="16"/>
      <c r="G20" s="5"/>
    </row>
    <row r="21">
      <c r="B21" s="6"/>
      <c r="C21" s="17" t="s">
        <v>17</v>
      </c>
      <c r="D21" s="18"/>
      <c r="E21" s="18"/>
      <c r="F21" s="19"/>
      <c r="G21" s="5"/>
    </row>
    <row r="22">
      <c r="B22" s="6"/>
      <c r="G22" s="5"/>
    </row>
    <row r="23">
      <c r="B23" s="6"/>
      <c r="C23" s="7" t="s">
        <v>18</v>
      </c>
      <c r="G23" s="5"/>
    </row>
    <row r="24">
      <c r="B24" s="6"/>
      <c r="C24" s="12" t="s">
        <v>19</v>
      </c>
      <c r="D24" s="13"/>
      <c r="E24" s="13"/>
      <c r="F24" s="14"/>
      <c r="G24" s="5"/>
    </row>
    <row r="25">
      <c r="B25" s="6"/>
      <c r="C25" s="15" t="s">
        <v>20</v>
      </c>
      <c r="F25" s="16"/>
      <c r="G25" s="5"/>
    </row>
    <row r="26">
      <c r="B26" s="6"/>
      <c r="C26" s="15" t="s">
        <v>21</v>
      </c>
      <c r="F26" s="16"/>
      <c r="G26" s="5"/>
    </row>
    <row r="27">
      <c r="B27" s="6"/>
      <c r="C27" s="15" t="s">
        <v>22</v>
      </c>
      <c r="F27" s="16"/>
      <c r="G27" s="5"/>
    </row>
    <row r="28">
      <c r="B28" s="6"/>
      <c r="C28" s="17" t="s">
        <v>23</v>
      </c>
      <c r="D28" s="18"/>
      <c r="E28" s="18"/>
      <c r="F28" s="19"/>
      <c r="G28" s="5"/>
    </row>
    <row r="29">
      <c r="B29" s="6"/>
      <c r="G29" s="5"/>
    </row>
    <row r="30">
      <c r="B30" s="6"/>
      <c r="C30" s="7" t="s">
        <v>24</v>
      </c>
      <c r="G30" s="5"/>
    </row>
    <row r="31">
      <c r="B31" s="6"/>
      <c r="C31" s="12" t="s">
        <v>25</v>
      </c>
      <c r="D31" s="13"/>
      <c r="E31" s="13"/>
      <c r="F31" s="14"/>
      <c r="G31" s="5"/>
    </row>
    <row r="32">
      <c r="B32" s="6"/>
      <c r="C32" s="15" t="s">
        <v>26</v>
      </c>
      <c r="F32" s="16"/>
      <c r="G32" s="5"/>
    </row>
    <row r="33">
      <c r="B33" s="6"/>
      <c r="C33" s="15" t="s">
        <v>27</v>
      </c>
      <c r="F33" s="16"/>
      <c r="G33" s="5"/>
    </row>
    <row r="34">
      <c r="B34" s="6"/>
      <c r="C34" s="15" t="s">
        <v>28</v>
      </c>
      <c r="F34" s="16"/>
      <c r="G34" s="5"/>
    </row>
    <row r="35">
      <c r="B35" s="6"/>
      <c r="C35" s="15" t="s">
        <v>29</v>
      </c>
      <c r="F35" s="16"/>
      <c r="G35" s="5"/>
    </row>
    <row r="36">
      <c r="B36" s="6"/>
      <c r="C36" s="15" t="s">
        <v>30</v>
      </c>
      <c r="F36" s="16"/>
      <c r="G36" s="5"/>
    </row>
    <row r="37">
      <c r="B37" s="6"/>
      <c r="C37" s="15" t="s">
        <v>31</v>
      </c>
      <c r="F37" s="16"/>
      <c r="G37" s="5"/>
    </row>
    <row r="38">
      <c r="B38" s="6"/>
      <c r="C38" s="15" t="s">
        <v>32</v>
      </c>
      <c r="F38" s="16"/>
      <c r="G38" s="5"/>
    </row>
    <row r="39">
      <c r="B39" s="6"/>
      <c r="C39" s="15" t="s">
        <v>33</v>
      </c>
      <c r="F39" s="16"/>
      <c r="G39" s="5"/>
    </row>
    <row r="40">
      <c r="B40" s="6"/>
      <c r="C40" s="15" t="s">
        <v>34</v>
      </c>
      <c r="F40" s="16"/>
      <c r="G40" s="5"/>
    </row>
    <row r="41">
      <c r="B41" s="6"/>
      <c r="C41" s="15" t="s">
        <v>35</v>
      </c>
      <c r="F41" s="16"/>
      <c r="G41" s="5"/>
    </row>
    <row r="42">
      <c r="B42" s="6"/>
      <c r="C42" s="15" t="s">
        <v>36</v>
      </c>
      <c r="F42" s="16"/>
      <c r="G42" s="5"/>
    </row>
    <row r="43">
      <c r="B43" s="6"/>
      <c r="C43" s="15" t="s">
        <v>37</v>
      </c>
      <c r="F43" s="16"/>
      <c r="G43" s="5"/>
    </row>
    <row r="44">
      <c r="B44" s="6"/>
      <c r="C44" s="15" t="s">
        <v>38</v>
      </c>
      <c r="F44" s="16"/>
      <c r="G44" s="5"/>
    </row>
    <row r="45">
      <c r="B45" s="6"/>
      <c r="C45" s="17" t="s">
        <v>39</v>
      </c>
      <c r="D45" s="18"/>
      <c r="E45" s="18"/>
      <c r="F45" s="19"/>
      <c r="G45" s="5"/>
    </row>
    <row r="46">
      <c r="B46" s="6"/>
      <c r="G46" s="5"/>
    </row>
    <row r="47">
      <c r="B47" s="6"/>
      <c r="C47" s="7" t="s">
        <v>40</v>
      </c>
      <c r="G47" s="5"/>
    </row>
    <row r="48">
      <c r="B48" s="6"/>
      <c r="C48" s="12" t="s">
        <v>41</v>
      </c>
      <c r="D48" s="13"/>
      <c r="E48" s="13"/>
      <c r="F48" s="14"/>
      <c r="G48" s="5"/>
    </row>
    <row r="49">
      <c r="B49" s="6"/>
      <c r="C49" s="15" t="s">
        <v>42</v>
      </c>
      <c r="F49" s="16"/>
      <c r="G49" s="5"/>
    </row>
    <row r="50">
      <c r="B50" s="6"/>
      <c r="C50" s="15" t="s">
        <v>43</v>
      </c>
      <c r="F50" s="16"/>
      <c r="G50" s="5"/>
    </row>
    <row r="51">
      <c r="B51" s="6"/>
      <c r="C51" s="17" t="s">
        <v>44</v>
      </c>
      <c r="D51" s="18"/>
      <c r="E51" s="18"/>
      <c r="F51" s="19"/>
      <c r="G51" s="5"/>
    </row>
    <row r="52">
      <c r="B52" s="20"/>
      <c r="C52" s="21"/>
      <c r="D52" s="21"/>
      <c r="E52" s="21"/>
      <c r="F52" s="21"/>
      <c r="G52" s="22"/>
    </row>
  </sheetData>
  <mergeCells count="45">
    <mergeCell ref="C8:F8"/>
    <mergeCell ref="C9:F9"/>
    <mergeCell ref="C10:F10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C40:F40"/>
    <mergeCell ref="C41:F41"/>
    <mergeCell ref="C42:F42"/>
    <mergeCell ref="C43:F43"/>
    <mergeCell ref="C44:F44"/>
    <mergeCell ref="C45:F45"/>
    <mergeCell ref="C48:F48"/>
    <mergeCell ref="C49:F49"/>
    <mergeCell ref="C50:F50"/>
    <mergeCell ref="C51:F51"/>
    <mergeCell ref="B2:G2"/>
    <mergeCell ref="C4:F4"/>
    <mergeCell ref="C23:F23"/>
    <mergeCell ref="C7:F7"/>
    <mergeCell ref="C47:F47"/>
    <mergeCell ref="C5:F5"/>
    <mergeCell ref="C28:F28"/>
    <mergeCell ref="C24:F24"/>
    <mergeCell ref="C25:F25"/>
    <mergeCell ref="C26:F26"/>
    <mergeCell ref="C27:F27"/>
    <mergeCell ref="C30:F30"/>
    <mergeCell ref="C31:F31"/>
    <mergeCell ref="C32:F32"/>
    <mergeCell ref="C33:F33"/>
    <mergeCell ref="C34:F34"/>
    <mergeCell ref="C35:F35"/>
    <mergeCell ref="C36:F36"/>
    <mergeCell ref="C37:F37"/>
    <mergeCell ref="C38:F38"/>
    <mergeCell ref="C39:F3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88"/>
    <col customWidth="1" min="3" max="3" width="14.75"/>
    <col customWidth="1" min="4" max="4" width="13.5"/>
    <col customWidth="1" min="8" max="8" width="51.88"/>
    <col customWidth="1" min="9" max="9" width="3.88"/>
    <col customWidth="1" min="11" max="11" width="34.13"/>
  </cols>
  <sheetData>
    <row r="2">
      <c r="B2" s="1" t="s">
        <v>45</v>
      </c>
      <c r="C2" s="2"/>
      <c r="D2" s="2"/>
      <c r="E2" s="2"/>
      <c r="F2" s="2"/>
      <c r="G2" s="2"/>
      <c r="H2" s="2"/>
      <c r="I2" s="3"/>
    </row>
    <row r="3">
      <c r="B3" s="6"/>
      <c r="I3" s="5"/>
    </row>
    <row r="4">
      <c r="B4" s="23"/>
      <c r="C4" s="7" t="s">
        <v>46</v>
      </c>
      <c r="F4" s="24"/>
      <c r="G4" s="24"/>
      <c r="H4" s="24"/>
      <c r="I4" s="5"/>
      <c r="K4" s="25" t="s">
        <v>47</v>
      </c>
    </row>
    <row r="5">
      <c r="B5" s="6"/>
      <c r="C5" s="26"/>
      <c r="D5" s="26"/>
      <c r="E5" s="26"/>
      <c r="I5" s="5"/>
    </row>
    <row r="6">
      <c r="B6" s="6"/>
      <c r="C6" s="27"/>
      <c r="D6" s="28" t="s">
        <v>48</v>
      </c>
      <c r="E6" s="29" t="s">
        <v>49</v>
      </c>
      <c r="I6" s="5"/>
    </row>
    <row r="7">
      <c r="B7" s="23"/>
      <c r="C7" s="30" t="s">
        <v>50</v>
      </c>
      <c r="D7" s="31">
        <v>375.0</v>
      </c>
      <c r="E7" s="31">
        <v>47.0</v>
      </c>
      <c r="I7" s="5"/>
    </row>
    <row r="8">
      <c r="B8" s="23"/>
      <c r="C8" s="30" t="s">
        <v>51</v>
      </c>
      <c r="D8" s="31">
        <v>65.0</v>
      </c>
      <c r="E8" s="31">
        <v>198.0</v>
      </c>
      <c r="I8" s="5"/>
    </row>
    <row r="9">
      <c r="B9" s="6"/>
      <c r="C9" s="32"/>
      <c r="D9" s="32"/>
      <c r="E9" s="32"/>
      <c r="I9" s="5"/>
    </row>
    <row r="10">
      <c r="B10" s="6"/>
      <c r="C10" s="32"/>
      <c r="D10" s="32"/>
      <c r="E10" s="32"/>
      <c r="I10" s="5"/>
    </row>
    <row r="11">
      <c r="B11" s="23"/>
      <c r="C11" s="7" t="s">
        <v>52</v>
      </c>
      <c r="I11" s="5"/>
    </row>
    <row r="12">
      <c r="B12" s="6"/>
      <c r="C12" s="32"/>
      <c r="D12" s="32"/>
      <c r="E12" s="32"/>
      <c r="I12" s="5"/>
    </row>
    <row r="13">
      <c r="B13" s="6"/>
      <c r="C13" s="26"/>
      <c r="D13" s="26"/>
      <c r="E13" s="26"/>
      <c r="H13" s="33" t="s">
        <v>53</v>
      </c>
      <c r="I13" s="5"/>
    </row>
    <row r="14">
      <c r="B14" s="6"/>
      <c r="C14" s="34" t="s">
        <v>54</v>
      </c>
      <c r="D14" s="35"/>
      <c r="E14" s="36">
        <f>sum(D7,E8)/sum(D7:E8)</f>
        <v>0.8364963504</v>
      </c>
      <c r="H14" s="37" t="s">
        <v>55</v>
      </c>
      <c r="I14" s="5"/>
    </row>
    <row r="15">
      <c r="B15" s="6"/>
      <c r="C15" s="34" t="s">
        <v>56</v>
      </c>
      <c r="D15" s="35"/>
      <c r="E15" s="36">
        <f>E8/sum(E7:E8)</f>
        <v>0.8081632653</v>
      </c>
      <c r="H15" s="37" t="s">
        <v>57</v>
      </c>
      <c r="I15" s="5"/>
    </row>
    <row r="16">
      <c r="B16" s="6"/>
      <c r="C16" s="34" t="s">
        <v>58</v>
      </c>
      <c r="D16" s="35"/>
      <c r="E16" s="36">
        <f>D7/sum(D7:D8)</f>
        <v>0.8522727273</v>
      </c>
      <c r="H16" s="37" t="s">
        <v>59</v>
      </c>
      <c r="I16" s="5"/>
    </row>
    <row r="17">
      <c r="B17" s="6"/>
      <c r="C17" s="34" t="s">
        <v>60</v>
      </c>
      <c r="D17" s="35"/>
      <c r="E17" s="36">
        <f>E8/sum(E7:E8)</f>
        <v>0.8081632653</v>
      </c>
      <c r="H17" s="37" t="s">
        <v>61</v>
      </c>
      <c r="I17" s="5"/>
    </row>
    <row r="18">
      <c r="B18" s="6"/>
      <c r="C18" s="34" t="s">
        <v>62</v>
      </c>
      <c r="D18" s="35"/>
      <c r="E18" s="36">
        <f>D7/sum(D7:E7)</f>
        <v>0.8886255924</v>
      </c>
      <c r="H18" s="37" t="s">
        <v>63</v>
      </c>
      <c r="I18" s="5"/>
    </row>
    <row r="19">
      <c r="B19" s="6"/>
      <c r="C19" s="32"/>
      <c r="D19" s="32"/>
      <c r="E19" s="38"/>
      <c r="I19" s="5"/>
    </row>
    <row r="20">
      <c r="B20" s="6"/>
      <c r="C20" s="7" t="s">
        <v>64</v>
      </c>
      <c r="I20" s="5"/>
    </row>
    <row r="21">
      <c r="B21" s="6"/>
      <c r="C21" s="32"/>
      <c r="D21" s="32"/>
      <c r="E21" s="32"/>
      <c r="I21" s="5"/>
    </row>
    <row r="22">
      <c r="B22" s="6"/>
      <c r="C22" s="39" t="s">
        <v>65</v>
      </c>
      <c r="D22" s="35"/>
      <c r="E22" s="40">
        <f>E8/sum(D8:E8)</f>
        <v>0.752851711</v>
      </c>
      <c r="I22" s="5"/>
    </row>
    <row r="23">
      <c r="B23" s="6"/>
      <c r="C23" s="39" t="s">
        <v>66</v>
      </c>
      <c r="D23" s="35"/>
      <c r="E23" s="40">
        <f>E8/sum(E7:E8)</f>
        <v>0.8081632653</v>
      </c>
      <c r="I23" s="5"/>
    </row>
    <row r="24">
      <c r="B24" s="6"/>
      <c r="C24" s="41" t="s">
        <v>67</v>
      </c>
      <c r="D24" s="35"/>
      <c r="E24" s="40">
        <f>2*(E23*E22)/sum(E22:E23)</f>
        <v>0.7795275591</v>
      </c>
      <c r="I24" s="5"/>
    </row>
    <row r="25">
      <c r="B25" s="6"/>
      <c r="C25" s="41" t="s">
        <v>68</v>
      </c>
      <c r="D25" s="35"/>
      <c r="E25" s="42">
        <v>0.820739</v>
      </c>
      <c r="I25" s="5"/>
    </row>
    <row r="26">
      <c r="B26" s="20"/>
      <c r="C26" s="21"/>
      <c r="D26" s="21"/>
      <c r="E26" s="21"/>
      <c r="F26" s="21"/>
      <c r="G26" s="21"/>
      <c r="H26" s="21"/>
      <c r="I26" s="22"/>
    </row>
  </sheetData>
  <mergeCells count="13">
    <mergeCell ref="C18:D18"/>
    <mergeCell ref="C20:E20"/>
    <mergeCell ref="C24:D24"/>
    <mergeCell ref="C25:D25"/>
    <mergeCell ref="C22:D22"/>
    <mergeCell ref="C23:D23"/>
    <mergeCell ref="C4:E4"/>
    <mergeCell ref="C11:E11"/>
    <mergeCell ref="C14:D14"/>
    <mergeCell ref="C15:D15"/>
    <mergeCell ref="C16:D16"/>
    <mergeCell ref="C17:D17"/>
    <mergeCell ref="B2:I2"/>
  </mergeCells>
  <drawing r:id="rId1"/>
</worksheet>
</file>