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A8035DC0-4800-4930-86BF-ED0F79C45A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LQA" sheetId="1" r:id="rId1"/>
    <sheet name="XQuAD" sheetId="2" r:id="rId2"/>
    <sheet name="LAreQA" sheetId="3" r:id="rId3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2" l="1"/>
  <c r="I8" i="2"/>
  <c r="S7" i="2"/>
  <c r="S9" i="2"/>
  <c r="I9" i="2"/>
  <c r="I7" i="2"/>
  <c r="S77" i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<sst xmlns="http://schemas.openxmlformats.org/spreadsheetml/2006/main" count="231" uniqueCount="36">
  <si>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</si>
  <si>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</si>
  <si>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</si>
  <si>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</si>
  <si>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</si>
  <si>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</si>
  <si>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</si>
  <si>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</si>
  <si>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</si>
  <si>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</si>
  <si>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</si>
  <si>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</si>
  <si>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</si>
  <si>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</si>
  <si>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</si>
  <si>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</si>
  <si>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</si>
  <si>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</si>
  <si>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</si>
  <si>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</si>
  <si>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</si>
  <si>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</si>
  <si>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</si>
  <si>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</si>
  <si>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</si>
  <si>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</si>
  <si>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</si>
  <si>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</si>
  <si>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</si>
  <si>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</si>
  <si>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</si>
  <si>
    <t>avg</t>
  </si>
  <si>
    <t>Exact Match</t>
  </si>
  <si>
    <t>F1</t>
  </si>
  <si>
    <t>TAPT + Knowledge Distillation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</si>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</sst>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1" fillId="6" borderId="1" xfId="0" applyFont="1" applyFill="1" applyBorder="1"/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3" fillId="0" borderId="2" xfId="3" applyAlignment="1">
      <alignment horizontal="center"/>
    </xf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opLeftCell="A67" workbookViewId="0">
      <selection activeCell="K75" sqref="K75:S75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"/>
      <c r="K7" s="28" t="s">
        <v>4</v>
      </c>
      <c r="L7" s="28"/>
      <c r="M7" s="28"/>
      <c r="N7" s="28"/>
      <c r="O7" s="28"/>
      <c r="P7" s="28"/>
      <c r="Q7" s="28"/>
      <c r="R7" s="28"/>
      <c r="S7" s="28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26" t="s">
        <v>17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27" t="s">
        <v>5</v>
      </c>
      <c r="B24" s="27"/>
      <c r="C24" s="27"/>
      <c r="D24" s="27"/>
      <c r="E24" s="27"/>
      <c r="F24" s="27"/>
      <c r="G24" s="27"/>
      <c r="H24" s="27"/>
      <c r="I24" s="27"/>
      <c r="J24" s="2"/>
      <c r="K24" s="28" t="s">
        <v>4</v>
      </c>
      <c r="L24" s="28"/>
      <c r="M24" s="28"/>
      <c r="N24" s="28"/>
      <c r="O24" s="28"/>
      <c r="P24" s="28"/>
      <c r="Q24" s="28"/>
      <c r="R24" s="28"/>
      <c r="S24" s="28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26" t="s">
        <v>20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27" t="s">
        <v>5</v>
      </c>
      <c r="B41" s="27"/>
      <c r="C41" s="27"/>
      <c r="D41" s="27"/>
      <c r="E41" s="27"/>
      <c r="F41" s="27"/>
      <c r="G41" s="27"/>
      <c r="H41" s="27"/>
      <c r="I41" s="27"/>
      <c r="J41" s="2"/>
      <c r="K41" s="28" t="s">
        <v>4</v>
      </c>
      <c r="L41" s="28"/>
      <c r="M41" s="28"/>
      <c r="N41" s="28"/>
      <c r="O41" s="28"/>
      <c r="P41" s="28"/>
      <c r="Q41" s="28"/>
      <c r="R41" s="28"/>
      <c r="S41" s="28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26" t="s">
        <v>22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27" t="s">
        <v>5</v>
      </c>
      <c r="B58" s="27"/>
      <c r="C58" s="27"/>
      <c r="D58" s="27"/>
      <c r="E58" s="27"/>
      <c r="F58" s="27"/>
      <c r="G58" s="27"/>
      <c r="H58" s="27"/>
      <c r="I58" s="27"/>
      <c r="J58" s="2"/>
      <c r="K58" s="28" t="s">
        <v>4</v>
      </c>
      <c r="L58" s="28"/>
      <c r="M58" s="28"/>
      <c r="N58" s="28"/>
      <c r="O58" s="28"/>
      <c r="P58" s="28"/>
      <c r="Q58" s="28"/>
      <c r="R58" s="28"/>
      <c r="S58" s="28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/>
      <c r="C64" s="1"/>
      <c r="D64" s="1"/>
      <c r="E64" s="1"/>
      <c r="F64" s="1"/>
      <c r="G64" s="1"/>
      <c r="H64" s="1"/>
      <c r="I64" s="4" t="e">
        <f>AVERAGE(Table3792[[#This Row],[en]:[vi]])</f>
        <v>#DIV/0!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23" t="s">
        <v>23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24" t="s">
        <v>5</v>
      </c>
      <c r="B75" s="24"/>
      <c r="C75" s="24"/>
      <c r="D75" s="24"/>
      <c r="E75" s="24"/>
      <c r="F75" s="24"/>
      <c r="G75" s="24"/>
      <c r="H75" s="24"/>
      <c r="I75" s="24"/>
      <c r="J75" s="12"/>
      <c r="K75" s="25" t="s">
        <v>4</v>
      </c>
      <c r="L75" s="25"/>
      <c r="M75" s="25"/>
      <c r="N75" s="25"/>
      <c r="O75" s="25"/>
      <c r="P75" s="25"/>
      <c r="Q75" s="25"/>
      <c r="R75" s="25"/>
      <c r="S75" s="25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17">
        <v>25.52</v>
      </c>
      <c r="F77" s="17">
        <v>24.37</v>
      </c>
      <c r="G77" s="17">
        <v>41.11</v>
      </c>
      <c r="H77" s="17">
        <v>28.84</v>
      </c>
      <c r="I77" s="22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2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2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2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2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2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2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2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2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2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2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2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2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2">
        <f t="shared" si="5"/>
        <v>43.167142857142856</v>
      </c>
      <c r="T83" t="s">
        <v>25</v>
      </c>
    </row>
  </sheetData>
  <mergeCells count="15">
    <mergeCell ref="A7:I7"/>
    <mergeCell ref="K7:S7"/>
    <mergeCell ref="A1:S1"/>
    <mergeCell ref="A18:S18"/>
    <mergeCell ref="A24:I24"/>
    <mergeCell ref="K24:S24"/>
    <mergeCell ref="A69:S69"/>
    <mergeCell ref="A75:I75"/>
    <mergeCell ref="K75:S75"/>
    <mergeCell ref="A35:S35"/>
    <mergeCell ref="A41:I41"/>
    <mergeCell ref="K41:S41"/>
    <mergeCell ref="A52:S52"/>
    <mergeCell ref="A58:I58"/>
    <mergeCell ref="K58:S58"/>
  </mergeCells>
  <conditionalFormatting sqref="L9:R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5:S9"/>
  <sheetViews>
    <sheetView tabSelected="1" topLeftCell="B1" workbookViewId="0">
      <selection activeCell="O15" sqref="O15"/>
    </sheetView>
  </sheetViews>
  <sheetFormatPr defaultRowHeight="14.4" x14ac:dyDescent="0.3"/>
  <cols>
    <col min="1" max="1" width="25.44140625" customWidth="1"/>
    <col min="11" max="11" width="25.88671875" customWidth="1"/>
  </cols>
  <sheetData>
    <row r="5" spans="1:19" x14ac:dyDescent="0.3">
      <c r="A5" s="24" t="s">
        <v>32</v>
      </c>
      <c r="B5" s="24"/>
      <c r="C5" s="24"/>
      <c r="D5" s="24"/>
      <c r="E5" s="24"/>
      <c r="F5" s="24"/>
      <c r="G5" s="24"/>
      <c r="H5" s="24"/>
      <c r="I5" s="24"/>
      <c r="K5" s="25" t="s">
        <v>33</v>
      </c>
      <c r="L5" s="25"/>
      <c r="M5" s="25"/>
      <c r="N5" s="25"/>
      <c r="O5" s="25"/>
      <c r="P5" s="25"/>
      <c r="Q5" s="25"/>
      <c r="R5" s="25"/>
      <c r="S5" s="25"/>
    </row>
    <row r="6" spans="1:19" x14ac:dyDescent="0.3">
      <c r="A6" s="19" t="s">
        <v>14</v>
      </c>
      <c r="B6" s="19" t="s">
        <v>1</v>
      </c>
      <c r="C6" s="19" t="s">
        <v>7</v>
      </c>
      <c r="D6" s="19" t="s">
        <v>8</v>
      </c>
      <c r="E6" s="19" t="s">
        <v>3</v>
      </c>
      <c r="F6" s="19" t="s">
        <v>0</v>
      </c>
      <c r="G6" s="19" t="s">
        <v>9</v>
      </c>
      <c r="H6" s="19" t="s">
        <v>6</v>
      </c>
      <c r="I6" s="19" t="s">
        <v>31</v>
      </c>
      <c r="K6" s="19" t="s">
        <v>14</v>
      </c>
      <c r="L6" s="19" t="s">
        <v>1</v>
      </c>
      <c r="M6" s="19" t="s">
        <v>7</v>
      </c>
      <c r="N6" s="19" t="s">
        <v>8</v>
      </c>
      <c r="O6" s="19" t="s">
        <v>3</v>
      </c>
      <c r="P6" s="19" t="s">
        <v>0</v>
      </c>
      <c r="Q6" s="19" t="s">
        <v>9</v>
      </c>
      <c r="R6" s="19" t="s">
        <v>6</v>
      </c>
      <c r="S6" s="19" t="s">
        <v>31</v>
      </c>
    </row>
    <row r="7" spans="1:19" x14ac:dyDescent="0.3">
      <c r="A7" s="17" t="s">
        <v>35</v>
      </c>
      <c r="B7" s="17">
        <v>68.91</v>
      </c>
      <c r="C7" s="17">
        <v>43.7</v>
      </c>
      <c r="D7" s="17">
        <v>54.62</v>
      </c>
      <c r="E7" s="17">
        <v>53.36</v>
      </c>
      <c r="F7" s="17">
        <v>46.22</v>
      </c>
      <c r="G7" s="17">
        <v>47.48</v>
      </c>
      <c r="H7" s="17">
        <v>49.46</v>
      </c>
      <c r="I7" s="17">
        <f>AVERAGE(B7:H7)</f>
        <v>51.964285714285708</v>
      </c>
      <c r="K7" s="17" t="s">
        <v>35</v>
      </c>
      <c r="L7" s="17">
        <v>79.81</v>
      </c>
      <c r="M7" s="17">
        <v>59.82</v>
      </c>
      <c r="N7" s="17">
        <v>69.38</v>
      </c>
      <c r="O7" s="17">
        <v>71.37</v>
      </c>
      <c r="P7" s="17">
        <v>61.01</v>
      </c>
      <c r="Q7" s="17">
        <v>65.69</v>
      </c>
      <c r="R7" s="17">
        <v>58.88</v>
      </c>
      <c r="S7" s="17">
        <f>AVERAGE(L7:R7)</f>
        <v>66.565714285714279</v>
      </c>
    </row>
    <row r="8" spans="1:19" x14ac:dyDescent="0.3">
      <c r="A8" s="17" t="s">
        <v>20</v>
      </c>
      <c r="B8" s="17">
        <v>70.34</v>
      </c>
      <c r="C8" s="17">
        <v>48.41</v>
      </c>
      <c r="D8" s="17">
        <v>57.73</v>
      </c>
      <c r="E8" s="17">
        <v>59.33</v>
      </c>
      <c r="F8" s="17">
        <v>54.2</v>
      </c>
      <c r="G8" s="17">
        <v>55.38</v>
      </c>
      <c r="H8" s="17">
        <v>65.38</v>
      </c>
      <c r="I8" s="17">
        <f>AVERAGE(B8:H8)</f>
        <v>58.681428571428569</v>
      </c>
      <c r="K8" s="17" t="s">
        <v>20</v>
      </c>
      <c r="L8" s="17">
        <v>81.349999999999994</v>
      </c>
      <c r="M8" s="17">
        <v>65.64</v>
      </c>
      <c r="N8" s="17">
        <v>72.52</v>
      </c>
      <c r="O8" s="17">
        <v>76.67</v>
      </c>
      <c r="P8" s="17">
        <v>69.94</v>
      </c>
      <c r="Q8" s="17">
        <v>73.849999999999994</v>
      </c>
      <c r="R8" s="17">
        <v>68.900000000000006</v>
      </c>
      <c r="S8" s="17">
        <f>AVERAGE(L8:R8)</f>
        <v>72.695714285714288</v>
      </c>
    </row>
    <row r="9" spans="1:19" x14ac:dyDescent="0.3">
      <c r="A9" s="18" t="s">
        <v>34</v>
      </c>
      <c r="B9" s="18">
        <v>71.680000000000007</v>
      </c>
      <c r="C9" s="18">
        <v>52.18</v>
      </c>
      <c r="D9" s="18">
        <v>61</v>
      </c>
      <c r="E9" s="18">
        <v>55.8</v>
      </c>
      <c r="F9" s="18">
        <v>54.45</v>
      </c>
      <c r="G9" s="18">
        <v>56.64</v>
      </c>
      <c r="H9" s="18">
        <v>73.11</v>
      </c>
      <c r="I9" s="17">
        <f t="shared" ref="I9" si="0">AVERAGE(B9:H9)</f>
        <v>60.694285714285719</v>
      </c>
      <c r="K9" s="18" t="s">
        <v>34</v>
      </c>
      <c r="L9" s="18">
        <v>82.87</v>
      </c>
      <c r="M9" s="18">
        <v>68.89</v>
      </c>
      <c r="N9" s="18">
        <v>75.94</v>
      </c>
      <c r="O9" s="18">
        <v>75.02</v>
      </c>
      <c r="P9" s="18">
        <v>70.53</v>
      </c>
      <c r="Q9" s="18">
        <v>75.17</v>
      </c>
      <c r="R9" s="18">
        <v>75.92</v>
      </c>
      <c r="S9" s="17">
        <f t="shared" ref="S9" si="1">AVERAGE(L9:R9)</f>
        <v>74.905714285714296</v>
      </c>
    </row>
  </sheetData>
  <mergeCells count="2">
    <mergeCell ref="A5:I5"/>
    <mergeCell ref="K5:S5"/>
  </mergeCells>
  <conditionalFormatting sqref="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I8 I8:I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S7 S9 L8:S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R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MLQA</vt:lpstr>
      <vt:lpstr>XQuAD</vt:lpstr>
      <vt:lpstr>LAreQA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2022-05-24T19:21:40Z</dcterms:modified>
</cp:coreProperties>
</file>