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/>
  </bookViews>
  <sheets>
    <sheet name="AddNotification" sheetId="26" r:id="rId1"/>
    <sheet name="EditNotification" sheetId="27" r:id="rId2"/>
    <sheet name="DeleteNotification" sheetId="28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B17" i="26" l="1"/>
  <c r="B16" i="26"/>
  <c r="B15" i="26"/>
  <c r="B14" i="26"/>
  <c r="B13" i="26"/>
  <c r="B12" i="26"/>
  <c r="B11" i="26"/>
  <c r="B10" i="26"/>
  <c r="B9" i="26"/>
  <c r="B8" i="26"/>
  <c r="B7" i="26"/>
  <c r="A17" i="26"/>
  <c r="E17" i="26"/>
  <c r="E15" i="26"/>
  <c r="A15" i="26" s="1"/>
  <c r="E13" i="26"/>
  <c r="A13" i="26" s="1"/>
  <c r="E11" i="26"/>
  <c r="A11" i="26" s="1"/>
  <c r="E9" i="26"/>
  <c r="A9" i="26" s="1"/>
  <c r="E16" i="26"/>
  <c r="A16" i="26" s="1"/>
  <c r="E14" i="26"/>
  <c r="A14" i="26" s="1"/>
  <c r="E12" i="26"/>
  <c r="A12" i="26" s="1"/>
  <c r="E10" i="26"/>
  <c r="A10" i="26" s="1"/>
  <c r="E8" i="26"/>
  <c r="A8" i="26" s="1"/>
  <c r="E7" i="26" l="1"/>
  <c r="F3" i="27" l="1"/>
  <c r="A3" i="27" s="1"/>
  <c r="C3" i="27"/>
  <c r="F2" i="27"/>
  <c r="B2" i="27" s="1"/>
  <c r="A2" i="28" s="1"/>
  <c r="C2" i="27"/>
  <c r="A2" i="27" l="1"/>
  <c r="B3" i="27"/>
  <c r="A7" i="26"/>
  <c r="B6" i="26"/>
  <c r="E6" i="26"/>
  <c r="A6" i="26" s="1"/>
  <c r="B5" i="26"/>
  <c r="B4" i="26"/>
  <c r="E5" i="26"/>
  <c r="A5" i="26" s="1"/>
  <c r="E4" i="26"/>
  <c r="A4" i="26" s="1"/>
  <c r="B3" i="26"/>
  <c r="E3" i="26"/>
  <c r="A3" i="26" s="1"/>
  <c r="B2" i="26"/>
  <c r="J3" i="26"/>
  <c r="J5" i="26"/>
  <c r="E2" i="26" l="1"/>
  <c r="A2" i="26" s="1"/>
</calcChain>
</file>

<file path=xl/sharedStrings.xml><?xml version="1.0" encoding="utf-8"?>
<sst xmlns="http://schemas.openxmlformats.org/spreadsheetml/2006/main" count="266" uniqueCount="50">
  <si>
    <t>subhash.bhatewera@exelaonline.com</t>
  </si>
  <si>
    <t>akash.bhaltadak@exelaonline.com</t>
  </si>
  <si>
    <t>aleksandar.brankovic@exelaonline.com</t>
  </si>
  <si>
    <t>Title</t>
  </si>
  <si>
    <t>BusinessPartner</t>
  </si>
  <si>
    <t>Type</t>
  </si>
  <si>
    <t>Date</t>
  </si>
  <si>
    <t>LinkedContractInformation</t>
  </si>
  <si>
    <t>Description</t>
  </si>
  <si>
    <t>Reminder</t>
  </si>
  <si>
    <t>NoticePeriodValue</t>
  </si>
  <si>
    <t>NoticePeriodDuration</t>
  </si>
  <si>
    <t>ReminderStartDate</t>
  </si>
  <si>
    <t>ReminderEndDate</t>
  </si>
  <si>
    <t>NotificationStatus</t>
  </si>
  <si>
    <t>Users</t>
  </si>
  <si>
    <t>AlternateEmailAddress</t>
  </si>
  <si>
    <t>SendCopyToEmail</t>
  </si>
  <si>
    <t>ReminderFrequency</t>
  </si>
  <si>
    <t>End Date</t>
  </si>
  <si>
    <t>Simple Notification</t>
  </si>
  <si>
    <t>No</t>
  </si>
  <si>
    <t>-</t>
  </si>
  <si>
    <t>1</t>
  </si>
  <si>
    <t>Month</t>
  </si>
  <si>
    <t>Active</t>
  </si>
  <si>
    <t>Daily</t>
  </si>
  <si>
    <t>2</t>
  </si>
  <si>
    <t>Week</t>
  </si>
  <si>
    <t>Overdue</t>
  </si>
  <si>
    <t>Once a week</t>
  </si>
  <si>
    <t>09/29/2019</t>
  </si>
  <si>
    <t>Subhash</t>
  </si>
  <si>
    <t>This is an active reminder notification. An email is configured to sent on daily basis from Strat Date till End Date.</t>
  </si>
  <si>
    <t>This is an overdue  reminder notification. An email is configured to sent on Weekly basis from Strat Date till End Date.</t>
  </si>
  <si>
    <t>10/15/2019</t>
  </si>
  <si>
    <t>Aleks</t>
  </si>
  <si>
    <t>amjad.shikh@exelaonline.com</t>
  </si>
  <si>
    <t>Edited Notification</t>
  </si>
  <si>
    <t>NewTitle</t>
  </si>
  <si>
    <t>11/23/2019</t>
  </si>
  <si>
    <t>11/26/2019</t>
  </si>
  <si>
    <t>11/27/2019</t>
  </si>
  <si>
    <t>Dummy Text</t>
  </si>
  <si>
    <t>12/10/2019</t>
  </si>
  <si>
    <t>12/12/2019</t>
  </si>
  <si>
    <t>12/22/2019</t>
  </si>
  <si>
    <t>12/23/2019</t>
  </si>
  <si>
    <t>12/24/2019</t>
  </si>
  <si>
    <t>12/25/2019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</si>
</sst>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ategory"/>
      <sheetName val="SubCategory"/>
      <sheetName val="BusinessPartner"/>
      <sheetName val="Legal Entity"/>
      <sheetName val="ValidationData"/>
      <sheetName val="GeneralInformation"/>
    </sheetNames>
    <sheetDataSet>
      <sheetData sheetId="0">
        <row r="2">
          <cell r="A2" t="str">
            <v>Sypkar</v>
          </cell>
          <cell r="B2" t="str">
            <v>Flipkart</v>
          </cell>
        </row>
        <row r="3">
          <cell r="A3" t="str">
            <v>ExelaTech</v>
          </cell>
          <cell r="B3" t="str">
            <v>Aegis Protection Private Limited</v>
          </cell>
        </row>
        <row r="4">
          <cell r="A4" t="str">
            <v>Canon</v>
          </cell>
          <cell r="B4" t="str">
            <v>Amazon</v>
          </cell>
        </row>
        <row r="5">
          <cell r="A5" t="str">
            <v>Fixed Period Contract</v>
          </cell>
          <cell r="B5" t="str">
            <v>Flipkart</v>
          </cell>
        </row>
        <row r="6">
          <cell r="A6" t="str">
            <v>Fixed Period Without Renewal</v>
          </cell>
          <cell r="B6" t="str">
            <v>Aegis Protection Private Limited</v>
          </cell>
        </row>
        <row r="7">
          <cell r="A7" t="str">
            <v>Open Ended Contract</v>
          </cell>
          <cell r="B7" t="str">
            <v>Amazon</v>
          </cell>
        </row>
        <row r="8">
          <cell r="A8" t="str">
            <v>Dry Sign</v>
          </cell>
          <cell r="B8" t="str">
            <v>Flipkart</v>
          </cell>
        </row>
        <row r="9">
          <cell r="A9" t="str">
            <v>Impetus</v>
          </cell>
          <cell r="B9" t="str">
            <v>Aegis Protection Private Limited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abSelected="1" workbookViewId="0">
      <selection activeCell="E18" sqref="E18"/>
    </sheetView>
  </sheetViews>
  <sheetFormatPr defaultRowHeight="15" x14ac:dyDescent="0.25"/>
  <cols>
    <col min="1" max="1" width="50.42578125" bestFit="1" customWidth="1"/>
    <col min="2" max="2" width="30.140625" bestFit="1" customWidth="1"/>
    <col min="3" max="3" width="20.140625" bestFit="1" customWidth="1"/>
    <col min="4" max="4" width="37.28515625" bestFit="1" customWidth="1"/>
    <col min="5" max="5" width="28.5703125" bestFit="1" customWidth="1"/>
    <col min="6" max="6" width="58.7109375" bestFit="1" customWidth="1"/>
    <col min="8" max="8" width="18.140625" bestFit="1" customWidth="1"/>
    <col min="9" max="9" width="20.7109375" bestFit="1" customWidth="1"/>
    <col min="10" max="10" width="21.5703125" bestFit="1" customWidth="1"/>
    <col min="11" max="11" width="17.42578125" bestFit="1" customWidth="1"/>
    <col min="12" max="12" width="17.28515625" bestFit="1" customWidth="1"/>
    <col min="13" max="13" width="20.140625" bestFit="1" customWidth="1"/>
    <col min="14" max="14" width="36" bestFit="1" customWidth="1"/>
    <col min="15" max="15" width="37.28515625" bestFit="1" customWidth="1"/>
    <col min="16" max="16" width="19.28515625" bestFit="1" customWidth="1"/>
  </cols>
  <sheetData>
    <row r="1" spans="1:16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25">
      <c r="A2" t="str">
        <f>CONCATENATE("Simple Notification for ", E2)</f>
        <v>Simple Notification for Sypkar</v>
      </c>
      <c r="B2" t="str">
        <f>'[1]Master Data'!$B$2</f>
        <v>Flipkart</v>
      </c>
      <c r="C2" t="s">
        <v>19</v>
      </c>
      <c r="D2" s="1" t="s">
        <v>44</v>
      </c>
      <c r="E2" t="str">
        <f>'[1]Master Data'!$A$2</f>
        <v>Sypkar</v>
      </c>
      <c r="F2" s="1" t="s">
        <v>20</v>
      </c>
      <c r="G2" t="s">
        <v>21</v>
      </c>
      <c r="H2" s="1" t="s">
        <v>22</v>
      </c>
      <c r="I2" t="s">
        <v>22</v>
      </c>
      <c r="J2" s="1" t="s">
        <v>22</v>
      </c>
      <c r="K2" t="s">
        <v>22</v>
      </c>
      <c r="L2" s="1" t="s">
        <v>22</v>
      </c>
      <c r="M2" t="s">
        <v>22</v>
      </c>
      <c r="N2" s="1" t="s">
        <v>22</v>
      </c>
      <c r="O2" t="s">
        <v>22</v>
      </c>
      <c r="P2" s="1" t="s">
        <v>22</v>
      </c>
    </row>
    <row r="3" spans="1:16" x14ac:dyDescent="0.25">
      <c r="A3" t="str">
        <f>CONCATENATE("Daily Reminder Notification for ", E3)</f>
        <v>Daily Reminder Notification for Sypkar</v>
      </c>
      <c r="B3" t="str">
        <f>'[1]Master Data'!$B$2</f>
        <v>Flipkart</v>
      </c>
      <c r="C3" t="s">
        <v>19</v>
      </c>
      <c r="D3" s="1" t="s">
        <v>44</v>
      </c>
      <c r="E3" t="str">
        <f>'[1]Master Data'!$A$2</f>
        <v>Sypkar</v>
      </c>
      <c r="F3" s="1" t="s">
        <v>33</v>
      </c>
      <c r="G3" t="s">
        <v>21</v>
      </c>
      <c r="H3" s="1" t="s">
        <v>27</v>
      </c>
      <c r="I3" t="s">
        <v>28</v>
      </c>
      <c r="J3" t="str">
        <f ca="1">INDIRECT(ADDRESS(3,4))</f>
        <v>12/10/2019</v>
      </c>
      <c r="K3" s="1" t="s">
        <v>31</v>
      </c>
      <c r="L3" s="1" t="s">
        <v>25</v>
      </c>
      <c r="M3" s="1" t="s">
        <v>32</v>
      </c>
      <c r="N3" t="s">
        <v>1</v>
      </c>
      <c r="O3" t="s">
        <v>2</v>
      </c>
      <c r="P3" s="1" t="s">
        <v>26</v>
      </c>
    </row>
    <row r="4" spans="1:16" x14ac:dyDescent="0.25">
      <c r="A4" t="str">
        <f>CONCATENATE("Simple Notification for ", E4)</f>
        <v>Simple Notification for ExelaTech</v>
      </c>
      <c r="B4" t="str">
        <f>'[1]Master Data'!$B$3</f>
        <v>Aegis Protection Private Limited</v>
      </c>
      <c r="C4" t="s">
        <v>19</v>
      </c>
      <c r="D4" s="1" t="s">
        <v>44</v>
      </c>
      <c r="E4" t="str">
        <f>'[1]Master Data'!$A$3</f>
        <v>ExelaTech</v>
      </c>
      <c r="F4" s="1" t="s">
        <v>20</v>
      </c>
      <c r="G4" t="s">
        <v>21</v>
      </c>
      <c r="H4" s="1" t="s">
        <v>22</v>
      </c>
      <c r="I4" t="s">
        <v>22</v>
      </c>
      <c r="J4" s="1" t="s">
        <v>22</v>
      </c>
      <c r="K4" t="s">
        <v>22</v>
      </c>
      <c r="L4" s="1" t="s">
        <v>22</v>
      </c>
      <c r="M4" t="s">
        <v>22</v>
      </c>
      <c r="N4" s="1" t="s">
        <v>22</v>
      </c>
      <c r="O4" t="s">
        <v>22</v>
      </c>
      <c r="P4" s="1" t="s">
        <v>22</v>
      </c>
    </row>
    <row r="5" spans="1:16" x14ac:dyDescent="0.25">
      <c r="A5" t="str">
        <f>CONCATENATE("Weekly Reminder Notification for ", E5)</f>
        <v>Weekly Reminder Notification for ExelaTech</v>
      </c>
      <c r="B5" t="str">
        <f>'[1]Master Data'!$B$3</f>
        <v>Aegis Protection Private Limited</v>
      </c>
      <c r="C5" t="s">
        <v>19</v>
      </c>
      <c r="D5" s="1" t="s">
        <v>44</v>
      </c>
      <c r="E5" t="str">
        <f>'[1]Master Data'!$A$3</f>
        <v>ExelaTech</v>
      </c>
      <c r="F5" s="1" t="s">
        <v>34</v>
      </c>
      <c r="G5" t="s">
        <v>21</v>
      </c>
      <c r="H5" s="1" t="s">
        <v>23</v>
      </c>
      <c r="I5" t="s">
        <v>24</v>
      </c>
      <c r="J5" t="str">
        <f ca="1">INDIRECT(ADDRESS(3,4))</f>
        <v>12/10/2019</v>
      </c>
      <c r="K5" s="1" t="s">
        <v>35</v>
      </c>
      <c r="L5" s="1" t="s">
        <v>29</v>
      </c>
      <c r="M5" t="s">
        <v>36</v>
      </c>
      <c r="N5" t="s">
        <v>0</v>
      </c>
      <c r="O5" t="s">
        <v>37</v>
      </c>
      <c r="P5" t="s">
        <v>30</v>
      </c>
    </row>
    <row r="6" spans="1:16" x14ac:dyDescent="0.25">
      <c r="A6" t="str">
        <f>CONCATENATE("Simple Notification for ", E6)</f>
        <v>Simple Notification for Canon</v>
      </c>
      <c r="B6" t="str">
        <f>'[1]Master Data'!$B$4</f>
        <v>Amazon</v>
      </c>
      <c r="C6" t="s">
        <v>19</v>
      </c>
      <c r="D6" s="1" t="s">
        <v>44</v>
      </c>
      <c r="E6" t="str">
        <f>'[1]Master Data'!$A$4</f>
        <v>Canon</v>
      </c>
      <c r="F6" s="1" t="s">
        <v>20</v>
      </c>
      <c r="G6" t="s">
        <v>21</v>
      </c>
      <c r="H6" s="1" t="s">
        <v>22</v>
      </c>
      <c r="I6" t="s">
        <v>22</v>
      </c>
      <c r="J6" s="1" t="s">
        <v>22</v>
      </c>
      <c r="K6" t="s">
        <v>22</v>
      </c>
      <c r="L6" s="1" t="s">
        <v>22</v>
      </c>
      <c r="M6" t="s">
        <v>22</v>
      </c>
      <c r="N6" s="1" t="s">
        <v>22</v>
      </c>
      <c r="O6" t="s">
        <v>22</v>
      </c>
      <c r="P6" s="1" t="s">
        <v>22</v>
      </c>
    </row>
    <row r="7" spans="1:16" x14ac:dyDescent="0.25">
      <c r="A7" t="str">
        <f>CONCATENATE("Simple  Notification for ", E7)</f>
        <v>Simple  Notification for Canon</v>
      </c>
      <c r="B7" t="str">
        <f>'[1]Master Data'!$B$4</f>
        <v>Amazon</v>
      </c>
      <c r="C7" t="s">
        <v>19</v>
      </c>
      <c r="D7" s="1" t="s">
        <v>45</v>
      </c>
      <c r="E7" t="str">
        <f>'[1]Master Data'!$A$4</f>
        <v>Canon</v>
      </c>
      <c r="F7" s="1" t="s">
        <v>34</v>
      </c>
      <c r="G7" t="s">
        <v>21</v>
      </c>
      <c r="H7" s="1" t="s">
        <v>22</v>
      </c>
      <c r="I7" t="s">
        <v>22</v>
      </c>
      <c r="J7" s="1" t="s">
        <v>22</v>
      </c>
      <c r="K7" t="s">
        <v>22</v>
      </c>
      <c r="L7" s="1" t="s">
        <v>22</v>
      </c>
      <c r="M7" t="s">
        <v>22</v>
      </c>
      <c r="N7" s="1" t="s">
        <v>22</v>
      </c>
      <c r="O7" t="s">
        <v>22</v>
      </c>
      <c r="P7" s="1" t="s">
        <v>22</v>
      </c>
    </row>
    <row r="8" spans="1:16" x14ac:dyDescent="0.25">
      <c r="A8" t="str">
        <f t="shared" ref="A8:A16" si="0">CONCATENATE("Simple  Notification for ", E8)</f>
        <v>Simple  Notification for Fixed Period Contract</v>
      </c>
      <c r="B8" t="str">
        <f>'[1]Master Data'!$B$5</f>
        <v>Flipkart</v>
      </c>
      <c r="C8" t="s">
        <v>19</v>
      </c>
      <c r="D8" s="1" t="s">
        <v>45</v>
      </c>
      <c r="E8" t="str">
        <f>'[1]Master Data'!$A$5</f>
        <v>Fixed Period Contract</v>
      </c>
      <c r="F8" s="1" t="s">
        <v>43</v>
      </c>
      <c r="G8" t="s">
        <v>21</v>
      </c>
      <c r="H8" s="1" t="s">
        <v>22</v>
      </c>
      <c r="I8" s="1" t="s">
        <v>22</v>
      </c>
      <c r="J8" s="1" t="s">
        <v>22</v>
      </c>
      <c r="K8" s="1" t="s">
        <v>22</v>
      </c>
      <c r="L8" s="1" t="s">
        <v>22</v>
      </c>
      <c r="M8" s="1" t="s">
        <v>22</v>
      </c>
      <c r="N8" s="1" t="s">
        <v>22</v>
      </c>
      <c r="O8" s="1" t="s">
        <v>22</v>
      </c>
      <c r="P8" s="1" t="s">
        <v>22</v>
      </c>
    </row>
    <row r="9" spans="1:16" x14ac:dyDescent="0.25">
      <c r="A9" t="str">
        <f>CONCATENATE("Reminder  Notification for ", E9)</f>
        <v>Reminder  Notification for Fixed Period Contract</v>
      </c>
      <c r="B9" t="str">
        <f>'[1]Master Data'!$B$5</f>
        <v>Flipkart</v>
      </c>
      <c r="C9" t="s">
        <v>19</v>
      </c>
      <c r="D9" s="1" t="s">
        <v>45</v>
      </c>
      <c r="E9" t="str">
        <f>'[1]Master Data'!$A$5</f>
        <v>Fixed Period Contract</v>
      </c>
      <c r="F9" s="1" t="s">
        <v>43</v>
      </c>
      <c r="G9" t="s">
        <v>21</v>
      </c>
      <c r="H9" s="1" t="s">
        <v>22</v>
      </c>
      <c r="I9" s="1" t="s">
        <v>22</v>
      </c>
      <c r="J9" s="1" t="s">
        <v>22</v>
      </c>
      <c r="K9" s="1" t="s">
        <v>22</v>
      </c>
      <c r="L9" s="1" t="s">
        <v>22</v>
      </c>
      <c r="M9" s="1" t="s">
        <v>22</v>
      </c>
      <c r="N9" s="1" t="s">
        <v>22</v>
      </c>
      <c r="O9" s="1" t="s">
        <v>22</v>
      </c>
      <c r="P9" s="1" t="s">
        <v>22</v>
      </c>
    </row>
    <row r="10" spans="1:16" x14ac:dyDescent="0.25">
      <c r="A10" t="str">
        <f t="shared" si="0"/>
        <v>Simple  Notification for Fixed Period Without Renewal</v>
      </c>
      <c r="B10" t="str">
        <f>'[1]Master Data'!$B$6</f>
        <v>Aegis Protection Private Limited</v>
      </c>
      <c r="C10" t="s">
        <v>19</v>
      </c>
      <c r="D10" s="1" t="s">
        <v>45</v>
      </c>
      <c r="E10" t="str">
        <f>'[1]Master Data'!$A$6</f>
        <v>Fixed Period Without Renewal</v>
      </c>
      <c r="F10" s="1" t="s">
        <v>43</v>
      </c>
      <c r="G10" t="s">
        <v>21</v>
      </c>
      <c r="H10" s="1" t="s">
        <v>22</v>
      </c>
      <c r="I10" s="1" t="s">
        <v>22</v>
      </c>
      <c r="J10" s="1" t="s">
        <v>22</v>
      </c>
      <c r="K10" s="1" t="s">
        <v>22</v>
      </c>
      <c r="L10" s="1" t="s">
        <v>22</v>
      </c>
      <c r="M10" s="1" t="s">
        <v>22</v>
      </c>
      <c r="N10" s="1" t="s">
        <v>22</v>
      </c>
      <c r="O10" s="1" t="s">
        <v>22</v>
      </c>
      <c r="P10" s="1" t="s">
        <v>22</v>
      </c>
    </row>
    <row r="11" spans="1:16" x14ac:dyDescent="0.25">
      <c r="A11" t="str">
        <f>CONCATENATE("Reminder Notification for ", E11)</f>
        <v>Reminder Notification for Fixed Period Without Renewal</v>
      </c>
      <c r="B11" t="str">
        <f>'[1]Master Data'!$B$6</f>
        <v>Aegis Protection Private Limited</v>
      </c>
      <c r="C11" t="s">
        <v>19</v>
      </c>
      <c r="D11" s="1" t="s">
        <v>45</v>
      </c>
      <c r="E11" t="str">
        <f>'[1]Master Data'!$A$6</f>
        <v>Fixed Period Without Renewal</v>
      </c>
      <c r="F11" s="1" t="s">
        <v>43</v>
      </c>
      <c r="G11" t="s">
        <v>21</v>
      </c>
      <c r="H11" s="1" t="s">
        <v>22</v>
      </c>
      <c r="I11" s="1" t="s">
        <v>22</v>
      </c>
      <c r="J11" s="1" t="s">
        <v>22</v>
      </c>
      <c r="K11" s="1" t="s">
        <v>22</v>
      </c>
      <c r="L11" s="1" t="s">
        <v>22</v>
      </c>
      <c r="M11" s="1" t="s">
        <v>22</v>
      </c>
      <c r="N11" s="1" t="s">
        <v>22</v>
      </c>
      <c r="O11" s="1" t="s">
        <v>22</v>
      </c>
      <c r="P11" s="1" t="s">
        <v>22</v>
      </c>
    </row>
    <row r="12" spans="1:16" x14ac:dyDescent="0.25">
      <c r="A12" t="str">
        <f>CONCATENATE("Simple  Notification for ", E12)</f>
        <v>Simple  Notification for Open Ended Contract</v>
      </c>
      <c r="B12" t="str">
        <f>'[1]Master Data'!$B$7</f>
        <v>Amazon</v>
      </c>
      <c r="C12" t="s">
        <v>19</v>
      </c>
      <c r="D12" s="1" t="s">
        <v>45</v>
      </c>
      <c r="E12" t="str">
        <f>'[1]Master Data'!$A$7</f>
        <v>Open Ended Contract</v>
      </c>
      <c r="F12" s="1" t="s">
        <v>43</v>
      </c>
      <c r="G12" t="s">
        <v>21</v>
      </c>
      <c r="H12" s="1" t="s">
        <v>22</v>
      </c>
      <c r="I12" s="1" t="s">
        <v>22</v>
      </c>
      <c r="J12" s="1" t="s">
        <v>22</v>
      </c>
      <c r="K12" s="1" t="s">
        <v>22</v>
      </c>
      <c r="L12" s="1" t="s">
        <v>22</v>
      </c>
      <c r="M12" s="1" t="s">
        <v>22</v>
      </c>
      <c r="N12" s="1" t="s">
        <v>22</v>
      </c>
      <c r="O12" s="1" t="s">
        <v>22</v>
      </c>
      <c r="P12" s="1" t="s">
        <v>22</v>
      </c>
    </row>
    <row r="13" spans="1:16" x14ac:dyDescent="0.25">
      <c r="A13" t="str">
        <f>CONCATENATE("Reminder Notification for ", E13)</f>
        <v>Reminder Notification for Open Ended Contract</v>
      </c>
      <c r="B13" t="str">
        <f>'[1]Master Data'!$B$7</f>
        <v>Amazon</v>
      </c>
      <c r="C13" t="s">
        <v>19</v>
      </c>
      <c r="D13" s="1" t="s">
        <v>46</v>
      </c>
      <c r="E13" t="str">
        <f>'[1]Master Data'!$A$7</f>
        <v>Open Ended Contract</v>
      </c>
      <c r="F13" s="1" t="s">
        <v>43</v>
      </c>
      <c r="G13" t="s">
        <v>21</v>
      </c>
      <c r="H13" s="1" t="s">
        <v>22</v>
      </c>
      <c r="I13" s="1" t="s">
        <v>22</v>
      </c>
      <c r="J13" s="1" t="s">
        <v>22</v>
      </c>
      <c r="K13" s="1" t="s">
        <v>22</v>
      </c>
      <c r="L13" s="1" t="s">
        <v>22</v>
      </c>
      <c r="M13" s="1" t="s">
        <v>22</v>
      </c>
      <c r="N13" s="1" t="s">
        <v>22</v>
      </c>
      <c r="O13" s="1" t="s">
        <v>22</v>
      </c>
      <c r="P13" s="1" t="s">
        <v>22</v>
      </c>
    </row>
    <row r="14" spans="1:16" x14ac:dyDescent="0.25">
      <c r="A14" t="str">
        <f t="shared" si="0"/>
        <v>Simple  Notification for Dry Sign</v>
      </c>
      <c r="B14" t="str">
        <f>'[1]Master Data'!$B$8</f>
        <v>Flipkart</v>
      </c>
      <c r="C14" t="s">
        <v>19</v>
      </c>
      <c r="D14" s="1" t="s">
        <v>47</v>
      </c>
      <c r="E14" t="str">
        <f>'[1]Master Data'!$A$8</f>
        <v>Dry Sign</v>
      </c>
      <c r="F14" s="1" t="s">
        <v>43</v>
      </c>
      <c r="G14" t="s">
        <v>21</v>
      </c>
      <c r="H14" s="1" t="s">
        <v>22</v>
      </c>
      <c r="I14" s="1" t="s">
        <v>22</v>
      </c>
      <c r="J14" s="1" t="s">
        <v>22</v>
      </c>
      <c r="K14" s="1" t="s">
        <v>22</v>
      </c>
      <c r="L14" s="1" t="s">
        <v>22</v>
      </c>
      <c r="M14" s="1" t="s">
        <v>22</v>
      </c>
      <c r="N14" s="1" t="s">
        <v>22</v>
      </c>
      <c r="O14" s="1" t="s">
        <v>22</v>
      </c>
      <c r="P14" s="1" t="s">
        <v>22</v>
      </c>
    </row>
    <row r="15" spans="1:16" x14ac:dyDescent="0.25">
      <c r="A15" t="str">
        <f>CONCATENATE("Reminder Notification for ", E15)</f>
        <v>Reminder Notification for Dry Sign</v>
      </c>
      <c r="B15" t="str">
        <f>'[1]Master Data'!$B$8</f>
        <v>Flipkart</v>
      </c>
      <c r="C15" t="s">
        <v>19</v>
      </c>
      <c r="D15" s="1" t="s">
        <v>40</v>
      </c>
      <c r="E15" t="str">
        <f>'[1]Master Data'!$A$8</f>
        <v>Dry Sign</v>
      </c>
      <c r="F15" s="1" t="s">
        <v>43</v>
      </c>
      <c r="G15" t="s">
        <v>21</v>
      </c>
      <c r="H15" s="1" t="s">
        <v>22</v>
      </c>
      <c r="I15" s="1" t="s">
        <v>22</v>
      </c>
      <c r="J15" s="1" t="s">
        <v>22</v>
      </c>
      <c r="K15" s="1" t="s">
        <v>22</v>
      </c>
      <c r="L15" s="1" t="s">
        <v>22</v>
      </c>
      <c r="M15" s="1" t="s">
        <v>22</v>
      </c>
      <c r="N15" s="1" t="s">
        <v>22</v>
      </c>
      <c r="O15" s="1" t="s">
        <v>22</v>
      </c>
      <c r="P15" s="1" t="s">
        <v>22</v>
      </c>
    </row>
    <row r="16" spans="1:16" x14ac:dyDescent="0.25">
      <c r="A16" t="str">
        <f t="shared" si="0"/>
        <v>Simple  Notification for Impetus</v>
      </c>
      <c r="B16" t="str">
        <f>'[1]Master Data'!$B$9</f>
        <v>Aegis Protection Private Limited</v>
      </c>
      <c r="C16" t="s">
        <v>19</v>
      </c>
      <c r="D16" s="1" t="s">
        <v>48</v>
      </c>
      <c r="E16" t="str">
        <f>'[1]Master Data'!$A$9</f>
        <v>Impetus</v>
      </c>
      <c r="F16" s="1" t="s">
        <v>43</v>
      </c>
      <c r="G16" t="s">
        <v>21</v>
      </c>
      <c r="H16" s="1" t="s">
        <v>22</v>
      </c>
      <c r="I16" s="1" t="s">
        <v>22</v>
      </c>
      <c r="J16" s="1" t="s">
        <v>22</v>
      </c>
      <c r="K16" s="1" t="s">
        <v>22</v>
      </c>
      <c r="L16" s="1" t="s">
        <v>22</v>
      </c>
      <c r="M16" s="1" t="s">
        <v>22</v>
      </c>
      <c r="N16" s="1" t="s">
        <v>22</v>
      </c>
      <c r="O16" s="1" t="s">
        <v>22</v>
      </c>
      <c r="P16" s="1" t="s">
        <v>22</v>
      </c>
    </row>
    <row r="17" spans="1:16" x14ac:dyDescent="0.25">
      <c r="A17" t="str">
        <f>CONCATENATE("Reminder Notification for ", E17)</f>
        <v>Reminder Notification for Impetus</v>
      </c>
      <c r="B17" t="str">
        <f>'[1]Master Data'!$B$9</f>
        <v>Aegis Protection Private Limited</v>
      </c>
      <c r="C17" t="s">
        <v>19</v>
      </c>
      <c r="D17" s="1" t="s">
        <v>49</v>
      </c>
      <c r="E17" t="str">
        <f>'[1]Master Data'!$A$9</f>
        <v>Impetus</v>
      </c>
      <c r="F17" s="1" t="s">
        <v>43</v>
      </c>
      <c r="G17" t="s">
        <v>21</v>
      </c>
      <c r="H17" s="1" t="s">
        <v>22</v>
      </c>
      <c r="I17" s="1" t="s">
        <v>22</v>
      </c>
      <c r="J17" s="1" t="s">
        <v>22</v>
      </c>
      <c r="K17" s="1" t="s">
        <v>22</v>
      </c>
      <c r="L17" s="1" t="s">
        <v>22</v>
      </c>
      <c r="M17" s="1" t="s">
        <v>22</v>
      </c>
      <c r="N17" s="1" t="s">
        <v>22</v>
      </c>
      <c r="O17" s="1" t="s">
        <v>22</v>
      </c>
      <c r="P17" s="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/>
  </sheetViews>
  <sheetFormatPr defaultRowHeight="15" x14ac:dyDescent="0.25"/>
  <cols>
    <col min="1" max="1" width="46.7109375" bestFit="1" customWidth="1"/>
    <col min="2" max="2" width="46.7109375" customWidth="1"/>
    <col min="3" max="3" width="15.42578125" bestFit="1" customWidth="1"/>
    <col min="4" max="4" width="20.140625" bestFit="1" customWidth="1"/>
    <col min="5" max="5" width="37.28515625" bestFit="1" customWidth="1"/>
    <col min="6" max="6" width="25.28515625" bestFit="1" customWidth="1"/>
    <col min="7" max="7" width="58.7109375" bestFit="1" customWidth="1"/>
    <col min="9" max="9" width="18.140625" bestFit="1" customWidth="1"/>
    <col min="10" max="10" width="20.7109375" bestFit="1" customWidth="1"/>
    <col min="11" max="11" width="21.5703125" bestFit="1" customWidth="1"/>
    <col min="12" max="12" width="17.42578125" bestFit="1" customWidth="1"/>
    <col min="13" max="13" width="17.28515625" bestFit="1" customWidth="1"/>
    <col min="14" max="14" width="20.140625" bestFit="1" customWidth="1"/>
    <col min="15" max="15" width="36" bestFit="1" customWidth="1"/>
    <col min="16" max="16" width="37.28515625" bestFit="1" customWidth="1"/>
    <col min="17" max="17" width="19.28515625" bestFit="1" customWidth="1"/>
  </cols>
  <sheetData>
    <row r="1" spans="1:17" x14ac:dyDescent="0.25">
      <c r="A1" t="s">
        <v>3</v>
      </c>
      <c r="B1" t="s">
        <v>39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</row>
    <row r="2" spans="1:17" x14ac:dyDescent="0.25">
      <c r="A2" t="str">
        <f>CONCATENATE("Simple Notification for ", F2)</f>
        <v>Simple Notification for Sypkar</v>
      </c>
      <c r="B2" t="str">
        <f>CONCATENATE("Edited Notification for ", F2)</f>
        <v>Edited Notification for Sypkar</v>
      </c>
      <c r="C2" t="str">
        <f>'[1]Master Data'!$B$2</f>
        <v>Flipkart</v>
      </c>
      <c r="D2" t="s">
        <v>19</v>
      </c>
      <c r="E2" s="1" t="s">
        <v>41</v>
      </c>
      <c r="F2" t="str">
        <f>'[1]Master Data'!$A$2</f>
        <v>Sypkar</v>
      </c>
      <c r="G2" s="1" t="s">
        <v>38</v>
      </c>
      <c r="H2" t="s">
        <v>21</v>
      </c>
      <c r="I2" s="1" t="s">
        <v>22</v>
      </c>
      <c r="J2" t="s">
        <v>22</v>
      </c>
      <c r="K2" s="1" t="s">
        <v>22</v>
      </c>
      <c r="L2" t="s">
        <v>22</v>
      </c>
      <c r="M2" s="1" t="s">
        <v>22</v>
      </c>
      <c r="N2" t="s">
        <v>22</v>
      </c>
      <c r="O2" s="1" t="s">
        <v>22</v>
      </c>
      <c r="P2" t="s">
        <v>22</v>
      </c>
      <c r="Q2" s="1" t="s">
        <v>22</v>
      </c>
    </row>
    <row r="3" spans="1:17" x14ac:dyDescent="0.25">
      <c r="A3" t="str">
        <f>CONCATENATE("Simple Notification for ", F3)</f>
        <v>Simple Notification for ExelaTech</v>
      </c>
      <c r="B3" t="str">
        <f>CONCATENATE("Edited Notification for ", F3)</f>
        <v>Edited Notification for ExelaTech</v>
      </c>
      <c r="C3" t="str">
        <f>'[1]Master Data'!$B$3</f>
        <v>Aegis Protection Private Limited</v>
      </c>
      <c r="D3" t="s">
        <v>19</v>
      </c>
      <c r="E3" s="1" t="s">
        <v>42</v>
      </c>
      <c r="F3" t="str">
        <f>'[1]Master Data'!$A$3</f>
        <v>ExelaTech</v>
      </c>
      <c r="G3" s="1" t="s">
        <v>38</v>
      </c>
      <c r="H3" t="s">
        <v>21</v>
      </c>
      <c r="I3" s="1" t="s">
        <v>22</v>
      </c>
      <c r="J3" t="s">
        <v>22</v>
      </c>
      <c r="K3" s="1" t="s">
        <v>22</v>
      </c>
      <c r="L3" t="s">
        <v>22</v>
      </c>
      <c r="M3" s="1" t="s">
        <v>22</v>
      </c>
      <c r="N3" t="s">
        <v>22</v>
      </c>
      <c r="O3" s="1" t="s">
        <v>22</v>
      </c>
      <c r="P3" t="s">
        <v>22</v>
      </c>
      <c r="Q3" s="1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" sqref="B1:XFD1048576"/>
    </sheetView>
  </sheetViews>
  <sheetFormatPr defaultRowHeight="15" x14ac:dyDescent="0.25"/>
  <cols>
    <col min="1" max="1" width="48.5703125" bestFit="1" customWidth="1"/>
  </cols>
  <sheetData>
    <row r="1" spans="1:1" x14ac:dyDescent="0.25">
      <c r="A1" t="s">
        <v>3</v>
      </c>
    </row>
    <row r="2" spans="1:1" x14ac:dyDescent="0.25">
      <c r="A2" t="str">
        <f>EditNotification!B2</f>
        <v>Edited Notification for Sypkar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AddNotification</vt:lpstr>
      <vt:lpstr>EditNotification</vt:lpstr>
      <vt:lpstr>DeleteNotification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2019-12-26T06:20:10Z</dcterms:modified>
</cp:coreProperties>
</file>